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 tabRatio="829" activeTab="1"/>
  </bookViews>
  <sheets>
    <sheet name="Data Avril17" sheetId="5" r:id="rId1"/>
    <sheet name="Details" sheetId="19" r:id="rId2"/>
  </sheets>
  <definedNames>
    <definedName name="_xlnm._FilterDatabase" localSheetId="0" hidden="1">'Data Avril17'!$A$1:$M$637</definedName>
  </definedNames>
  <calcPr calcId="152511"/>
  <pivotCaches>
    <pivotCache cacheId="0" r:id="rId3"/>
  </pivotCaches>
</workbook>
</file>

<file path=xl/calcChain.xml><?xml version="1.0" encoding="utf-8"?>
<calcChain xmlns="http://schemas.openxmlformats.org/spreadsheetml/2006/main">
  <c r="I2" i="5" l="1"/>
  <c r="I3" i="5" s="1"/>
  <c r="I4" i="5" s="1"/>
  <c r="I5" i="5" s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I48" i="5" s="1"/>
  <c r="I49" i="5" s="1"/>
  <c r="I50" i="5" s="1"/>
  <c r="I51" i="5" s="1"/>
  <c r="I52" i="5" s="1"/>
  <c r="I53" i="5" s="1"/>
  <c r="I54" i="5" s="1"/>
  <c r="I55" i="5" s="1"/>
  <c r="I56" i="5" s="1"/>
  <c r="I57" i="5" s="1"/>
  <c r="I58" i="5" s="1"/>
  <c r="I59" i="5" s="1"/>
  <c r="I60" i="5" s="1"/>
  <c r="I61" i="5" s="1"/>
  <c r="I62" i="5" s="1"/>
  <c r="I63" i="5" s="1"/>
  <c r="I64" i="5" s="1"/>
  <c r="I65" i="5" s="1"/>
  <c r="I66" i="5" s="1"/>
  <c r="I67" i="5" s="1"/>
  <c r="I68" i="5" s="1"/>
  <c r="I69" i="5" s="1"/>
  <c r="I70" i="5" s="1"/>
  <c r="I71" i="5" s="1"/>
  <c r="I72" i="5" s="1"/>
  <c r="I73" i="5" s="1"/>
  <c r="I74" i="5" s="1"/>
  <c r="I75" i="5" s="1"/>
  <c r="I76" i="5" s="1"/>
  <c r="I77" i="5" s="1"/>
  <c r="I78" i="5" s="1"/>
  <c r="I79" i="5" s="1"/>
  <c r="I80" i="5" s="1"/>
  <c r="I81" i="5" s="1"/>
  <c r="I82" i="5" s="1"/>
  <c r="I83" i="5" s="1"/>
  <c r="I84" i="5" s="1"/>
  <c r="I85" i="5" s="1"/>
  <c r="I86" i="5" s="1"/>
  <c r="I87" i="5" s="1"/>
  <c r="I88" i="5" s="1"/>
  <c r="I89" i="5" s="1"/>
  <c r="I90" i="5" s="1"/>
  <c r="I91" i="5" s="1"/>
  <c r="I92" i="5" s="1"/>
  <c r="I93" i="5" s="1"/>
  <c r="I94" i="5" s="1"/>
  <c r="I95" i="5" s="1"/>
  <c r="I96" i="5" s="1"/>
  <c r="I97" i="5" s="1"/>
  <c r="I98" i="5" s="1"/>
  <c r="I99" i="5" s="1"/>
  <c r="I100" i="5" s="1"/>
  <c r="I101" i="5" s="1"/>
  <c r="I102" i="5" s="1"/>
  <c r="I103" i="5" s="1"/>
  <c r="I104" i="5" s="1"/>
  <c r="I105" i="5" s="1"/>
  <c r="I106" i="5" s="1"/>
  <c r="I107" i="5" s="1"/>
  <c r="I108" i="5" s="1"/>
  <c r="I109" i="5" s="1"/>
  <c r="I110" i="5" s="1"/>
  <c r="I111" i="5" s="1"/>
  <c r="I112" i="5" s="1"/>
  <c r="I113" i="5" s="1"/>
  <c r="I114" i="5" s="1"/>
  <c r="I115" i="5" s="1"/>
  <c r="I116" i="5" s="1"/>
  <c r="I117" i="5" s="1"/>
  <c r="I118" i="5" s="1"/>
  <c r="I119" i="5" s="1"/>
  <c r="I120" i="5" s="1"/>
  <c r="I121" i="5" s="1"/>
  <c r="I122" i="5" s="1"/>
  <c r="I123" i="5" s="1"/>
  <c r="I124" i="5" s="1"/>
  <c r="I125" i="5" s="1"/>
  <c r="I126" i="5" s="1"/>
  <c r="I127" i="5" s="1"/>
  <c r="I128" i="5" s="1"/>
  <c r="I129" i="5" s="1"/>
  <c r="I130" i="5" s="1"/>
  <c r="I131" i="5" s="1"/>
  <c r="I132" i="5" s="1"/>
  <c r="I133" i="5" s="1"/>
  <c r="I134" i="5" s="1"/>
  <c r="I135" i="5" s="1"/>
  <c r="I136" i="5" s="1"/>
  <c r="I137" i="5" s="1"/>
  <c r="I138" i="5" s="1"/>
  <c r="I139" i="5" s="1"/>
  <c r="I140" i="5" s="1"/>
  <c r="I141" i="5" s="1"/>
  <c r="I142" i="5" s="1"/>
  <c r="I143" i="5" s="1"/>
  <c r="I144" i="5" s="1"/>
  <c r="I145" i="5" s="1"/>
  <c r="I146" i="5" s="1"/>
  <c r="I147" i="5" s="1"/>
  <c r="I148" i="5" s="1"/>
  <c r="I149" i="5" s="1"/>
  <c r="I150" i="5" s="1"/>
  <c r="I151" i="5" s="1"/>
  <c r="I152" i="5" s="1"/>
  <c r="I153" i="5" s="1"/>
  <c r="I154" i="5" s="1"/>
  <c r="I155" i="5" s="1"/>
  <c r="I156" i="5" s="1"/>
  <c r="I157" i="5" s="1"/>
  <c r="I158" i="5" s="1"/>
  <c r="I159" i="5" s="1"/>
  <c r="I160" i="5" s="1"/>
  <c r="I161" i="5" s="1"/>
  <c r="I162" i="5" s="1"/>
  <c r="I163" i="5" s="1"/>
  <c r="I164" i="5" s="1"/>
  <c r="I165" i="5" s="1"/>
  <c r="I166" i="5" s="1"/>
  <c r="I167" i="5" s="1"/>
  <c r="I168" i="5" s="1"/>
  <c r="I169" i="5" s="1"/>
  <c r="I170" i="5" s="1"/>
  <c r="I171" i="5" s="1"/>
  <c r="I172" i="5" s="1"/>
  <c r="I173" i="5" s="1"/>
  <c r="I174" i="5" s="1"/>
  <c r="I175" i="5" s="1"/>
  <c r="I176" i="5" s="1"/>
  <c r="I177" i="5" s="1"/>
  <c r="I178" i="5" s="1"/>
  <c r="I179" i="5" s="1"/>
  <c r="I180" i="5" s="1"/>
  <c r="I181" i="5" s="1"/>
  <c r="I182" i="5" s="1"/>
  <c r="I183" i="5" s="1"/>
  <c r="I184" i="5" s="1"/>
  <c r="I185" i="5" s="1"/>
  <c r="I186" i="5" s="1"/>
  <c r="I187" i="5" s="1"/>
  <c r="I188" i="5" s="1"/>
  <c r="I189" i="5" s="1"/>
  <c r="I190" i="5" s="1"/>
  <c r="I191" i="5" s="1"/>
  <c r="I192" i="5" s="1"/>
  <c r="I193" i="5" s="1"/>
  <c r="I194" i="5" s="1"/>
  <c r="I195" i="5" s="1"/>
  <c r="I196" i="5" s="1"/>
  <c r="I197" i="5" s="1"/>
  <c r="I198" i="5" s="1"/>
  <c r="I199" i="5" s="1"/>
  <c r="I200" i="5" s="1"/>
  <c r="I201" i="5" s="1"/>
  <c r="I202" i="5" s="1"/>
  <c r="I203" i="5" s="1"/>
  <c r="I204" i="5" s="1"/>
  <c r="I205" i="5" s="1"/>
  <c r="I206" i="5" s="1"/>
  <c r="I207" i="5" s="1"/>
  <c r="I208" i="5" s="1"/>
  <c r="I209" i="5" s="1"/>
  <c r="I210" i="5" s="1"/>
  <c r="I211" i="5" s="1"/>
  <c r="I212" i="5" s="1"/>
  <c r="I213" i="5" s="1"/>
  <c r="I214" i="5" s="1"/>
  <c r="I215" i="5" s="1"/>
  <c r="I216" i="5" s="1"/>
  <c r="I217" i="5" s="1"/>
  <c r="I218" i="5" s="1"/>
  <c r="I219" i="5" s="1"/>
  <c r="I220" i="5" s="1"/>
  <c r="I221" i="5" s="1"/>
  <c r="I222" i="5" s="1"/>
  <c r="I223" i="5" s="1"/>
  <c r="I224" i="5" s="1"/>
  <c r="I225" i="5" s="1"/>
  <c r="I226" i="5" s="1"/>
  <c r="I227" i="5" s="1"/>
  <c r="I228" i="5" s="1"/>
  <c r="I229" i="5" s="1"/>
  <c r="I230" i="5" s="1"/>
  <c r="I231" i="5" s="1"/>
  <c r="I232" i="5" s="1"/>
  <c r="I233" i="5" s="1"/>
  <c r="I234" i="5" s="1"/>
  <c r="I235" i="5" s="1"/>
  <c r="I236" i="5" s="1"/>
  <c r="I237" i="5" s="1"/>
  <c r="I238" i="5" s="1"/>
  <c r="I239" i="5" s="1"/>
  <c r="I240" i="5" s="1"/>
  <c r="I241" i="5" s="1"/>
  <c r="I242" i="5" s="1"/>
  <c r="I243" i="5" s="1"/>
  <c r="I244" i="5" s="1"/>
  <c r="I246" i="5" s="1"/>
  <c r="I245" i="5" s="1"/>
  <c r="I247" i="5" s="1"/>
  <c r="I248" i="5" s="1"/>
  <c r="I249" i="5" s="1"/>
  <c r="I250" i="5" s="1"/>
  <c r="I251" i="5" s="1"/>
  <c r="I252" i="5" s="1"/>
  <c r="I253" i="5" s="1"/>
  <c r="I254" i="5" s="1"/>
  <c r="I255" i="5" s="1"/>
  <c r="I256" i="5" s="1"/>
  <c r="I257" i="5" s="1"/>
  <c r="I258" i="5" s="1"/>
  <c r="I259" i="5" s="1"/>
  <c r="I260" i="5" s="1"/>
  <c r="I261" i="5" s="1"/>
  <c r="I262" i="5" s="1"/>
  <c r="I263" i="5" s="1"/>
  <c r="I264" i="5" s="1"/>
  <c r="I265" i="5" s="1"/>
  <c r="I266" i="5" s="1"/>
  <c r="I267" i="5" s="1"/>
  <c r="I268" i="5" s="1"/>
  <c r="I269" i="5" s="1"/>
  <c r="I270" i="5" s="1"/>
  <c r="I271" i="5" s="1"/>
  <c r="I272" i="5" s="1"/>
  <c r="I273" i="5" s="1"/>
  <c r="I274" i="5" s="1"/>
  <c r="I275" i="5" s="1"/>
  <c r="I276" i="5" s="1"/>
  <c r="I277" i="5" s="1"/>
  <c r="I278" i="5" s="1"/>
  <c r="I279" i="5" s="1"/>
  <c r="I280" i="5" s="1"/>
  <c r="I281" i="5" s="1"/>
  <c r="I282" i="5" s="1"/>
  <c r="I283" i="5" s="1"/>
  <c r="I284" i="5" s="1"/>
  <c r="I285" i="5" s="1"/>
  <c r="I286" i="5" s="1"/>
  <c r="I287" i="5" s="1"/>
  <c r="I288" i="5" s="1"/>
  <c r="I289" i="5" s="1"/>
  <c r="I290" i="5" s="1"/>
  <c r="I291" i="5" s="1"/>
  <c r="I292" i="5" s="1"/>
  <c r="I293" i="5" s="1"/>
  <c r="I294" i="5" s="1"/>
  <c r="I295" i="5" s="1"/>
  <c r="I296" i="5" s="1"/>
  <c r="I297" i="5" s="1"/>
  <c r="I298" i="5" s="1"/>
  <c r="I299" i="5" s="1"/>
  <c r="I300" i="5" s="1"/>
  <c r="I301" i="5" s="1"/>
  <c r="I302" i="5" s="1"/>
  <c r="I303" i="5" s="1"/>
  <c r="I304" i="5" s="1"/>
  <c r="I305" i="5" s="1"/>
  <c r="I306" i="5" s="1"/>
  <c r="I307" i="5" s="1"/>
  <c r="I308" i="5" s="1"/>
  <c r="I309" i="5" s="1"/>
  <c r="I310" i="5" s="1"/>
  <c r="I311" i="5" s="1"/>
  <c r="I312" i="5" s="1"/>
  <c r="I313" i="5" s="1"/>
  <c r="I314" i="5" s="1"/>
  <c r="I315" i="5" s="1"/>
  <c r="I316" i="5" s="1"/>
  <c r="I317" i="5" s="1"/>
  <c r="I318" i="5" s="1"/>
  <c r="I319" i="5" s="1"/>
  <c r="I320" i="5" s="1"/>
  <c r="I321" i="5" s="1"/>
  <c r="I322" i="5" s="1"/>
  <c r="I323" i="5" s="1"/>
  <c r="I324" i="5" s="1"/>
  <c r="I325" i="5" s="1"/>
  <c r="I326" i="5" s="1"/>
  <c r="I327" i="5" s="1"/>
  <c r="I328" i="5" s="1"/>
  <c r="I329" i="5" s="1"/>
  <c r="I330" i="5" s="1"/>
  <c r="I331" i="5" s="1"/>
  <c r="I332" i="5" s="1"/>
  <c r="I333" i="5" s="1"/>
  <c r="I334" i="5" s="1"/>
  <c r="I335" i="5" s="1"/>
  <c r="I336" i="5" s="1"/>
  <c r="I337" i="5" s="1"/>
  <c r="I338" i="5" s="1"/>
  <c r="I339" i="5" s="1"/>
  <c r="I340" i="5" s="1"/>
  <c r="I341" i="5" s="1"/>
  <c r="I342" i="5" s="1"/>
  <c r="I343" i="5" s="1"/>
  <c r="I344" i="5" s="1"/>
  <c r="I345" i="5" s="1"/>
  <c r="I346" i="5" s="1"/>
  <c r="I347" i="5" s="1"/>
  <c r="I348" i="5" s="1"/>
  <c r="I349" i="5" s="1"/>
  <c r="I350" i="5" s="1"/>
  <c r="I351" i="5" s="1"/>
  <c r="I352" i="5" s="1"/>
  <c r="I353" i="5" s="1"/>
  <c r="I354" i="5" s="1"/>
  <c r="I355" i="5" s="1"/>
  <c r="I356" i="5" s="1"/>
  <c r="I357" i="5" s="1"/>
  <c r="I358" i="5" s="1"/>
  <c r="I359" i="5" s="1"/>
  <c r="I360" i="5" s="1"/>
  <c r="I361" i="5" s="1"/>
  <c r="I362" i="5" s="1"/>
  <c r="I363" i="5" s="1"/>
  <c r="I364" i="5" s="1"/>
  <c r="I365" i="5" s="1"/>
  <c r="I366" i="5" s="1"/>
  <c r="I367" i="5" s="1"/>
  <c r="I368" i="5" s="1"/>
  <c r="I369" i="5" s="1"/>
  <c r="I370" i="5" s="1"/>
  <c r="I371" i="5" s="1"/>
  <c r="I372" i="5" s="1"/>
  <c r="I373" i="5" s="1"/>
  <c r="I374" i="5" s="1"/>
  <c r="I375" i="5" s="1"/>
  <c r="I376" i="5" s="1"/>
  <c r="I377" i="5" s="1"/>
  <c r="I378" i="5" s="1"/>
  <c r="I379" i="5" s="1"/>
  <c r="I380" i="5" s="1"/>
  <c r="I381" i="5" s="1"/>
  <c r="I382" i="5" s="1"/>
  <c r="I383" i="5" s="1"/>
  <c r="I384" i="5" s="1"/>
  <c r="I385" i="5" s="1"/>
  <c r="I386" i="5" s="1"/>
  <c r="I387" i="5" s="1"/>
  <c r="I388" i="5" s="1"/>
  <c r="I389" i="5" s="1"/>
  <c r="I390" i="5" s="1"/>
  <c r="I391" i="5" s="1"/>
  <c r="I392" i="5" s="1"/>
  <c r="I393" i="5" s="1"/>
  <c r="I394" i="5" s="1"/>
  <c r="I395" i="5" s="1"/>
  <c r="I396" i="5" s="1"/>
  <c r="I397" i="5" s="1"/>
  <c r="I398" i="5" s="1"/>
  <c r="I399" i="5" s="1"/>
  <c r="I400" i="5" s="1"/>
  <c r="I401" i="5" s="1"/>
  <c r="I402" i="5" s="1"/>
  <c r="I403" i="5" s="1"/>
  <c r="I404" i="5" s="1"/>
  <c r="I405" i="5" s="1"/>
  <c r="I406" i="5" s="1"/>
  <c r="I407" i="5" s="1"/>
  <c r="I408" i="5" s="1"/>
  <c r="I409" i="5" s="1"/>
  <c r="I410" i="5" s="1"/>
  <c r="I411" i="5" s="1"/>
  <c r="I412" i="5" s="1"/>
  <c r="I413" i="5" s="1"/>
  <c r="I414" i="5" s="1"/>
  <c r="I415" i="5" s="1"/>
  <c r="I416" i="5" s="1"/>
  <c r="I417" i="5" s="1"/>
  <c r="I418" i="5" s="1"/>
  <c r="I419" i="5" s="1"/>
  <c r="I420" i="5" s="1"/>
  <c r="I421" i="5" s="1"/>
  <c r="I422" i="5" s="1"/>
  <c r="I423" i="5" s="1"/>
  <c r="I424" i="5" s="1"/>
  <c r="I425" i="5" s="1"/>
  <c r="I426" i="5" s="1"/>
  <c r="I427" i="5" s="1"/>
  <c r="I428" i="5" s="1"/>
  <c r="I429" i="5" s="1"/>
  <c r="I430" i="5" s="1"/>
  <c r="I431" i="5" s="1"/>
  <c r="I432" i="5" s="1"/>
  <c r="I433" i="5" s="1"/>
  <c r="I434" i="5" s="1"/>
  <c r="I435" i="5" s="1"/>
  <c r="I436" i="5" s="1"/>
  <c r="I437" i="5" s="1"/>
  <c r="I438" i="5" s="1"/>
  <c r="I439" i="5" s="1"/>
  <c r="I440" i="5" s="1"/>
  <c r="I441" i="5" s="1"/>
  <c r="I442" i="5" s="1"/>
  <c r="I443" i="5" s="1"/>
  <c r="I444" i="5" s="1"/>
  <c r="I445" i="5" s="1"/>
  <c r="I446" i="5" s="1"/>
  <c r="I447" i="5" s="1"/>
  <c r="I448" i="5" s="1"/>
  <c r="I449" i="5" s="1"/>
  <c r="I450" i="5" s="1"/>
  <c r="I451" i="5" s="1"/>
  <c r="I452" i="5" s="1"/>
  <c r="I453" i="5" s="1"/>
  <c r="I454" i="5" s="1"/>
  <c r="I455" i="5" s="1"/>
  <c r="I456" i="5" s="1"/>
  <c r="I457" i="5" s="1"/>
  <c r="I458" i="5" s="1"/>
  <c r="I459" i="5" s="1"/>
  <c r="I460" i="5" s="1"/>
  <c r="I461" i="5" s="1"/>
  <c r="I462" i="5" s="1"/>
  <c r="I463" i="5" s="1"/>
  <c r="I464" i="5" s="1"/>
  <c r="I465" i="5" s="1"/>
  <c r="I466" i="5" s="1"/>
  <c r="I467" i="5" s="1"/>
  <c r="I468" i="5" s="1"/>
  <c r="I469" i="5" s="1"/>
  <c r="I470" i="5" s="1"/>
  <c r="I471" i="5" s="1"/>
  <c r="I472" i="5" s="1"/>
  <c r="I473" i="5" s="1"/>
  <c r="I474" i="5" s="1"/>
  <c r="I475" i="5" s="1"/>
  <c r="I476" i="5" s="1"/>
  <c r="I477" i="5" s="1"/>
  <c r="I478" i="5" s="1"/>
  <c r="I479" i="5" s="1"/>
  <c r="I480" i="5" s="1"/>
  <c r="I481" i="5" s="1"/>
  <c r="I482" i="5" s="1"/>
  <c r="I483" i="5" s="1"/>
  <c r="I484" i="5" s="1"/>
  <c r="I485" i="5" s="1"/>
  <c r="I486" i="5" s="1"/>
  <c r="I487" i="5" s="1"/>
  <c r="I488" i="5" s="1"/>
  <c r="I489" i="5" s="1"/>
  <c r="I490" i="5" s="1"/>
  <c r="I491" i="5" s="1"/>
  <c r="I492" i="5" s="1"/>
  <c r="I493" i="5" s="1"/>
  <c r="I494" i="5" s="1"/>
  <c r="I495" i="5" s="1"/>
  <c r="I496" i="5" s="1"/>
  <c r="I497" i="5" s="1"/>
  <c r="I498" i="5" s="1"/>
  <c r="I499" i="5" s="1"/>
  <c r="I500" i="5" s="1"/>
  <c r="I501" i="5" s="1"/>
  <c r="I502" i="5" s="1"/>
  <c r="I503" i="5" s="1"/>
  <c r="I504" i="5" s="1"/>
  <c r="I505" i="5" s="1"/>
  <c r="I506" i="5" s="1"/>
  <c r="I507" i="5" s="1"/>
  <c r="I508" i="5" s="1"/>
  <c r="I509" i="5" s="1"/>
  <c r="I510" i="5" s="1"/>
  <c r="I511" i="5" s="1"/>
  <c r="I512" i="5" s="1"/>
  <c r="I513" i="5" s="1"/>
  <c r="I514" i="5" s="1"/>
  <c r="I515" i="5" s="1"/>
  <c r="I516" i="5" s="1"/>
  <c r="I517" i="5" s="1"/>
  <c r="I518" i="5" s="1"/>
  <c r="I519" i="5" s="1"/>
  <c r="I520" i="5" s="1"/>
  <c r="I521" i="5" s="1"/>
  <c r="I522" i="5" s="1"/>
  <c r="I523" i="5" s="1"/>
  <c r="I524" i="5" s="1"/>
  <c r="I525" i="5" s="1"/>
  <c r="I526" i="5" s="1"/>
  <c r="I527" i="5" s="1"/>
  <c r="I528" i="5" s="1"/>
  <c r="I529" i="5" s="1"/>
  <c r="I530" i="5" s="1"/>
  <c r="I531" i="5" s="1"/>
  <c r="I532" i="5" s="1"/>
  <c r="I533" i="5" s="1"/>
  <c r="I534" i="5" s="1"/>
  <c r="I535" i="5" s="1"/>
  <c r="I536" i="5" s="1"/>
  <c r="I537" i="5" s="1"/>
  <c r="I538" i="5" s="1"/>
  <c r="I539" i="5" s="1"/>
  <c r="I540" i="5" s="1"/>
  <c r="I541" i="5" s="1"/>
  <c r="I542" i="5" s="1"/>
  <c r="I543" i="5" s="1"/>
  <c r="I544" i="5" s="1"/>
  <c r="I545" i="5" s="1"/>
  <c r="I546" i="5" s="1"/>
  <c r="I547" i="5" s="1"/>
  <c r="I548" i="5" s="1"/>
  <c r="I549" i="5" s="1"/>
  <c r="I550" i="5" s="1"/>
  <c r="I551" i="5" s="1"/>
  <c r="I552" i="5" s="1"/>
  <c r="I553" i="5" s="1"/>
  <c r="I554" i="5" s="1"/>
  <c r="I555" i="5" s="1"/>
  <c r="I556" i="5" s="1"/>
  <c r="I557" i="5" s="1"/>
  <c r="I558" i="5" s="1"/>
  <c r="I559" i="5" s="1"/>
  <c r="I560" i="5" s="1"/>
  <c r="I561" i="5" s="1"/>
  <c r="I562" i="5" s="1"/>
  <c r="I563" i="5" s="1"/>
  <c r="I564" i="5" s="1"/>
  <c r="I565" i="5" s="1"/>
  <c r="I566" i="5" s="1"/>
  <c r="I567" i="5" s="1"/>
  <c r="I568" i="5" s="1"/>
  <c r="I569" i="5" s="1"/>
  <c r="I570" i="5" s="1"/>
  <c r="I571" i="5" s="1"/>
  <c r="I572" i="5" s="1"/>
  <c r="I573" i="5" s="1"/>
  <c r="I574" i="5" s="1"/>
  <c r="I575" i="5" s="1"/>
  <c r="I576" i="5" s="1"/>
  <c r="I577" i="5" s="1"/>
  <c r="I578" i="5" s="1"/>
  <c r="I579" i="5" s="1"/>
  <c r="I580" i="5" s="1"/>
  <c r="I581" i="5" s="1"/>
  <c r="I582" i="5" s="1"/>
  <c r="I583" i="5" s="1"/>
  <c r="I584" i="5" s="1"/>
  <c r="I585" i="5" s="1"/>
  <c r="I586" i="5" s="1"/>
  <c r="I587" i="5" s="1"/>
  <c r="I588" i="5" s="1"/>
  <c r="I589" i="5" s="1"/>
  <c r="I590" i="5" s="1"/>
  <c r="I591" i="5" s="1"/>
  <c r="I592" i="5" s="1"/>
  <c r="I593" i="5" s="1"/>
  <c r="I594" i="5" s="1"/>
  <c r="I595" i="5" s="1"/>
  <c r="I596" i="5" s="1"/>
  <c r="I597" i="5" s="1"/>
  <c r="I598" i="5" s="1"/>
  <c r="I599" i="5" s="1"/>
  <c r="I600" i="5" s="1"/>
  <c r="I601" i="5" s="1"/>
  <c r="I602" i="5" s="1"/>
  <c r="I603" i="5" s="1"/>
  <c r="I604" i="5" s="1"/>
  <c r="I605" i="5" s="1"/>
  <c r="I606" i="5" s="1"/>
  <c r="I607" i="5" s="1"/>
  <c r="I608" i="5" s="1"/>
  <c r="I609" i="5" s="1"/>
  <c r="I610" i="5" s="1"/>
  <c r="I611" i="5" s="1"/>
  <c r="I612" i="5" s="1"/>
  <c r="I613" i="5" s="1"/>
  <c r="I614" i="5" s="1"/>
  <c r="I615" i="5" s="1"/>
  <c r="I616" i="5" s="1"/>
  <c r="I617" i="5" s="1"/>
  <c r="I618" i="5" s="1"/>
  <c r="I619" i="5" s="1"/>
  <c r="I620" i="5" s="1"/>
  <c r="I621" i="5" s="1"/>
  <c r="I622" i="5" s="1"/>
  <c r="I623" i="5" s="1"/>
  <c r="I624" i="5" s="1"/>
  <c r="I625" i="5" s="1"/>
  <c r="I626" i="5" s="1"/>
  <c r="I627" i="5" s="1"/>
  <c r="I628" i="5" s="1"/>
  <c r="I629" i="5" s="1"/>
  <c r="G637" i="5" l="1"/>
  <c r="H637" i="5"/>
  <c r="I637" i="5" l="1"/>
</calcChain>
</file>

<file path=xl/sharedStrings.xml><?xml version="1.0" encoding="utf-8"?>
<sst xmlns="http://schemas.openxmlformats.org/spreadsheetml/2006/main" count="5678" uniqueCount="572">
  <si>
    <t>Date</t>
  </si>
  <si>
    <t>Détails</t>
  </si>
  <si>
    <t>Type de dépenses</t>
  </si>
  <si>
    <t>Departement</t>
  </si>
  <si>
    <t>Montant reçu</t>
  </si>
  <si>
    <t>Montant dépensé</t>
  </si>
  <si>
    <t>Balance</t>
  </si>
  <si>
    <t>Nom</t>
  </si>
  <si>
    <t>Donateur</t>
  </si>
  <si>
    <t>N° Reçu</t>
  </si>
  <si>
    <t>Justificatif</t>
  </si>
  <si>
    <t>Investigation</t>
  </si>
  <si>
    <t>I60</t>
  </si>
  <si>
    <t>Office</t>
  </si>
  <si>
    <t>Management</t>
  </si>
  <si>
    <t>RENS</t>
  </si>
  <si>
    <t>Legal</t>
  </si>
  <si>
    <t>DARIUS</t>
  </si>
  <si>
    <t>DAVID</t>
  </si>
  <si>
    <t>I26</t>
  </si>
  <si>
    <t>MENSAH</t>
  </si>
  <si>
    <t>Commentaire</t>
  </si>
  <si>
    <t>TOTAL</t>
  </si>
  <si>
    <t>I70</t>
  </si>
  <si>
    <t>I33</t>
  </si>
  <si>
    <t>Mois</t>
  </si>
  <si>
    <t>Row Labels</t>
  </si>
  <si>
    <t>Grand Total</t>
  </si>
  <si>
    <t>Sum of Montant dépensé</t>
  </si>
  <si>
    <t>Column Labels</t>
  </si>
  <si>
    <t>Local transport</t>
  </si>
  <si>
    <t>Transport</t>
  </si>
  <si>
    <t>Trust building</t>
  </si>
  <si>
    <t>Telephone</t>
  </si>
  <si>
    <t>Deplacement de Mensah</t>
  </si>
  <si>
    <t>Boisson</t>
  </si>
  <si>
    <t>Aller retour prison</t>
  </si>
  <si>
    <t>Frais de visite</t>
  </si>
  <si>
    <t>I26-r</t>
  </si>
  <si>
    <t>I33-r</t>
  </si>
  <si>
    <t>RENS-r</t>
  </si>
  <si>
    <t>DARIUS-r</t>
  </si>
  <si>
    <t>DAVID-r</t>
  </si>
  <si>
    <t>I60-r</t>
  </si>
  <si>
    <t>OUI</t>
  </si>
  <si>
    <t>Wildcat</t>
  </si>
  <si>
    <t>MENSAH-1</t>
  </si>
  <si>
    <t>Travel Expenses</t>
  </si>
  <si>
    <t>Visa</t>
  </si>
  <si>
    <t>Avril</t>
  </si>
  <si>
    <t>Darius</t>
  </si>
  <si>
    <t>David</t>
  </si>
  <si>
    <t>Mensah</t>
  </si>
  <si>
    <t>Manger pour les detenus</t>
  </si>
  <si>
    <t>Jail Visit</t>
  </si>
  <si>
    <t>Prison</t>
  </si>
  <si>
    <t>Aller retour boutique</t>
  </si>
  <si>
    <t>Mission No1: Aller -Nyekonakpoe</t>
  </si>
  <si>
    <t>Mission No1:  Nyekonakpoe-Deckon</t>
  </si>
  <si>
    <t>Mission No1:  Deckon-bureau</t>
  </si>
  <si>
    <t xml:space="preserve">Carburant moto </t>
  </si>
  <si>
    <t>Mission No1:  Aller -zongo</t>
  </si>
  <si>
    <t>Mission No1:  Zongo-Hedranawoe</t>
  </si>
  <si>
    <t>Mission No1:  Hedranawoe-Adidogome</t>
  </si>
  <si>
    <t>Mission No1:  Adidogome-bureau</t>
  </si>
  <si>
    <t>Mission No1:  x3 (Avec l'informateur et la cible)</t>
  </si>
  <si>
    <t>Mission No1: Aller - sarakawa</t>
  </si>
  <si>
    <t>Mission No1: Sarakawa-Attikpodi</t>
  </si>
  <si>
    <t>Mission No1: Attikpodi-bureau</t>
  </si>
  <si>
    <t>Aeroport-bureau</t>
  </si>
  <si>
    <t xml:space="preserve">x2 </t>
  </si>
  <si>
    <t>I17</t>
  </si>
  <si>
    <t>Nicole</t>
  </si>
  <si>
    <t>Impression</t>
  </si>
  <si>
    <t>Media</t>
  </si>
  <si>
    <t>Aller retour tribunal</t>
  </si>
  <si>
    <t>Aller retour grand marche</t>
  </si>
  <si>
    <t>Carte sim</t>
  </si>
  <si>
    <t>Carte sim pour I17</t>
  </si>
  <si>
    <t>Office materials</t>
  </si>
  <si>
    <t>Aller retour agence togotelecome Adidogome</t>
  </si>
  <si>
    <t>Internet</t>
  </si>
  <si>
    <t>Frais de support du cable de connexion</t>
  </si>
  <si>
    <t>Aller retour Gbossime</t>
  </si>
  <si>
    <t>Coupe sim</t>
  </si>
  <si>
    <t>Coupure de la sim de I17</t>
  </si>
  <si>
    <t>Main d'oeuvre pour fabrication d'etagere</t>
  </si>
  <si>
    <t>Photocopies</t>
  </si>
  <si>
    <t>Nourriture</t>
  </si>
  <si>
    <t>NICOLE</t>
  </si>
  <si>
    <t>Pour les detenus</t>
  </si>
  <si>
    <t>Maison-bureau-maison</t>
  </si>
  <si>
    <t>NICOLAS</t>
  </si>
  <si>
    <t>Chargeur</t>
  </si>
  <si>
    <t>Aller retour Deckon</t>
  </si>
  <si>
    <t>Pour ordinateur</t>
  </si>
  <si>
    <t>Mission No2: Aller-akodesewa</t>
  </si>
  <si>
    <t>Mission No2: Akodesewa-Hanoukope</t>
  </si>
  <si>
    <t>Mission No2: Hanoukope-bureau</t>
  </si>
  <si>
    <t>Mission No2: Aller -sogbossito</t>
  </si>
  <si>
    <t>Mission No2: Sogbossito-Adidogome</t>
  </si>
  <si>
    <t>Mission No2:Adidogome-Eda oba</t>
  </si>
  <si>
    <t>Mission No2: Eda oba-Bureau</t>
  </si>
  <si>
    <t>Mission No2: Viande</t>
  </si>
  <si>
    <t>Mission No2: x2</t>
  </si>
  <si>
    <t>Viande</t>
  </si>
  <si>
    <t>FIDAR</t>
  </si>
  <si>
    <t>prison</t>
  </si>
  <si>
    <t>Aller retour Ecobank</t>
  </si>
  <si>
    <t>Detergent OMO</t>
  </si>
  <si>
    <t>Plaquette climatiseur</t>
  </si>
  <si>
    <t>Pret sur salaire</t>
  </si>
  <si>
    <t>Visa congo</t>
  </si>
  <si>
    <t>Aller retour caisse</t>
  </si>
  <si>
    <t>Mission No3: Aller-Ebe</t>
  </si>
  <si>
    <t>Mission No3: Ebe-Kpota</t>
  </si>
  <si>
    <t>Mission No3: Kpota-bureau</t>
  </si>
  <si>
    <t>Mission No2: Aller-sarakawa</t>
  </si>
  <si>
    <t>Mission No2: sarakawa-atikpodji</t>
  </si>
  <si>
    <t>Mission No2: Atikpodi-nyeconakpoe</t>
  </si>
  <si>
    <t>Mission No2: nyeconakpoe-bureau</t>
  </si>
  <si>
    <t>Mission No3:Aler-zanguera</t>
  </si>
  <si>
    <t>Mission No3:zanguera-Agoe kitidjan</t>
  </si>
  <si>
    <t>Mission No3:Agoe kitidjan-togo 2000</t>
  </si>
  <si>
    <t>Mission No3:Togo 2000-bureau</t>
  </si>
  <si>
    <t>Mission No3: x2</t>
  </si>
  <si>
    <t>x12</t>
  </si>
  <si>
    <t>Mission No4:</t>
  </si>
  <si>
    <t>Mission No4: Aller -Avedji</t>
  </si>
  <si>
    <t>Mission No4:Avedji -Adidogome</t>
  </si>
  <si>
    <t>Mission No4: Adidogome-bureau</t>
  </si>
  <si>
    <t>Mission No4: x2</t>
  </si>
  <si>
    <t>x200</t>
  </si>
  <si>
    <t>x2</t>
  </si>
  <si>
    <t>pour deplacemenr de mensah</t>
  </si>
  <si>
    <t>Huile a moteur</t>
  </si>
  <si>
    <t>Frais de ramasage des ordures</t>
  </si>
  <si>
    <t>Aller retour GTA</t>
  </si>
  <si>
    <t>Mission No3:Aller-assigame</t>
  </si>
  <si>
    <t>Mission No3:Assigame-nyeconakpoe</t>
  </si>
  <si>
    <t>Mission No3:nyeconakpoe-bureau</t>
  </si>
  <si>
    <t>Mission No4:Maison-station</t>
  </si>
  <si>
    <t>Inter city</t>
  </si>
  <si>
    <t>Mission No4:Lome-Atakpame</t>
  </si>
  <si>
    <t>Mission No4: x1 nuite</t>
  </si>
  <si>
    <t>Forfait pour depalcement de I26 et 2 cibles pour le village</t>
  </si>
  <si>
    <t>Mission No4:Atakpame-Lome</t>
  </si>
  <si>
    <t>Mission No4:Station-bureau</t>
  </si>
  <si>
    <t>Mission No4:x4</t>
  </si>
  <si>
    <t>Aller prison</t>
  </si>
  <si>
    <t>Eau</t>
  </si>
  <si>
    <t>Lipton</t>
  </si>
  <si>
    <t>Sucre</t>
  </si>
  <si>
    <t>Jago Milo</t>
  </si>
  <si>
    <t>Lait peak</t>
  </si>
  <si>
    <t>Biscuit perk</t>
  </si>
  <si>
    <t>Papier hygenique</t>
  </si>
  <si>
    <t>4 x sachet d'eau de 30 unite</t>
  </si>
  <si>
    <t>x4</t>
  </si>
  <si>
    <t>x1 paquet</t>
  </si>
  <si>
    <t>x1</t>
  </si>
  <si>
    <t>x2 paquet de 12 unite</t>
  </si>
  <si>
    <t>x1 sachet de 10 unite</t>
  </si>
  <si>
    <t>Boutique-bureau</t>
  </si>
  <si>
    <t>Mission No4:x3</t>
  </si>
  <si>
    <t>Mission No4:x2</t>
  </si>
  <si>
    <t>Mission No4: Aller -sarakawa</t>
  </si>
  <si>
    <t>Mission No4:sarakawa-bureau</t>
  </si>
  <si>
    <t>Mission No4:Bureau-GTA</t>
  </si>
  <si>
    <t>Mission No4:GTA-bureau</t>
  </si>
  <si>
    <t>Mission No5:Aller -zanguera</t>
  </si>
  <si>
    <t>Mission No5:zanguera-SOTED</t>
  </si>
  <si>
    <t>Mission No5:SOTED-bureau</t>
  </si>
  <si>
    <t>Mission No6:Maison -Zanguera</t>
  </si>
  <si>
    <t>Mission No6:x2</t>
  </si>
  <si>
    <t>Mission No6:Zanguera-Avedji</t>
  </si>
  <si>
    <t>Mission No6:Avedji-Maison</t>
  </si>
  <si>
    <t>Mission No5:Maison-GTA</t>
  </si>
  <si>
    <t>Mission No5:GTA-Maison</t>
  </si>
  <si>
    <t>Mission No5: Maison-Nyeconakpoe-Maison</t>
  </si>
  <si>
    <t>Aller retour rand marche</t>
  </si>
  <si>
    <t>Mission No7:Aller -Agoe</t>
  </si>
  <si>
    <t>Mission No7:Agoe asssiyeye-kitidjain</t>
  </si>
  <si>
    <t>Mission No7:Kitidjan-bureau</t>
  </si>
  <si>
    <t>Tribunal-bureau</t>
  </si>
  <si>
    <t>Aller-boutique pour carte de recharge</t>
  </si>
  <si>
    <t>Boutique Ramco pour achat de plastique</t>
  </si>
  <si>
    <t xml:space="preserve">Plastique poubelle </t>
  </si>
  <si>
    <t>Ramco-bureau</t>
  </si>
  <si>
    <t>x400 des fiches d'enquete</t>
  </si>
  <si>
    <t>Mission No5:x2</t>
  </si>
  <si>
    <t>Mission No5: Aller -Adewi</t>
  </si>
  <si>
    <t>Mission No5:Adewi-Deckon</t>
  </si>
  <si>
    <t>Mission No5:Deckon-Ebe lagune</t>
  </si>
  <si>
    <t>Mission No5:Ebe legune-bureau</t>
  </si>
  <si>
    <t>Mission No8:x2</t>
  </si>
  <si>
    <t>Mission No8: Aller -zongo</t>
  </si>
  <si>
    <t>Mission No8:zongo-zogbedji</t>
  </si>
  <si>
    <t>Mission No8:zogbedji-djagble</t>
  </si>
  <si>
    <t>Mission No8:djagble-zogbedji</t>
  </si>
  <si>
    <t>Mission No8:zogbedji -bureau</t>
  </si>
  <si>
    <t>Mission No6: Aller retour port de peche</t>
  </si>
  <si>
    <t>Bureau-Kegue-Ecobank-bureau</t>
  </si>
  <si>
    <t>Mission No6:Aller -nyekonakpoe</t>
  </si>
  <si>
    <t>Mission No6:nyekonakpoe-foreva</t>
  </si>
  <si>
    <t>Mission No6:Forever-bureau</t>
  </si>
  <si>
    <t>Table a bureau</t>
  </si>
  <si>
    <t>Location de taxi pour transport du bureau</t>
  </si>
  <si>
    <t>Aller Maison-tribunal-bureau</t>
  </si>
  <si>
    <t>Mission No9: Aller retour caisse</t>
  </si>
  <si>
    <t>Miision No1: Aller retour caisse</t>
  </si>
  <si>
    <t>Classeur</t>
  </si>
  <si>
    <t>Tableau blanc</t>
  </si>
  <si>
    <t>Papier perforateur</t>
  </si>
  <si>
    <t>Effaceur</t>
  </si>
  <si>
    <t>Correcteur</t>
  </si>
  <si>
    <t>Marqueur</t>
  </si>
  <si>
    <t>Multiprises</t>
  </si>
  <si>
    <t>x6</t>
  </si>
  <si>
    <t>x5</t>
  </si>
  <si>
    <t>Aller grand marcher</t>
  </si>
  <si>
    <t>Garnd marche-Poste pour achat de tableau</t>
  </si>
  <si>
    <t>Transport du tableau</t>
  </si>
  <si>
    <t>Poste -bureau</t>
  </si>
  <si>
    <t>x111</t>
  </si>
  <si>
    <t>Mission No7:Aller -Fleo jardin</t>
  </si>
  <si>
    <t>Mission No7:x1</t>
  </si>
  <si>
    <t>Mission No7:Fleo jardin-cacaveli</t>
  </si>
  <si>
    <t>Mission No7:cacaveli-bureau</t>
  </si>
  <si>
    <t>x1 pour cuisine</t>
  </si>
  <si>
    <t>Mission No10:x2</t>
  </si>
  <si>
    <t>Mission No10:Aller -adidogome</t>
  </si>
  <si>
    <t>Mission No10:Adidogome-Togo2000</t>
  </si>
  <si>
    <t>Mission No10:Togo2000-Agoe kitidjan</t>
  </si>
  <si>
    <t>Mission No10:Aoe kitidjaan-bureau</t>
  </si>
  <si>
    <t>Mission No8: Aller retour port de peche</t>
  </si>
  <si>
    <t>Mission No7:x2</t>
  </si>
  <si>
    <t>Mission No11: maison-avedji-maison</t>
  </si>
  <si>
    <t>Mission No11: x2</t>
  </si>
  <si>
    <t>Mission No2:Aller retour caisse</t>
  </si>
  <si>
    <t>Mission No8:Aller-nyekonakpoe</t>
  </si>
  <si>
    <t>Mission No8:nyekonakpoe-kpota</t>
  </si>
  <si>
    <t>Mission No8:Kpota-akodesewa</t>
  </si>
  <si>
    <t>Mission No8:Akodesewa-bureau</t>
  </si>
  <si>
    <t>Aller retour Ambassade du congo</t>
  </si>
  <si>
    <t>Mission No12: Maison-Plateau</t>
  </si>
  <si>
    <t>Mission No12: Plateau-Vakpossito</t>
  </si>
  <si>
    <t>Mission No12: Vakposito-Maison</t>
  </si>
  <si>
    <t>Mission No13:x2</t>
  </si>
  <si>
    <t>Mission No13:1x2000</t>
  </si>
  <si>
    <t>Mission No13:Aller-Adidogome</t>
  </si>
  <si>
    <t>Mission No13:Adidogome-Soted</t>
  </si>
  <si>
    <t>Mission No13:Soted-bureau</t>
  </si>
  <si>
    <t>Mission No14: Aller retour caisse</t>
  </si>
  <si>
    <t>Mission No9:  Aller -Agoe plantation</t>
  </si>
  <si>
    <t>Mission No9:  Agoe plantation-Aeroport</t>
  </si>
  <si>
    <t>Mission No9:  Aeroport-bureau</t>
  </si>
  <si>
    <t>Mission No15:Aller -Sted</t>
  </si>
  <si>
    <t>Mission No15:Soted-Maison cible</t>
  </si>
  <si>
    <t>Mission No15:Maison cible-Adewi</t>
  </si>
  <si>
    <t>Mission No15:Adewi-bureau</t>
  </si>
  <si>
    <t>Mission No16:Aller retour Agoe</t>
  </si>
  <si>
    <t>Mission No3:Aller-hanoukope</t>
  </si>
  <si>
    <t>Mission No3:Hanoukope-bureu</t>
  </si>
  <si>
    <t>Mssion No17:Aller retour Soted</t>
  </si>
  <si>
    <t>Mssion No17:x3</t>
  </si>
  <si>
    <t>Mission No18:</t>
  </si>
  <si>
    <t>Mission No18:Maison -bureau</t>
  </si>
  <si>
    <t>Mission No18:bureau-maison</t>
  </si>
  <si>
    <t>Mission No18:Maison -Appolon</t>
  </si>
  <si>
    <t>Mission No18:Appolon-Maison</t>
  </si>
  <si>
    <t>Mission No18:x2</t>
  </si>
  <si>
    <t>Reparation du modem Wifi</t>
  </si>
  <si>
    <t>Aller retour OCRTIDB</t>
  </si>
  <si>
    <t>Aller retour Agbalepedo</t>
  </si>
  <si>
    <t>AVAAZ</t>
  </si>
  <si>
    <t>USFWS</t>
  </si>
  <si>
    <t>Aller -Togotelecom-Assivito-Bureau</t>
  </si>
  <si>
    <t xml:space="preserve">Main d'oeuvre </t>
  </si>
  <si>
    <t>Pour reglage du modem wifi</t>
  </si>
  <si>
    <t>Condensateur</t>
  </si>
  <si>
    <t>Pour reparation du climatiseur</t>
  </si>
  <si>
    <t>Savon liquide</t>
  </si>
  <si>
    <t>x2 Pour cuisine</t>
  </si>
  <si>
    <t xml:space="preserve">Savon </t>
  </si>
  <si>
    <t>pour toillette</t>
  </si>
  <si>
    <t>Mission No4: Aller retour Restaurant</t>
  </si>
  <si>
    <t>Mission No19: Aller retour Tokoin</t>
  </si>
  <si>
    <t>OCRTIDB-Bureau</t>
  </si>
  <si>
    <t>x15</t>
  </si>
  <si>
    <t>climatisation</t>
  </si>
  <si>
    <t>Personnel</t>
  </si>
  <si>
    <t>Pour electricite</t>
  </si>
  <si>
    <t>Aller retout togocel</t>
  </si>
  <si>
    <t>Mission No5: x2</t>
  </si>
  <si>
    <t>Mission No10: Aller retour Ahorikpe</t>
  </si>
  <si>
    <t>Bureau-Maison</t>
  </si>
  <si>
    <t>Aller retour Hotel</t>
  </si>
  <si>
    <t>Reservation hotel pour operation</t>
  </si>
  <si>
    <t>Aller retour Maison cible</t>
  </si>
  <si>
    <t>Mission No9:Aller -Be lagune</t>
  </si>
  <si>
    <t>Mission No9:x2</t>
  </si>
  <si>
    <t>Mission No9: Be lagune -Hanoukope</t>
  </si>
  <si>
    <t>Mission No9: Hanoukope-toganime</t>
  </si>
  <si>
    <t>Mission No9:Toganime-bureau</t>
  </si>
  <si>
    <t>Operation peau de python: Aller-OCRTIDB</t>
  </si>
  <si>
    <t>Operation peau de python: OCRTIDB-Hotel</t>
  </si>
  <si>
    <t>Operation peau de python: Transport MERF</t>
  </si>
  <si>
    <t>Operation peau de python: Hotel-OCRTIDB</t>
  </si>
  <si>
    <t>Operation peau de python:</t>
  </si>
  <si>
    <t>Operation peau de python: Aller-Hotel</t>
  </si>
  <si>
    <t>Operation peau de python:Hotel-OCRTIDB</t>
  </si>
  <si>
    <t>Operation peau de python:OCRTIDB-bureau</t>
  </si>
  <si>
    <t>Operation peau de python:Aller -Hotel</t>
  </si>
  <si>
    <t>Operation peau de python:Aller -OCRTIDB</t>
  </si>
  <si>
    <t>Operation peau de python:OCRTIDB-Hotel</t>
  </si>
  <si>
    <t>Operation peau de python: OCRTIDB-bureau</t>
  </si>
  <si>
    <t>Operation peau de python:Aller-Maison cible</t>
  </si>
  <si>
    <t>Operation peau de python: Maison cible-Hotel</t>
  </si>
  <si>
    <t>Operation peau de python: Hotel-Maison</t>
  </si>
  <si>
    <t>x8</t>
  </si>
  <si>
    <t>Mission No10: Aller -Akodesewa</t>
  </si>
  <si>
    <t>Mission No10:Akodesewa-kpota</t>
  </si>
  <si>
    <t>Mission No10:Kpota-Foreva</t>
  </si>
  <si>
    <t>Mission No10: Foreva-bureau</t>
  </si>
  <si>
    <t>Bonus media</t>
  </si>
  <si>
    <t>Publication dans Golfe news</t>
  </si>
  <si>
    <t>Publication dans Togo portail</t>
  </si>
  <si>
    <t xml:space="preserve">Bonus  </t>
  </si>
  <si>
    <t>Operation peau de python a I33</t>
  </si>
  <si>
    <t>Mission No11: Aller -Deckon</t>
  </si>
  <si>
    <t>Mission No11:Deckon -be</t>
  </si>
  <si>
    <t>Mission No11:Be-bureau</t>
  </si>
  <si>
    <t>Pomelle</t>
  </si>
  <si>
    <t>pour reparation porte de cuisine</t>
  </si>
  <si>
    <t>pour reparation au menuisier</t>
  </si>
  <si>
    <t>Mission No11: Aller-Port de peche</t>
  </si>
  <si>
    <t>Mission No11: Port de peche-Nyekonakpoe</t>
  </si>
  <si>
    <t>Mission No11: x1</t>
  </si>
  <si>
    <t>Mission No11: Nyekonakpoe-bureau</t>
  </si>
  <si>
    <t>x4 sachet d'eau de 30 unite</t>
  </si>
  <si>
    <t>Frais Avocat</t>
  </si>
  <si>
    <t>Aller retour CEET</t>
  </si>
  <si>
    <t>Electricite</t>
  </si>
  <si>
    <t>Moi de Mars</t>
  </si>
  <si>
    <t>Aller retour Assivito</t>
  </si>
  <si>
    <t>Coupure sim</t>
  </si>
  <si>
    <t>Mission No12:</t>
  </si>
  <si>
    <t>Mission No12: x2</t>
  </si>
  <si>
    <t>Mission No12: Aller-deckon</t>
  </si>
  <si>
    <t>Mission No12:deckon-nyekonakpoe</t>
  </si>
  <si>
    <t>Mission No12: nyekonakpoe-bureau</t>
  </si>
  <si>
    <t>Mission No12: Aller-Agbalepedo</t>
  </si>
  <si>
    <t>Mission No12:Agbalepedo-Echangeur</t>
  </si>
  <si>
    <t>Mission No12: Echangeur-bureau</t>
  </si>
  <si>
    <t>Mission No21: x3</t>
  </si>
  <si>
    <t>Mission No21:Aller -Zongo</t>
  </si>
  <si>
    <t>Mission No21:zongo-Zogbedi</t>
  </si>
  <si>
    <t>Mission No21:zogbedi-djagble</t>
  </si>
  <si>
    <t>Mission No21:Djagble-zogbedi</t>
  </si>
  <si>
    <t>Mission No21:zogbedi-bureau</t>
  </si>
  <si>
    <t>Pile</t>
  </si>
  <si>
    <t>Mission No13: x2</t>
  </si>
  <si>
    <t>Mission No13:Aller retour Sarakawa</t>
  </si>
  <si>
    <t>Mission No13: Aller -Toganime</t>
  </si>
  <si>
    <t>Mission No13:toganime-Ebe</t>
  </si>
  <si>
    <t>Mission No13:Ebe-bureau</t>
  </si>
  <si>
    <t>Bureau-Aeroport</t>
  </si>
  <si>
    <t>Forfait pocket wifi de mensah</t>
  </si>
  <si>
    <t>Portable</t>
  </si>
  <si>
    <t>Mission No22:</t>
  </si>
  <si>
    <t>Mission No22:maison -station</t>
  </si>
  <si>
    <t>Mission No22:Lome-Bassar</t>
  </si>
  <si>
    <t>Mission No22:Station -Hotel</t>
  </si>
  <si>
    <t>Hebergement</t>
  </si>
  <si>
    <t>Mission No22: x1 nuite</t>
  </si>
  <si>
    <t>Mission No22:inter urbain</t>
  </si>
  <si>
    <t>Mission No22:Hotel bassar-station</t>
  </si>
  <si>
    <t>Mission No22:Bassar-Lome</t>
  </si>
  <si>
    <t>Mission No22:Station -Maison</t>
  </si>
  <si>
    <t xml:space="preserve">Mission No14: </t>
  </si>
  <si>
    <t>Mission No14: Aller -station</t>
  </si>
  <si>
    <t>Mission No14: Lome-Kara</t>
  </si>
  <si>
    <t>Mission No14: Station kara-hotel</t>
  </si>
  <si>
    <t>Mission No14: x1 nuite</t>
  </si>
  <si>
    <t>Mission No14: Hotel:station kassouwa</t>
  </si>
  <si>
    <t>Mission No14: station kassouwa-Kassouwa</t>
  </si>
  <si>
    <t>Mission No14:</t>
  </si>
  <si>
    <t>Mission No14: Inter urbain</t>
  </si>
  <si>
    <t>Mission No14: Kassouwa-Kara</t>
  </si>
  <si>
    <t>Mission No14: Hotel-station</t>
  </si>
  <si>
    <t>Mission No14: Kara-Lome</t>
  </si>
  <si>
    <t>Mission No14:Statin-bureau</t>
  </si>
  <si>
    <t>Mission No14:Kassouwa-hotel</t>
  </si>
  <si>
    <t>Publication dans Nouvelle opinion</t>
  </si>
  <si>
    <t>Publication sur aspamnews.com</t>
  </si>
  <si>
    <t>Publication dans Icilome.com</t>
  </si>
  <si>
    <t>Publication dans corpsdiplomatietogo.com</t>
  </si>
  <si>
    <t>Publication dans Togobreakingnews.info</t>
  </si>
  <si>
    <t>Publication dans Elite d'afrique</t>
  </si>
  <si>
    <t>Publication dans Gapola</t>
  </si>
  <si>
    <t>Publication dans vision d'afrique</t>
  </si>
  <si>
    <t>Publication dans Le Liberal</t>
  </si>
  <si>
    <t>Publication dans Afrikmag</t>
  </si>
  <si>
    <t>Publication dans Telegramme 228</t>
  </si>
  <si>
    <t>Publication dans Afreepress.info</t>
  </si>
  <si>
    <t>Publication dans manationtogo</t>
  </si>
  <si>
    <t>Publication dans 228 news</t>
  </si>
  <si>
    <t>Mission No14: x2</t>
  </si>
  <si>
    <t>Mission No14: Aller -Nyekonakpoe</t>
  </si>
  <si>
    <t>Mission No14:nyekonakpoe-toganime</t>
  </si>
  <si>
    <t>Mission No14: Toganime-bureau</t>
  </si>
  <si>
    <t>Projecteur</t>
  </si>
  <si>
    <t xml:space="preserve">Location  </t>
  </si>
  <si>
    <t>Publication dans le canard independent</t>
  </si>
  <si>
    <t>Publication dans l'humanite</t>
  </si>
  <si>
    <t>Publication dans Librerte</t>
  </si>
  <si>
    <t>Publication dans Verite des peuples</t>
  </si>
  <si>
    <t>Publication dans Union pour la patrie</t>
  </si>
  <si>
    <t>Work compensation</t>
  </si>
  <si>
    <t>Bakenou</t>
  </si>
  <si>
    <t>Sable</t>
  </si>
  <si>
    <t xml:space="preserve">pour construction de baraque </t>
  </si>
  <si>
    <t>Construction</t>
  </si>
  <si>
    <t xml:space="preserve">Office-restaurant, restaurant-Office </t>
  </si>
  <si>
    <t>lunch/Dinner</t>
  </si>
  <si>
    <t>Travel subsistence</t>
  </si>
  <si>
    <t>Lunch/Dinner</t>
  </si>
  <si>
    <t xml:space="preserve">Local transport </t>
  </si>
  <si>
    <t>Hotel-restaurant, restaurant-hotel</t>
  </si>
  <si>
    <t>Hotel-restaurant</t>
  </si>
  <si>
    <t>Lawyer Fees</t>
  </si>
  <si>
    <t>Pour defendre le cas des 782 peau de python</t>
  </si>
  <si>
    <t>Rent &amp; Utilities</t>
  </si>
  <si>
    <t>Bonus</t>
  </si>
  <si>
    <t>Ecobank Transfer</t>
  </si>
  <si>
    <t>Team Building</t>
  </si>
  <si>
    <t>Dinner</t>
  </si>
  <si>
    <t>Dans le cadre de la fete du 1er Mai</t>
  </si>
  <si>
    <t>Mission No12: Hotel Dapaong-station</t>
  </si>
  <si>
    <t>Mission No12: Dapaong-Lome</t>
  </si>
  <si>
    <t>Mission No12: Station-Maison</t>
  </si>
  <si>
    <t>x2 Rens et I17</t>
  </si>
  <si>
    <t>Mission No2:x5</t>
  </si>
  <si>
    <t>Operation peau de python: x6</t>
  </si>
  <si>
    <t>Mission No4: x5</t>
  </si>
  <si>
    <t>Mission No5: x5</t>
  </si>
  <si>
    <t>Mission No7: x5</t>
  </si>
  <si>
    <t>Mission No1: x4</t>
  </si>
  <si>
    <t>Ustensille de cuisine</t>
  </si>
  <si>
    <t>8x tasse, 1x Plance fourchette, 1xlouche a tige, 1x porte louche</t>
  </si>
  <si>
    <t>Credit to Mensah</t>
  </si>
  <si>
    <t>Credit to Rens</t>
  </si>
  <si>
    <t>Credit to I33</t>
  </si>
  <si>
    <t>Credit to I60</t>
  </si>
  <si>
    <t>Credit to I17</t>
  </si>
  <si>
    <t>Credit to I26</t>
  </si>
  <si>
    <t>Credit to Bakenou</t>
  </si>
  <si>
    <t>Credit to Darius</t>
  </si>
  <si>
    <t>Credit to David</t>
  </si>
  <si>
    <t>Credit to Nicolas</t>
  </si>
  <si>
    <t>Credit to I70</t>
  </si>
  <si>
    <t>Credit to Nicole</t>
  </si>
  <si>
    <t>Credit to I48</t>
  </si>
  <si>
    <t>Mission No3: x4</t>
  </si>
  <si>
    <t>FIDAR-r</t>
  </si>
  <si>
    <t>I17-r</t>
  </si>
  <si>
    <t>I70-r</t>
  </si>
  <si>
    <t>MENSAH-r</t>
  </si>
  <si>
    <t>NICOLAS-r</t>
  </si>
  <si>
    <t>NICOLE-r</t>
  </si>
  <si>
    <t>Mission No7: Aller -Nukafu</t>
  </si>
  <si>
    <t>Mission No7: Nukafu-deckon</t>
  </si>
  <si>
    <t>Mission No7: deckon-Toganime</t>
  </si>
  <si>
    <t>Mission No7: toganime-bureau</t>
  </si>
  <si>
    <t>pour I33</t>
  </si>
  <si>
    <t>pour coffre fort</t>
  </si>
  <si>
    <t>Reabonnement de l'internet du 01-04 au 30-04</t>
  </si>
  <si>
    <t>Mois de Mars 2017</t>
  </si>
  <si>
    <t>x1 pour reparer la climatisation</t>
  </si>
  <si>
    <t>Pour I60 (Avril, Mai, Juin)</t>
  </si>
  <si>
    <t>Pour l'operation des peaux de pythons</t>
  </si>
  <si>
    <t>Operation peau de python:OCRTIDB-Maison I33-OCRTIDB</t>
  </si>
  <si>
    <t xml:space="preserve">Office-congo embassy, congo embassy-Office </t>
  </si>
  <si>
    <t>MENSAH-2</t>
  </si>
  <si>
    <t>MENSAH-3</t>
  </si>
  <si>
    <t>MENSAH-4</t>
  </si>
  <si>
    <t>MENSAH-5</t>
  </si>
  <si>
    <t>MENSAH-6</t>
  </si>
  <si>
    <t>MENSAH-7</t>
  </si>
  <si>
    <t>MENSAH-8</t>
  </si>
  <si>
    <t>MENSAH-9</t>
  </si>
  <si>
    <t>MENSAH-10</t>
  </si>
  <si>
    <t>MENSAH-11</t>
  </si>
  <si>
    <t>MENSAH-12</t>
  </si>
  <si>
    <t>MENSAH-13</t>
  </si>
  <si>
    <t>MENSAH-14</t>
  </si>
  <si>
    <t>MENSAH-15</t>
  </si>
  <si>
    <t>MENSAH-16</t>
  </si>
  <si>
    <t>MENSAH-17</t>
  </si>
  <si>
    <t>DAVID-1</t>
  </si>
  <si>
    <t>DAVID-2</t>
  </si>
  <si>
    <t>NON</t>
  </si>
  <si>
    <t>DAVID-3</t>
  </si>
  <si>
    <t>DAVID-4</t>
  </si>
  <si>
    <t>DAVID-5</t>
  </si>
  <si>
    <t>DAVID-6</t>
  </si>
  <si>
    <t>DAVID-7</t>
  </si>
  <si>
    <t>DAVID-8</t>
  </si>
  <si>
    <t>DAVID-9</t>
  </si>
  <si>
    <t>DAVID-10</t>
  </si>
  <si>
    <t>DAVID-11</t>
  </si>
  <si>
    <t>DAVID-12</t>
  </si>
  <si>
    <t>DAVID-13</t>
  </si>
  <si>
    <t>DAVID-14</t>
  </si>
  <si>
    <t>DAVID-15</t>
  </si>
  <si>
    <t>DAVID-16</t>
  </si>
  <si>
    <t>DAVID-17</t>
  </si>
  <si>
    <t>DAVID-18</t>
  </si>
  <si>
    <t>DAVID-19</t>
  </si>
  <si>
    <t>DAVID-20</t>
  </si>
  <si>
    <t>DAVID-21</t>
  </si>
  <si>
    <t>DAVID-22</t>
  </si>
  <si>
    <t>DAVID-23</t>
  </si>
  <si>
    <t>DAVID-24</t>
  </si>
  <si>
    <t>DAVID-25</t>
  </si>
  <si>
    <t>DAVID-26</t>
  </si>
  <si>
    <t>Transfert</t>
  </si>
  <si>
    <t>DAVID-27</t>
  </si>
  <si>
    <t>DAVID-28</t>
  </si>
  <si>
    <t>DAVID-29</t>
  </si>
  <si>
    <t>DAVID-30</t>
  </si>
  <si>
    <t>DAVID-31</t>
  </si>
  <si>
    <t>DAVID-32</t>
  </si>
  <si>
    <t>DAVID-33</t>
  </si>
  <si>
    <t>DAVID-34</t>
  </si>
  <si>
    <t>DAVID-35</t>
  </si>
  <si>
    <t>DAVID-36</t>
  </si>
  <si>
    <t>I17-1</t>
  </si>
  <si>
    <t>I17-2</t>
  </si>
  <si>
    <t>I17-3</t>
  </si>
  <si>
    <t>I17-4</t>
  </si>
  <si>
    <t>I17-5</t>
  </si>
  <si>
    <t>I17-6</t>
  </si>
  <si>
    <t>RENS-1</t>
  </si>
  <si>
    <t>RENS-2</t>
  </si>
  <si>
    <t>RENS-3</t>
  </si>
  <si>
    <t>RENS-4</t>
  </si>
  <si>
    <t>RENS-5</t>
  </si>
  <si>
    <t>RENS-6</t>
  </si>
  <si>
    <t>I60-1</t>
  </si>
  <si>
    <t>I60-2</t>
  </si>
  <si>
    <t>I60-3</t>
  </si>
  <si>
    <t>I60-4</t>
  </si>
  <si>
    <t>I60-5</t>
  </si>
  <si>
    <t>I60-6</t>
  </si>
  <si>
    <t>DARIUS-1</t>
  </si>
  <si>
    <t>DARIUS-2</t>
  </si>
  <si>
    <t>I33-1</t>
  </si>
  <si>
    <t>I33-2</t>
  </si>
  <si>
    <t>I33-3</t>
  </si>
  <si>
    <t>I70-1</t>
  </si>
  <si>
    <t>I26-1</t>
  </si>
  <si>
    <t>Services</t>
  </si>
  <si>
    <t>Credit to I52</t>
  </si>
  <si>
    <t>pour I70 (HTC  Sensation XL)</t>
  </si>
  <si>
    <t>pour Mensah (Samsung Galaxy J3.6)</t>
  </si>
  <si>
    <t>Equipment</t>
  </si>
  <si>
    <t>Frais bancaire</t>
  </si>
  <si>
    <t>Frais bancaire du moi d'Avril</t>
  </si>
  <si>
    <t>Bank Fees</t>
  </si>
  <si>
    <t>ECOBANK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</si>
</sst>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6" fillId="0" borderId="0"/>
  </cellStyleXfs>
  <cellXfs count="92">
    <xf numFmtId="0" fontId="0" fillId="0" borderId="0" xfId="0"/>
    <xf numFmtId="0" fontId="1" fillId="0" borderId="0" xfId="0" applyFont="1"/>
    <xf numFmtId="0" fontId="2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/>
    <xf numFmtId="0" fontId="1" fillId="0" borderId="2" xfId="0" applyFont="1" applyBorder="1"/>
    <xf numFmtId="0" fontId="4" fillId="0" borderId="2" xfId="0" applyFont="1" applyBorder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2" xfId="0" applyFont="1" applyBorder="1"/>
    <xf numFmtId="3" fontId="4" fillId="0" borderId="2" xfId="0" applyNumberFormat="1" applyFont="1" applyBorder="1"/>
    <xf numFmtId="0" fontId="4" fillId="0" borderId="0" xfId="0" applyFont="1"/>
    <xf numFmtId="3" fontId="2" fillId="2" borderId="1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top" wrapText="1"/>
    </xf>
    <xf numFmtId="3" fontId="1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4" fillId="0" borderId="2" xfId="0" applyNumberFormat="1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2" xfId="0" applyFont="1" applyFill="1" applyBorder="1"/>
    <xf numFmtId="3" fontId="5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4" fontId="5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0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3" fontId="4" fillId="0" borderId="0" xfId="0" applyNumberFormat="1" applyFont="1"/>
    <xf numFmtId="0" fontId="5" fillId="2" borderId="1" xfId="0" applyNumberFormat="1" applyFont="1" applyFill="1" applyBorder="1" applyAlignment="1">
      <alignment horizontal="center" vertical="center" wrapText="1"/>
    </xf>
    <xf numFmtId="164" fontId="5" fillId="2" borderId="3" xfId="0" applyNumberFormat="1" applyFont="1" applyFill="1" applyBorder="1" applyAlignment="1">
      <alignment horizontal="center" vertical="top"/>
    </xf>
    <xf numFmtId="164" fontId="5" fillId="0" borderId="0" xfId="0" applyNumberFormat="1" applyFont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Border="1"/>
    <xf numFmtId="3" fontId="5" fillId="0" borderId="0" xfId="0" applyNumberFormat="1" applyFont="1" applyAlignment="1">
      <alignment horizontal="center"/>
    </xf>
    <xf numFmtId="164" fontId="4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/>
    <xf numFmtId="3" fontId="4" fillId="0" borderId="2" xfId="0" applyNumberFormat="1" applyFont="1" applyFill="1" applyBorder="1" applyAlignment="1">
      <alignment horizontal="right"/>
    </xf>
    <xf numFmtId="0" fontId="7" fillId="0" borderId="2" xfId="0" applyFont="1" applyFill="1" applyBorder="1"/>
    <xf numFmtId="0" fontId="4" fillId="0" borderId="0" xfId="0" applyFont="1" applyFill="1" applyBorder="1"/>
    <xf numFmtId="164" fontId="4" fillId="0" borderId="2" xfId="0" applyNumberFormat="1" applyFont="1" applyBorder="1" applyAlignment="1">
      <alignment horizontal="center" vertical="top"/>
    </xf>
    <xf numFmtId="164" fontId="7" fillId="0" borderId="4" xfId="0" applyNumberFormat="1" applyFont="1" applyFill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3" fontId="4" fillId="0" borderId="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Fill="1" applyBorder="1"/>
    <xf numFmtId="0" fontId="0" fillId="0" borderId="0" xfId="0" applyAlignment="1">
      <alignment horizontal="left" indent="1"/>
    </xf>
    <xf numFmtId="0" fontId="7" fillId="0" borderId="1" xfId="0" applyFont="1" applyFill="1" applyBorder="1"/>
    <xf numFmtId="3" fontId="7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/>
    <xf numFmtId="0" fontId="7" fillId="0" borderId="0" xfId="0" applyFont="1" applyFill="1"/>
    <xf numFmtId="0" fontId="4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top"/>
    </xf>
    <xf numFmtId="49" fontId="8" fillId="0" borderId="2" xfId="0" applyNumberFormat="1" applyFont="1" applyFill="1" applyBorder="1" applyAlignment="1">
      <alignment vertical="top" wrapText="1"/>
    </xf>
    <xf numFmtId="3" fontId="8" fillId="0" borderId="2" xfId="0" applyNumberFormat="1" applyFont="1" applyFill="1" applyBorder="1" applyAlignment="1">
      <alignment horizontal="right" vertical="top" wrapText="1"/>
    </xf>
    <xf numFmtId="3" fontId="8" fillId="0" borderId="2" xfId="0" applyNumberFormat="1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left" vertical="top" wrapText="1"/>
    </xf>
    <xf numFmtId="0" fontId="8" fillId="0" borderId="0" xfId="0" applyNumberFormat="1" applyFont="1" applyFill="1" applyAlignment="1"/>
    <xf numFmtId="0" fontId="8" fillId="0" borderId="0" xfId="0" applyFont="1" applyFill="1" applyAlignment="1"/>
    <xf numFmtId="49" fontId="8" fillId="0" borderId="2" xfId="0" applyNumberFormat="1" applyFont="1" applyFill="1" applyBorder="1" applyAlignment="1"/>
    <xf numFmtId="3" fontId="8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/>
    <xf numFmtId="49" fontId="8" fillId="0" borderId="2" xfId="0" applyNumberFormat="1" applyFont="1" applyFill="1" applyBorder="1" applyAlignment="1">
      <alignment vertical="top"/>
    </xf>
    <xf numFmtId="3" fontId="8" fillId="0" borderId="2" xfId="0" applyNumberFormat="1" applyFont="1" applyFill="1" applyBorder="1" applyAlignment="1">
      <alignment vertical="top"/>
    </xf>
    <xf numFmtId="49" fontId="8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left" vertical="top"/>
    </xf>
    <xf numFmtId="49" fontId="8" fillId="0" borderId="1" xfId="0" applyNumberFormat="1" applyFont="1" applyFill="1" applyBorder="1" applyAlignment="1"/>
    <xf numFmtId="164" fontId="8" fillId="0" borderId="4" xfId="0" applyNumberFormat="1" applyFont="1" applyFill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center" vertical="top"/>
    </xf>
    <xf numFmtId="4" fontId="5" fillId="2" borderId="5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/>
    <xf numFmtId="3" fontId="5" fillId="0" borderId="0" xfId="0" applyNumberFormat="1" applyFont="1" applyBorder="1"/>
    <xf numFmtId="4" fontId="4" fillId="0" borderId="2" xfId="0" applyNumberFormat="1" applyFont="1" applyFill="1" applyBorder="1" applyAlignment="1">
      <alignment horizontal="center" wrapText="1"/>
    </xf>
    <xf numFmtId="0" fontId="7" fillId="0" borderId="0" xfId="0" applyFont="1" applyFill="1" applyBorder="1"/>
    <xf numFmtId="0" fontId="2" fillId="2" borderId="2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center" wrapText="1"/>
    </xf>
  </cellXfs>
  <cellStyles count="3">
    <cellStyle name="Comma 3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_Rapport%20financier%20_Avril%202017_Final%20website%20(3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875.507449652781" createdVersion="3" refreshedVersion="3" minRefreshableVersion="3" recordCount="640">
  <cacheSource type="worksheet">
    <worksheetSource ref="A1:M1048576" sheet="Data Avril17" r:id="rId2"/>
  </cacheSource>
  <cacheFields count="13">
    <cacheField name="Mois" numFmtId="0">
      <sharedItems containsBlank="1"/>
    </cacheField>
    <cacheField name="Date" numFmtId="164">
      <sharedItems containsNonDate="0" containsDate="1" containsString="0" containsBlank="1" minDate="2017-04-01T00:00:00" maxDate="2017-04-29T00:00:00"/>
    </cacheField>
    <cacheField name="Détails" numFmtId="0">
      <sharedItems containsBlank="1"/>
    </cacheField>
    <cacheField name="Commentaire" numFmtId="0">
      <sharedItems containsBlank="1"/>
    </cacheField>
    <cacheField name="Type de dépenses" numFmtId="0">
      <sharedItems containsBlank="1" count="27">
        <m/>
        <s v="Transport"/>
        <s v="Travel subsistence"/>
        <s v="Jail Visit"/>
        <s v="Telephone"/>
        <s v="Trust building"/>
        <s v="Travel Expenses"/>
        <s v="Office materials"/>
        <s v="Internet"/>
        <s v="Services"/>
        <s v="Personnel"/>
        <s v="Bonus"/>
        <s v="Lawyer Fees"/>
        <s v="Rent &amp; Utilities"/>
        <s v="Equipment"/>
        <s v="Bank Fees"/>
        <s v="l" u="1"/>
        <s v="Travel susbsistence" u="1"/>
        <s v="Service" u="1"/>
        <s v="Transfer Fees" u="1"/>
        <s v="Jail visite" u="1"/>
        <s v="R" u="1"/>
        <s v="Flight" u="1"/>
        <s v="Team building" u="1"/>
        <s v="Rents " u="1"/>
        <s v="Lawyer fess" u="1"/>
        <s v="Equipement" u="1"/>
      </sharedItems>
    </cacheField>
    <cacheField name="Departement" numFmtId="0">
      <sharedItems containsBlank="1" count="9">
        <m/>
        <s v="Investigation"/>
        <s v="Legal"/>
        <s v="Office"/>
        <s v="Management"/>
        <s v="Media"/>
        <s v="Team Building"/>
        <s v="CCU" u="1"/>
        <s v="Investigations" u="1"/>
      </sharedItems>
    </cacheField>
    <cacheField name="Montant reçu" numFmtId="3">
      <sharedItems containsString="0" containsBlank="1" containsNumber="1" containsInteger="1" minValue="1000000" maxValue="5548712"/>
    </cacheField>
    <cacheField name="Montant dépensé" numFmtId="3">
      <sharedItems containsString="0" containsBlank="1" containsNumber="1" containsInteger="1" minValue="20" maxValue="4219350"/>
    </cacheField>
    <cacheField name="Balance" numFmtId="3">
      <sharedItems containsString="0" containsBlank="1" containsNumber="1" containsInteger="1" minValue="1078932" maxValue="3986832"/>
    </cacheField>
    <cacheField name="Nom" numFmtId="0">
      <sharedItems containsBlank="1" containsMixedTypes="1" containsNumber="1" containsInteger="1" minValue="2000" maxValue="2000" count="15">
        <m/>
        <s v="I60"/>
        <s v="NICOLE"/>
        <s v="I33"/>
        <s v="DARIUS"/>
        <s v="DAVID"/>
        <s v="I26"/>
        <s v="MENSAH"/>
        <s v="RENS"/>
        <s v="I70"/>
        <s v="I17"/>
        <s v="NICOLAS"/>
        <s v="FIDAR"/>
        <s v="ECOBANK"/>
        <n v="2000" u="1"/>
      </sharedItems>
    </cacheField>
    <cacheField name="Donateur" numFmtId="0">
      <sharedItems containsBlank="1" count="5">
        <m/>
        <s v="Wildcat"/>
        <s v="AVAAZ"/>
        <s v="USFWS"/>
        <s v="Rufford" u="1"/>
      </sharedItems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40">
  <r>
    <s v="Avril"/>
    <d v="2017-04-01T00:00:00"/>
    <s v="Balance"/>
    <m/>
    <x v="0"/>
    <x v="0"/>
    <n v="1548712"/>
    <m/>
    <n v="1548712"/>
    <x v="0"/>
    <x v="0"/>
    <m/>
    <s v="OUI"/>
  </r>
  <r>
    <s v="Avril"/>
    <d v="2017-04-01T00:00:00"/>
    <s v="Local transport"/>
    <s v="Mission No12: Hotel Dapaong-station"/>
    <x v="1"/>
    <x v="1"/>
    <m/>
    <n v="500"/>
    <n v="1548212"/>
    <x v="1"/>
    <x v="1"/>
    <s v="I60-r"/>
    <s v="OUI"/>
  </r>
  <r>
    <s v="Avril"/>
    <d v="2017-04-01T00:00:00"/>
    <s v="Inter city"/>
    <s v="Mission No12: Dapaong-Lome"/>
    <x v="1"/>
    <x v="1"/>
    <m/>
    <n v="8500"/>
    <n v="1539712"/>
    <x v="1"/>
    <x v="1"/>
    <s v="I60-r"/>
    <s v="OUI"/>
  </r>
  <r>
    <s v="Avril"/>
    <d v="2017-04-01T00:00:00"/>
    <s v="Local transport"/>
    <s v="Mission No12: Station-Maison"/>
    <x v="1"/>
    <x v="1"/>
    <m/>
    <n v="500"/>
    <n v="1539212"/>
    <x v="1"/>
    <x v="1"/>
    <s v="I60-r"/>
    <s v="OUI"/>
  </r>
  <r>
    <s v="Avril"/>
    <d v="2017-04-01T00:00:00"/>
    <s v="Nourriture"/>
    <s v="Mission No12:"/>
    <x v="2"/>
    <x v="1"/>
    <m/>
    <n v="3000"/>
    <n v="1536212"/>
    <x v="1"/>
    <x v="1"/>
    <s v="I60-r"/>
    <s v="OUI"/>
  </r>
  <r>
    <s v="Avril"/>
    <d v="2017-04-01T00:00:00"/>
    <s v="Local transport"/>
    <s v="Aller retour prison"/>
    <x v="1"/>
    <x v="2"/>
    <m/>
    <n v="1000"/>
    <n v="1535212"/>
    <x v="2"/>
    <x v="1"/>
    <s v="NICOLE-r"/>
    <s v="OUI"/>
  </r>
  <r>
    <s v="Avril"/>
    <d v="2017-04-01T00:00:00"/>
    <s v="Nourriture"/>
    <s v="Pour les detenus"/>
    <x v="3"/>
    <x v="2"/>
    <m/>
    <n v="2000"/>
    <n v="1533212"/>
    <x v="2"/>
    <x v="1"/>
    <s v="NICOLE-r"/>
    <s v="OUI"/>
  </r>
  <r>
    <s v="Avril"/>
    <d v="2017-04-01T00:00:00"/>
    <s v="Frais de visite"/>
    <s v="Prison"/>
    <x v="3"/>
    <x v="2"/>
    <m/>
    <n v="1000"/>
    <n v="1532212"/>
    <x v="2"/>
    <x v="1"/>
    <s v="NICOLE-r"/>
    <s v="OUI"/>
  </r>
  <r>
    <s v="Avril"/>
    <d v="2017-04-01T00:00:00"/>
    <s v="Local transport"/>
    <s v="Maison-bureau-maison"/>
    <x v="1"/>
    <x v="1"/>
    <m/>
    <n v="1000"/>
    <n v="1531212"/>
    <x v="3"/>
    <x v="1"/>
    <s v="I33-r"/>
    <s v="OUI"/>
  </r>
  <r>
    <s v="Avril"/>
    <d v="2017-04-03T00:00:00"/>
    <s v="Local transport"/>
    <s v="Aller retour prison"/>
    <x v="1"/>
    <x v="2"/>
    <m/>
    <n v="1000"/>
    <n v="1530212"/>
    <x v="4"/>
    <x v="1"/>
    <s v="DARIUS-r"/>
    <s v="OUI"/>
  </r>
  <r>
    <s v="Avril"/>
    <d v="2017-04-03T00:00:00"/>
    <s v="Nourriture"/>
    <s v="Manger pour les detenus"/>
    <x v="3"/>
    <x v="2"/>
    <m/>
    <n v="2000"/>
    <n v="1528212"/>
    <x v="4"/>
    <x v="1"/>
    <s v="DARIUS-r"/>
    <s v="OUI"/>
  </r>
  <r>
    <s v="Avril"/>
    <d v="2017-04-03T00:00:00"/>
    <s v="Frais de visite"/>
    <s v="Prison"/>
    <x v="3"/>
    <x v="2"/>
    <m/>
    <n v="1000"/>
    <n v="1527212"/>
    <x v="4"/>
    <x v="1"/>
    <s v="DARIUS-r"/>
    <s v="OUI"/>
  </r>
  <r>
    <s v="Avril"/>
    <d v="2017-04-03T00:00:00"/>
    <s v="Telephone"/>
    <s v="Credit to Rens"/>
    <x v="4"/>
    <x v="3"/>
    <m/>
    <n v="2000"/>
    <n v="1525212"/>
    <x v="5"/>
    <x v="1"/>
    <s v="DAVID-1"/>
    <s v="OUI"/>
  </r>
  <r>
    <s v="Avril"/>
    <d v="2017-04-03T00:00:00"/>
    <s v="Telephone"/>
    <s v="Credit to I26"/>
    <x v="4"/>
    <x v="3"/>
    <m/>
    <n v="2000"/>
    <n v="1523212"/>
    <x v="5"/>
    <x v="1"/>
    <s v="DAVID-1"/>
    <s v="OUI"/>
  </r>
  <r>
    <s v="Avril"/>
    <d v="2017-04-03T00:00:00"/>
    <s v="Telephone"/>
    <s v="Credit to I33"/>
    <x v="4"/>
    <x v="3"/>
    <m/>
    <n v="2000"/>
    <n v="1521212"/>
    <x v="5"/>
    <x v="1"/>
    <s v="DAVID-1"/>
    <s v="OUI"/>
  </r>
  <r>
    <s v="Avril"/>
    <d v="2017-04-03T00:00:00"/>
    <s v="Telephone"/>
    <s v="Credit to Mensah"/>
    <x v="4"/>
    <x v="3"/>
    <m/>
    <n v="2000"/>
    <n v="1519212"/>
    <x v="5"/>
    <x v="1"/>
    <s v="DAVID-1"/>
    <s v="OUI"/>
  </r>
  <r>
    <s v="Avril"/>
    <d v="2017-04-03T00:00:00"/>
    <s v="Telephone"/>
    <s v="Credit to Bakenou"/>
    <x v="4"/>
    <x v="3"/>
    <m/>
    <n v="2000"/>
    <n v="1517212"/>
    <x v="5"/>
    <x v="1"/>
    <s v="DAVID-1"/>
    <s v="OUI"/>
  </r>
  <r>
    <s v="Avril"/>
    <d v="2017-04-03T00:00:00"/>
    <s v="Telephone"/>
    <s v="Credit to I60"/>
    <x v="4"/>
    <x v="3"/>
    <m/>
    <n v="2000"/>
    <n v="1515212"/>
    <x v="5"/>
    <x v="1"/>
    <s v="DAVID-1"/>
    <s v="OUI"/>
  </r>
  <r>
    <s v="Avril"/>
    <d v="2017-04-03T00:00:00"/>
    <s v="Telephone"/>
    <s v="Credit to Darius"/>
    <x v="4"/>
    <x v="3"/>
    <m/>
    <n v="1000"/>
    <n v="1514212"/>
    <x v="5"/>
    <x v="1"/>
    <s v="DAVID-1"/>
    <s v="OUI"/>
  </r>
  <r>
    <s v="Avril"/>
    <d v="2017-04-03T00:00:00"/>
    <s v="Telephone"/>
    <s v="Credit to David"/>
    <x v="4"/>
    <x v="3"/>
    <m/>
    <n v="1000"/>
    <n v="1513212"/>
    <x v="5"/>
    <x v="1"/>
    <s v="DAVID-1"/>
    <s v="OUI"/>
  </r>
  <r>
    <s v="Avril"/>
    <d v="2017-04-03T00:00:00"/>
    <s v="Telephone"/>
    <s v="Credit to I70"/>
    <x v="4"/>
    <x v="3"/>
    <m/>
    <n v="1000"/>
    <n v="1512212"/>
    <x v="5"/>
    <x v="1"/>
    <s v="DAVID-1"/>
    <s v="OUI"/>
  </r>
  <r>
    <s v="Avril"/>
    <d v="2017-04-03T00:00:00"/>
    <s v="Telephone"/>
    <s v="Credit to Nicole"/>
    <x v="4"/>
    <x v="3"/>
    <m/>
    <n v="1000"/>
    <n v="1511212"/>
    <x v="5"/>
    <x v="1"/>
    <s v="DAVID-1"/>
    <s v="OUI"/>
  </r>
  <r>
    <s v="Avril"/>
    <d v="2017-04-03T00:00:00"/>
    <s v="Local transport"/>
    <s v="Aller retour boutique"/>
    <x v="1"/>
    <x v="3"/>
    <m/>
    <n v="400"/>
    <n v="1510812"/>
    <x v="5"/>
    <x v="1"/>
    <s v="DAVID-r"/>
    <s v="OUI"/>
  </r>
  <r>
    <s v="Avril"/>
    <d v="2017-04-03T00:00:00"/>
    <s v="Local transport"/>
    <s v="Mission No1: Aller -Nyekonakpoe"/>
    <x v="1"/>
    <x v="1"/>
    <m/>
    <n v="500"/>
    <n v="1510312"/>
    <x v="6"/>
    <x v="1"/>
    <s v="I26-r"/>
    <s v="OUI"/>
  </r>
  <r>
    <s v="Avril"/>
    <d v="2017-04-03T00:00:00"/>
    <s v="Local transport"/>
    <s v="Mission No1:  Nyekonakpoe-Deckon"/>
    <x v="1"/>
    <x v="1"/>
    <m/>
    <n v="300"/>
    <n v="1510012"/>
    <x v="6"/>
    <x v="1"/>
    <s v="I26-r"/>
    <s v="OUI"/>
  </r>
  <r>
    <s v="Avril"/>
    <d v="2017-04-03T00:00:00"/>
    <s v="Local transport"/>
    <s v="Mission No1:  Deckon-bureau"/>
    <x v="1"/>
    <x v="1"/>
    <m/>
    <n v="500"/>
    <n v="1509512"/>
    <x v="6"/>
    <x v="1"/>
    <s v="I26-r"/>
    <s v="OUI"/>
  </r>
  <r>
    <s v="Avril"/>
    <d v="2017-04-03T00:00:00"/>
    <s v="Carburant moto "/>
    <s v="Deplacement de Mensah"/>
    <x v="1"/>
    <x v="4"/>
    <m/>
    <n v="5000"/>
    <n v="1504512"/>
    <x v="7"/>
    <x v="1"/>
    <s v="MENSAH-1"/>
    <s v="OUI"/>
  </r>
  <r>
    <s v="Avril"/>
    <d v="2017-04-03T00:00:00"/>
    <s v="Local transport"/>
    <s v="Mission No1:  Aller -zongo"/>
    <x v="1"/>
    <x v="1"/>
    <m/>
    <n v="600"/>
    <n v="1503912"/>
    <x v="3"/>
    <x v="1"/>
    <s v="I33-r"/>
    <s v="OUI"/>
  </r>
  <r>
    <s v="Avril"/>
    <d v="2017-04-03T00:00:00"/>
    <s v="Local transport"/>
    <s v="Mission No1:  Zongo-Hedranawoe"/>
    <x v="1"/>
    <x v="1"/>
    <m/>
    <n v="400"/>
    <n v="1503512"/>
    <x v="3"/>
    <x v="1"/>
    <s v="I33-r"/>
    <s v="OUI"/>
  </r>
  <r>
    <s v="Avril"/>
    <d v="2017-04-03T00:00:00"/>
    <s v="Local transport"/>
    <s v="Mission No1:  Hedranawoe-Adidogome"/>
    <x v="1"/>
    <x v="1"/>
    <m/>
    <n v="600"/>
    <n v="1502912"/>
    <x v="3"/>
    <x v="1"/>
    <s v="I33-r"/>
    <s v="OUI"/>
  </r>
  <r>
    <s v="Avril"/>
    <d v="2017-04-03T00:00:00"/>
    <s v="Local transport"/>
    <s v="Mission No1:  Adidogome-bureau"/>
    <x v="1"/>
    <x v="1"/>
    <m/>
    <n v="400"/>
    <n v="1502512"/>
    <x v="3"/>
    <x v="1"/>
    <s v="I33-r"/>
    <s v="OUI"/>
  </r>
  <r>
    <s v="Avril"/>
    <d v="2017-04-03T00:00:00"/>
    <s v="Boisson"/>
    <s v="Mission No1:  x3 (Avec l'informateur et la cible)"/>
    <x v="5"/>
    <x v="1"/>
    <m/>
    <n v="1450"/>
    <n v="1501062"/>
    <x v="3"/>
    <x v="1"/>
    <s v="I33-r"/>
    <s v="OUI"/>
  </r>
  <r>
    <s v="Avril"/>
    <d v="2017-04-03T00:00:00"/>
    <s v="Local transport"/>
    <s v="Mission No1: Aller - sarakawa"/>
    <x v="1"/>
    <x v="1"/>
    <m/>
    <n v="700"/>
    <n v="1500362"/>
    <x v="1"/>
    <x v="1"/>
    <s v="I60-r"/>
    <s v="OUI"/>
  </r>
  <r>
    <s v="Avril"/>
    <d v="2017-04-03T00:00:00"/>
    <s v="Local transport"/>
    <s v="Mission No1: Sarakawa-Attikpodi"/>
    <x v="1"/>
    <x v="1"/>
    <m/>
    <n v="200"/>
    <n v="1500162"/>
    <x v="1"/>
    <x v="1"/>
    <s v="I60-r"/>
    <s v="OUI"/>
  </r>
  <r>
    <s v="Avril"/>
    <d v="2017-04-03T00:00:00"/>
    <s v="Local transport"/>
    <s v="Mission No1: Attikpodi-bureau"/>
    <x v="1"/>
    <x v="1"/>
    <m/>
    <n v="500"/>
    <n v="1499662"/>
    <x v="1"/>
    <x v="1"/>
    <s v="I60-r"/>
    <s v="OUI"/>
  </r>
  <r>
    <s v="Avril"/>
    <d v="2017-04-03T00:00:00"/>
    <s v="Local transport"/>
    <s v="Aeroport-bureau"/>
    <x v="1"/>
    <x v="4"/>
    <m/>
    <n v="3500"/>
    <n v="1496162"/>
    <x v="8"/>
    <x v="1"/>
    <s v="RENS-r"/>
    <s v="OUI"/>
  </r>
  <r>
    <s v="Avril"/>
    <d v="2017-04-03T00:00:00"/>
    <s v="Visa"/>
    <s v="x2 Rens et I17"/>
    <x v="6"/>
    <x v="4"/>
    <m/>
    <n v="20000"/>
    <n v="1476162"/>
    <x v="8"/>
    <x v="1"/>
    <s v="RENS-1"/>
    <s v="OUI"/>
  </r>
  <r>
    <s v="Avril"/>
    <d v="2017-04-03T00:00:00"/>
    <s v="Local transport"/>
    <s v="Aller retour grand marche"/>
    <x v="1"/>
    <x v="1"/>
    <m/>
    <n v="1200"/>
    <n v="1474962"/>
    <x v="9"/>
    <x v="1"/>
    <s v="I70-r"/>
    <s v="OUI"/>
  </r>
  <r>
    <s v="Avril"/>
    <d v="2017-04-03T00:00:00"/>
    <s v="Carte sim"/>
    <s v="Carte sim pour I17"/>
    <x v="7"/>
    <x v="3"/>
    <m/>
    <n v="2000"/>
    <n v="1472962"/>
    <x v="9"/>
    <x v="1"/>
    <s v="I70-1"/>
    <s v="OUI"/>
  </r>
  <r>
    <s v="Avril"/>
    <d v="2017-04-03T00:00:00"/>
    <s v="Local transport"/>
    <s v="Aller retour agence togotelecome Adidogome"/>
    <x v="1"/>
    <x v="3"/>
    <m/>
    <n v="800"/>
    <n v="1472162"/>
    <x v="5"/>
    <x v="1"/>
    <s v="DAVID-r"/>
    <s v="OUI"/>
  </r>
  <r>
    <s v="Avril"/>
    <d v="2017-04-03T00:00:00"/>
    <s v="Internet"/>
    <s v="Reabonnement de l'internet du 01-04 au 30-04"/>
    <x v="8"/>
    <x v="3"/>
    <m/>
    <n v="101000"/>
    <n v="1371162"/>
    <x v="5"/>
    <x v="1"/>
    <s v="DAVID-2"/>
    <s v="OUI"/>
  </r>
  <r>
    <s v="Avril"/>
    <d v="2017-04-03T00:00:00"/>
    <s v="Frais de support du cable de connexion"/>
    <s v="Frais de support du cable de connexion"/>
    <x v="8"/>
    <x v="3"/>
    <m/>
    <n v="3500"/>
    <n v="1367662"/>
    <x v="5"/>
    <x v="1"/>
    <s v="DAVID-2"/>
    <s v="OUI"/>
  </r>
  <r>
    <s v="Avril"/>
    <d v="2017-04-03T00:00:00"/>
    <s v="Local transport"/>
    <s v="Aller retour Gbossime"/>
    <x v="1"/>
    <x v="1"/>
    <m/>
    <n v="400"/>
    <n v="1367262"/>
    <x v="9"/>
    <x v="1"/>
    <s v="I70-r"/>
    <s v="OUI"/>
  </r>
  <r>
    <s v="Avril"/>
    <d v="2017-04-03T00:00:00"/>
    <s v="Coupe sim"/>
    <s v="Coupure de la sim de I17"/>
    <x v="9"/>
    <x v="3"/>
    <m/>
    <n v="700"/>
    <n v="1366562"/>
    <x v="9"/>
    <x v="1"/>
    <s v="I70-r"/>
    <s v="OUI"/>
  </r>
  <r>
    <s v="Avril"/>
    <d v="2017-04-03T00:00:00"/>
    <s v="Main d'oeuvre pour fabrication d'etagere"/>
    <m/>
    <x v="9"/>
    <x v="3"/>
    <m/>
    <n v="10000"/>
    <n v="1356562"/>
    <x v="8"/>
    <x v="1"/>
    <s v="RENS-2"/>
    <s v="OUI"/>
  </r>
  <r>
    <s v="Avril"/>
    <d v="2017-04-03T00:00:00"/>
    <s v="Photocopies"/>
    <s v="x2 "/>
    <x v="7"/>
    <x v="3"/>
    <m/>
    <n v="20"/>
    <n v="1356542"/>
    <x v="5"/>
    <x v="1"/>
    <s v="DAVID-r"/>
    <s v="NON"/>
  </r>
  <r>
    <s v="Avril"/>
    <d v="2017-04-03T00:00:00"/>
    <s v="Telephone"/>
    <s v="Credit to I17"/>
    <x v="4"/>
    <x v="3"/>
    <m/>
    <n v="2000"/>
    <n v="1354542"/>
    <x v="5"/>
    <x v="1"/>
    <s v="DAVID-3"/>
    <s v="OUI"/>
  </r>
  <r>
    <s v="Avril"/>
    <d v="2017-04-03T00:00:00"/>
    <s v="Local transport"/>
    <s v="Maison-bureau-maison"/>
    <x v="1"/>
    <x v="1"/>
    <m/>
    <n v="1000"/>
    <n v="1353542"/>
    <x v="3"/>
    <x v="1"/>
    <s v="I33-r"/>
    <s v="OUI"/>
  </r>
  <r>
    <s v="Avril"/>
    <d v="2017-04-03T00:00:00"/>
    <s v="Local transport"/>
    <s v="Office-restaurant, restaurant-Office "/>
    <x v="1"/>
    <x v="1"/>
    <m/>
    <n v="400"/>
    <n v="1353142"/>
    <x v="10"/>
    <x v="1"/>
    <s v="I17-r"/>
    <s v="OUI"/>
  </r>
  <r>
    <s v="Avril"/>
    <d v="2017-04-03T00:00:00"/>
    <s v="Nourriture"/>
    <s v="lunch/Dinner"/>
    <x v="2"/>
    <x v="1"/>
    <m/>
    <n v="3500"/>
    <n v="1349642"/>
    <x v="10"/>
    <x v="1"/>
    <s v="I17-r"/>
    <s v="OUI"/>
  </r>
  <r>
    <s v="Avril"/>
    <d v="2017-04-03T00:00:00"/>
    <s v="Local transport"/>
    <s v="Office-restaurant, restaurant-Office "/>
    <x v="1"/>
    <x v="1"/>
    <m/>
    <n v="400"/>
    <n v="1349242"/>
    <x v="10"/>
    <x v="1"/>
    <s v="I17-r"/>
    <s v="OUI"/>
  </r>
  <r>
    <s v="Avril"/>
    <d v="2017-04-04T00:00:00"/>
    <s v="Local transport"/>
    <s v="Aller retour prison"/>
    <x v="1"/>
    <x v="2"/>
    <m/>
    <n v="1000"/>
    <n v="1348242"/>
    <x v="2"/>
    <x v="1"/>
    <s v="NICOLE-r"/>
    <s v="OUI"/>
  </r>
  <r>
    <s v="Avril"/>
    <d v="2017-04-04T00:00:00"/>
    <s v="Frais de visite"/>
    <s v="Prison"/>
    <x v="3"/>
    <x v="2"/>
    <m/>
    <n v="1000"/>
    <n v="1347242"/>
    <x v="2"/>
    <x v="1"/>
    <s v="NICOLE-r"/>
    <s v="OUI"/>
  </r>
  <r>
    <s v="Avril"/>
    <d v="2017-04-04T00:00:00"/>
    <s v="Nourriture"/>
    <s v="Pour les detenus"/>
    <x v="3"/>
    <x v="2"/>
    <m/>
    <n v="2000"/>
    <n v="1345242"/>
    <x v="2"/>
    <x v="1"/>
    <s v="NICOLE-r"/>
    <s v="OUI"/>
  </r>
  <r>
    <s v="Avril"/>
    <d v="2017-04-04T00:00:00"/>
    <s v="Local transport"/>
    <s v="Maison-bureau-maison"/>
    <x v="1"/>
    <x v="5"/>
    <m/>
    <n v="1000"/>
    <n v="1344242"/>
    <x v="11"/>
    <x v="1"/>
    <s v="NICOLAS-r"/>
    <s v="OUI"/>
  </r>
  <r>
    <s v="Avril"/>
    <d v="2017-04-04T00:00:00"/>
    <s v="Impression"/>
    <s v="x2 "/>
    <x v="7"/>
    <x v="3"/>
    <m/>
    <n v="100"/>
    <n v="1344142"/>
    <x v="4"/>
    <x v="1"/>
    <s v="DARIUS-r"/>
    <s v="OUI"/>
  </r>
  <r>
    <s v="Avril"/>
    <d v="2017-04-04T00:00:00"/>
    <s v="Local transport"/>
    <s v="Aller retour Deckon"/>
    <x v="1"/>
    <x v="3"/>
    <m/>
    <n v="1000"/>
    <n v="1343142"/>
    <x v="5"/>
    <x v="1"/>
    <s v="DAVID-r"/>
    <s v="OUI"/>
  </r>
  <r>
    <s v="Avril"/>
    <d v="2017-04-04T00:00:00"/>
    <s v="Chargeur"/>
    <s v="Pour ordinateur"/>
    <x v="7"/>
    <x v="3"/>
    <m/>
    <n v="12000"/>
    <n v="1331142"/>
    <x v="5"/>
    <x v="1"/>
    <s v="DAVID-4"/>
    <s v="OUI"/>
  </r>
  <r>
    <s v="Avril"/>
    <d v="2017-04-04T00:00:00"/>
    <s v="Local transport"/>
    <s v="Mission No2: Aller-akodesewa"/>
    <x v="1"/>
    <x v="1"/>
    <m/>
    <n v="700"/>
    <n v="1330442"/>
    <x v="6"/>
    <x v="1"/>
    <s v="I26-r"/>
    <s v="OUI"/>
  </r>
  <r>
    <s v="Avril"/>
    <d v="2017-04-04T00:00:00"/>
    <s v="Local transport"/>
    <s v="Mission No2: Akodesewa-Hanoukope"/>
    <x v="1"/>
    <x v="1"/>
    <m/>
    <n v="500"/>
    <n v="1329942"/>
    <x v="6"/>
    <x v="1"/>
    <s v="I26-r"/>
    <s v="OUI"/>
  </r>
  <r>
    <s v="Avril"/>
    <d v="2017-04-04T00:00:00"/>
    <s v="Local transport"/>
    <s v="Mission No2: Hanoukope-bureau"/>
    <x v="1"/>
    <x v="1"/>
    <m/>
    <n v="400"/>
    <n v="1329542"/>
    <x v="6"/>
    <x v="1"/>
    <s v="I26-r"/>
    <s v="OUI"/>
  </r>
  <r>
    <s v="Avril"/>
    <d v="2017-04-04T00:00:00"/>
    <s v="Local transport"/>
    <s v="Mission No2: Aller -sogbossito"/>
    <x v="1"/>
    <x v="1"/>
    <m/>
    <n v="700"/>
    <n v="1328842"/>
    <x v="3"/>
    <x v="1"/>
    <s v="I33-r"/>
    <s v="OUI"/>
  </r>
  <r>
    <s v="Avril"/>
    <d v="2017-04-04T00:00:00"/>
    <s v="Local transport"/>
    <s v="Mission No2: Sogbossito-Adidogome"/>
    <x v="1"/>
    <x v="1"/>
    <m/>
    <n v="900"/>
    <n v="1327942"/>
    <x v="3"/>
    <x v="1"/>
    <s v="I33-r"/>
    <s v="OUI"/>
  </r>
  <r>
    <s v="Avril"/>
    <d v="2017-04-04T00:00:00"/>
    <s v="Local transport"/>
    <s v="Mission No2:Adidogome-Eda oba"/>
    <x v="1"/>
    <x v="1"/>
    <m/>
    <n v="500"/>
    <n v="1327442"/>
    <x v="3"/>
    <x v="1"/>
    <s v="I33-r"/>
    <s v="OUI"/>
  </r>
  <r>
    <s v="Avril"/>
    <d v="2017-04-04T00:00:00"/>
    <s v="Local transport"/>
    <s v="Mission No2: Eda oba-Bureau"/>
    <x v="1"/>
    <x v="1"/>
    <m/>
    <n v="400"/>
    <n v="1327042"/>
    <x v="3"/>
    <x v="1"/>
    <s v="I33-r"/>
    <s v="OUI"/>
  </r>
  <r>
    <s v="Avril"/>
    <d v="2017-04-04T00:00:00"/>
    <s v="Viande"/>
    <s v="Mission No2: Viande"/>
    <x v="5"/>
    <x v="1"/>
    <m/>
    <n v="500"/>
    <n v="1326542"/>
    <x v="3"/>
    <x v="1"/>
    <s v="I33-r"/>
    <s v="OUI"/>
  </r>
  <r>
    <s v="Avril"/>
    <d v="2017-04-04T00:00:00"/>
    <s v="Boisson"/>
    <s v="Mission No2: x2"/>
    <x v="5"/>
    <x v="1"/>
    <m/>
    <n v="1100"/>
    <n v="1325442"/>
    <x v="3"/>
    <x v="1"/>
    <s v="I33-r"/>
    <s v="OUI"/>
  </r>
  <r>
    <s v="Avril"/>
    <d v="2017-04-04T00:00:00"/>
    <s v="Telephone"/>
    <s v="Credit to I48"/>
    <x v="4"/>
    <x v="3"/>
    <m/>
    <n v="2000"/>
    <n v="1323442"/>
    <x v="5"/>
    <x v="1"/>
    <s v="DAVID-5"/>
    <s v="OUI"/>
  </r>
  <r>
    <s v="Avril"/>
    <d v="2017-04-04T00:00:00"/>
    <s v="Local transport"/>
    <s v="Aller retour prison"/>
    <x v="1"/>
    <x v="2"/>
    <m/>
    <n v="1000"/>
    <n v="1322442"/>
    <x v="12"/>
    <x v="1"/>
    <s v="FIDAR-r"/>
    <s v="OUI"/>
  </r>
  <r>
    <s v="Avril"/>
    <d v="2017-04-04T00:00:00"/>
    <s v="Frais de visite"/>
    <s v="prison"/>
    <x v="3"/>
    <x v="2"/>
    <m/>
    <n v="1000"/>
    <n v="1321442"/>
    <x v="12"/>
    <x v="1"/>
    <s v="FIDAR-r"/>
    <s v="OUI"/>
  </r>
  <r>
    <s v="Avril"/>
    <d v="2017-04-04T00:00:00"/>
    <s v="Local transport"/>
    <s v="Maison-bureau-maison"/>
    <x v="1"/>
    <x v="1"/>
    <m/>
    <n v="1000"/>
    <n v="1320442"/>
    <x v="3"/>
    <x v="1"/>
    <s v="I33-r"/>
    <s v="OUI"/>
  </r>
  <r>
    <s v="Avril"/>
    <d v="2017-04-04T00:00:00"/>
    <s v="Nourriture"/>
    <s v="Lunch/Dinner"/>
    <x v="2"/>
    <x v="1"/>
    <m/>
    <n v="3500"/>
    <n v="1316942"/>
    <x v="10"/>
    <x v="1"/>
    <s v="I17-r"/>
    <s v="OUI"/>
  </r>
  <r>
    <s v="Avril"/>
    <d v="2017-04-04T00:00:00"/>
    <s v="Local transport"/>
    <s v="Office-restaurant, restaurant-Office "/>
    <x v="1"/>
    <x v="1"/>
    <m/>
    <n v="200"/>
    <n v="1316742"/>
    <x v="10"/>
    <x v="1"/>
    <s v="I17-r"/>
    <s v="OUI"/>
  </r>
  <r>
    <s v="Avril"/>
    <d v="2017-04-04T00:00:00"/>
    <s v="Local transport "/>
    <s v="Office-restaurant, restaurant-Office "/>
    <x v="1"/>
    <x v="1"/>
    <m/>
    <n v="200"/>
    <n v="1316542"/>
    <x v="10"/>
    <x v="1"/>
    <s v="I17-r"/>
    <s v="OUI"/>
  </r>
  <r>
    <s v="Avril"/>
    <d v="2017-04-05T00:00:00"/>
    <s v="Local transport"/>
    <s v="Aller retour prison"/>
    <x v="1"/>
    <x v="2"/>
    <m/>
    <n v="1000"/>
    <n v="1315542"/>
    <x v="4"/>
    <x v="1"/>
    <s v="DARIUS-r"/>
    <s v="OUI"/>
  </r>
  <r>
    <s v="Avril"/>
    <d v="2017-04-05T00:00:00"/>
    <s v="Nourriture"/>
    <s v="Pour les detenus"/>
    <x v="3"/>
    <x v="2"/>
    <m/>
    <n v="2000"/>
    <n v="1313542"/>
    <x v="4"/>
    <x v="1"/>
    <s v="DARIUS-r"/>
    <s v="OUI"/>
  </r>
  <r>
    <s v="Avril"/>
    <d v="2017-04-05T00:00:00"/>
    <s v="Frais de visite"/>
    <s v="Prison"/>
    <x v="3"/>
    <x v="2"/>
    <m/>
    <n v="1000"/>
    <n v="1312542"/>
    <x v="4"/>
    <x v="1"/>
    <s v="DARIUS-r"/>
    <s v="OUI"/>
  </r>
  <r>
    <s v="Avril"/>
    <d v="2017-04-05T00:00:00"/>
    <s v="Local transport"/>
    <s v="Mission No3: Aller-Ebe"/>
    <x v="1"/>
    <x v="1"/>
    <m/>
    <n v="600"/>
    <n v="1311942"/>
    <x v="6"/>
    <x v="1"/>
    <s v="I26-r"/>
    <s v="OUI"/>
  </r>
  <r>
    <s v="Avril"/>
    <d v="2017-04-05T00:00:00"/>
    <s v="Local transport"/>
    <s v="Mission No3: Ebe-Kpota"/>
    <x v="1"/>
    <x v="1"/>
    <m/>
    <n v="200"/>
    <n v="1311742"/>
    <x v="6"/>
    <x v="1"/>
    <s v="I26-r"/>
    <s v="OUI"/>
  </r>
  <r>
    <s v="Avril"/>
    <d v="2017-04-05T00:00:00"/>
    <s v="Local transport"/>
    <s v="Mission No3: Kpota-bureau"/>
    <x v="1"/>
    <x v="1"/>
    <m/>
    <n v="500"/>
    <n v="1311242"/>
    <x v="6"/>
    <x v="1"/>
    <s v="I26-r"/>
    <s v="OUI"/>
  </r>
  <r>
    <s v="Avril"/>
    <d v="2017-04-05T00:00:00"/>
    <s v="Local transport"/>
    <s v="Mission No2: Aller-sarakawa"/>
    <x v="1"/>
    <x v="1"/>
    <m/>
    <n v="700"/>
    <n v="1310542"/>
    <x v="1"/>
    <x v="1"/>
    <s v="I60-r"/>
    <s v="OUI"/>
  </r>
  <r>
    <s v="Avril"/>
    <d v="2017-04-05T00:00:00"/>
    <s v="Local transport"/>
    <s v="Mission No2: sarakawa-atikpodji"/>
    <x v="1"/>
    <x v="1"/>
    <m/>
    <n v="300"/>
    <n v="1310242"/>
    <x v="1"/>
    <x v="1"/>
    <s v="I60-r"/>
    <s v="OUI"/>
  </r>
  <r>
    <s v="Avril"/>
    <d v="2017-04-05T00:00:00"/>
    <s v="Local transport"/>
    <s v="Mission No2: Atikpodi-nyeconakpoe"/>
    <x v="1"/>
    <x v="1"/>
    <m/>
    <n v="300"/>
    <n v="1309942"/>
    <x v="1"/>
    <x v="1"/>
    <s v="I60-r"/>
    <s v="OUI"/>
  </r>
  <r>
    <s v="Avril"/>
    <d v="2017-04-05T00:00:00"/>
    <s v="Local transport"/>
    <s v="Mission No2: nyeconakpoe-bureau"/>
    <x v="1"/>
    <x v="1"/>
    <m/>
    <n v="500"/>
    <n v="1309442"/>
    <x v="1"/>
    <x v="1"/>
    <s v="I60-r"/>
    <s v="OUI"/>
  </r>
  <r>
    <s v="Avril"/>
    <d v="2017-04-05T00:00:00"/>
    <s v="Local transport"/>
    <s v="Mission No3:Aler-zanguera"/>
    <x v="1"/>
    <x v="1"/>
    <m/>
    <n v="700"/>
    <n v="1308742"/>
    <x v="3"/>
    <x v="1"/>
    <s v="I33-r"/>
    <s v="OUI"/>
  </r>
  <r>
    <s v="Avril"/>
    <d v="2017-04-05T00:00:00"/>
    <s v="Local transport"/>
    <s v="Mission No3:zanguera-Agoe kitidjan"/>
    <x v="1"/>
    <x v="1"/>
    <m/>
    <n v="900"/>
    <n v="1307842"/>
    <x v="3"/>
    <x v="1"/>
    <s v="I33-r"/>
    <s v="OUI"/>
  </r>
  <r>
    <s v="Avril"/>
    <d v="2017-04-05T00:00:00"/>
    <s v="Local transport"/>
    <s v="Mission No3:Agoe kitidjan-togo 2000"/>
    <x v="1"/>
    <x v="1"/>
    <m/>
    <n v="500"/>
    <n v="1307342"/>
    <x v="3"/>
    <x v="1"/>
    <s v="I33-r"/>
    <s v="OUI"/>
  </r>
  <r>
    <s v="Avril"/>
    <d v="2017-04-05T00:00:00"/>
    <s v="Local transport"/>
    <s v="Mission No3:Togo 2000-bureau"/>
    <x v="1"/>
    <x v="1"/>
    <m/>
    <n v="500"/>
    <n v="1306842"/>
    <x v="3"/>
    <x v="1"/>
    <s v="I33-r"/>
    <s v="OUI"/>
  </r>
  <r>
    <s v="Avril"/>
    <d v="2017-04-05T00:00:00"/>
    <s v="Boisson"/>
    <s v="Mission No3: x2"/>
    <x v="5"/>
    <x v="1"/>
    <m/>
    <n v="1100"/>
    <n v="1305742"/>
    <x v="3"/>
    <x v="1"/>
    <s v="I33-r"/>
    <s v="OUI"/>
  </r>
  <r>
    <s v="Avril"/>
    <d v="2017-04-05T00:00:00"/>
    <s v="Telephone"/>
    <s v="Credit to I33"/>
    <x v="4"/>
    <x v="3"/>
    <m/>
    <n v="2000"/>
    <n v="1303742"/>
    <x v="5"/>
    <x v="1"/>
    <s v="DAVID-6"/>
    <s v="OUI"/>
  </r>
  <r>
    <s v="Avril"/>
    <d v="2017-04-05T00:00:00"/>
    <s v="Telephone"/>
    <s v="Credit to Mensah"/>
    <x v="4"/>
    <x v="3"/>
    <m/>
    <n v="2000"/>
    <n v="1301742"/>
    <x v="5"/>
    <x v="1"/>
    <s v="DAVID-6"/>
    <s v="OUI"/>
  </r>
  <r>
    <s v="Avril"/>
    <d v="2017-04-05T00:00:00"/>
    <s v="Telephone"/>
    <s v="Credit to I17"/>
    <x v="4"/>
    <x v="3"/>
    <m/>
    <n v="2000"/>
    <n v="1299742"/>
    <x v="5"/>
    <x v="1"/>
    <s v="DAVID-6"/>
    <s v="OUI"/>
  </r>
  <r>
    <s v="Avril"/>
    <d v="2017-04-05T00:00:00"/>
    <s v="Telephone"/>
    <s v="Credit to I60"/>
    <x v="4"/>
    <x v="3"/>
    <m/>
    <n v="2000"/>
    <n v="1297742"/>
    <x v="5"/>
    <x v="1"/>
    <s v="DAVID-6"/>
    <s v="OUI"/>
  </r>
  <r>
    <s v="Avril"/>
    <d v="2017-04-05T00:00:00"/>
    <s v="Telephone"/>
    <s v="Credit to I26"/>
    <x v="4"/>
    <x v="3"/>
    <m/>
    <n v="2000"/>
    <n v="1295742"/>
    <x v="5"/>
    <x v="1"/>
    <s v="DAVID-6"/>
    <s v="OUI"/>
  </r>
  <r>
    <s v="Avril"/>
    <d v="2017-04-05T00:00:00"/>
    <s v="Telephone"/>
    <s v="Credit to Rens"/>
    <x v="4"/>
    <x v="3"/>
    <m/>
    <n v="2000"/>
    <n v="1293742"/>
    <x v="5"/>
    <x v="1"/>
    <s v="DAVID-6"/>
    <s v="OUI"/>
  </r>
  <r>
    <s v="Avril"/>
    <d v="2017-04-05T00:00:00"/>
    <s v="Telephone"/>
    <s v="Credit to Nicolas"/>
    <x v="4"/>
    <x v="3"/>
    <m/>
    <n v="1000"/>
    <n v="1292742"/>
    <x v="5"/>
    <x v="1"/>
    <s v="DAVID-6"/>
    <s v="OUI"/>
  </r>
  <r>
    <s v="Avril"/>
    <d v="2017-04-05T00:00:00"/>
    <s v="Local transport"/>
    <s v="Aller retour boutique"/>
    <x v="1"/>
    <x v="3"/>
    <m/>
    <n v="400"/>
    <n v="1292342"/>
    <x v="5"/>
    <x v="1"/>
    <s v="DAVID-r"/>
    <s v="OUI"/>
  </r>
  <r>
    <s v="Avril"/>
    <d v="2017-04-05T00:00:00"/>
    <s v="Local transport"/>
    <s v="Maison-bureau-maison"/>
    <x v="1"/>
    <x v="1"/>
    <m/>
    <n v="1000"/>
    <n v="1291342"/>
    <x v="3"/>
    <x v="1"/>
    <s v="I33-r"/>
    <s v="OUI"/>
  </r>
  <r>
    <s v="Avril"/>
    <d v="2017-04-05T00:00:00"/>
    <s v="Local transport"/>
    <s v="Maison-bureau-maison"/>
    <x v="1"/>
    <x v="5"/>
    <m/>
    <n v="1000"/>
    <n v="1290342"/>
    <x v="11"/>
    <x v="1"/>
    <s v="NICOLAS-r"/>
    <s v="OUI"/>
  </r>
  <r>
    <s v="Avril"/>
    <d v="2017-04-05T00:00:00"/>
    <s v="Nourriture"/>
    <s v="lunch/Dinner"/>
    <x v="2"/>
    <x v="1"/>
    <m/>
    <n v="3000"/>
    <n v="1287342"/>
    <x v="10"/>
    <x v="1"/>
    <s v="I17-r"/>
    <s v="OUI"/>
  </r>
  <r>
    <s v="Avril"/>
    <d v="2017-04-05T00:00:00"/>
    <s v="Local transport "/>
    <s v="Office-restaurant, restaurant-Office "/>
    <x v="1"/>
    <x v="1"/>
    <m/>
    <n v="200"/>
    <n v="1287142"/>
    <x v="10"/>
    <x v="1"/>
    <s v="I17-r"/>
    <s v="OUI"/>
  </r>
  <r>
    <s v="Avril"/>
    <d v="2017-04-05T00:00:00"/>
    <s v="Local transport "/>
    <s v="Office-restaurant, restaurant-Office "/>
    <x v="1"/>
    <x v="1"/>
    <m/>
    <n v="200"/>
    <n v="1286942"/>
    <x v="10"/>
    <x v="1"/>
    <s v="I17-r"/>
    <s v="OUI"/>
  </r>
  <r>
    <s v="Avril"/>
    <d v="2017-04-06T00:00:00"/>
    <s v="Local transport"/>
    <s v="Maison-bureau-maison"/>
    <x v="1"/>
    <x v="5"/>
    <m/>
    <n v="1000"/>
    <n v="1285942"/>
    <x v="11"/>
    <x v="1"/>
    <s v="NICOLAS-r"/>
    <s v="OUI"/>
  </r>
  <r>
    <s v="Avril"/>
    <d v="2017-04-06T00:00:00"/>
    <s v="Local transport"/>
    <s v="Maison-bureau-maison"/>
    <x v="1"/>
    <x v="1"/>
    <m/>
    <n v="1000"/>
    <n v="1284942"/>
    <x v="3"/>
    <x v="1"/>
    <s v="I33-r"/>
    <s v="OUI"/>
  </r>
  <r>
    <s v="Avril"/>
    <d v="2017-04-06T00:00:00"/>
    <s v="Local transport"/>
    <s v="Aller retour prison"/>
    <x v="1"/>
    <x v="4"/>
    <m/>
    <n v="1000"/>
    <n v="1283942"/>
    <x v="8"/>
    <x v="1"/>
    <s v="RENS-r"/>
    <s v="OUI"/>
  </r>
  <r>
    <s v="Avril"/>
    <d v="2017-04-06T00:00:00"/>
    <s v="Frais de visite"/>
    <s v="Prison"/>
    <x v="3"/>
    <x v="4"/>
    <m/>
    <n v="400"/>
    <n v="1283542"/>
    <x v="8"/>
    <x v="1"/>
    <s v="RENS-r"/>
    <s v="OUI"/>
  </r>
  <r>
    <s v="Avril"/>
    <d v="2017-04-06T00:00:00"/>
    <s v="Local transport"/>
    <s v="Aller retour prison"/>
    <x v="1"/>
    <x v="2"/>
    <m/>
    <n v="1000"/>
    <n v="1282542"/>
    <x v="2"/>
    <x v="1"/>
    <s v="NICOLE-r"/>
    <s v="OUI"/>
  </r>
  <r>
    <s v="Avril"/>
    <d v="2017-04-06T00:00:00"/>
    <s v="Frais de visite"/>
    <s v="Prison"/>
    <x v="3"/>
    <x v="2"/>
    <m/>
    <n v="1000"/>
    <n v="1281542"/>
    <x v="2"/>
    <x v="1"/>
    <s v="NICOLE-r"/>
    <s v="OUI"/>
  </r>
  <r>
    <s v="Avril"/>
    <d v="2017-04-06T00:00:00"/>
    <s v="Nourriture"/>
    <s v="Pour les detenus"/>
    <x v="3"/>
    <x v="2"/>
    <m/>
    <n v="2000"/>
    <n v="1279542"/>
    <x v="2"/>
    <x v="1"/>
    <s v="NICOLE-r"/>
    <s v="OUI"/>
  </r>
  <r>
    <s v="Avril"/>
    <d v="2017-04-06T00:00:00"/>
    <s v="Impression"/>
    <s v="x12"/>
    <x v="7"/>
    <x v="3"/>
    <m/>
    <n v="600"/>
    <n v="1278942"/>
    <x v="5"/>
    <x v="1"/>
    <s v="DAVID-7"/>
    <s v="OUI"/>
  </r>
  <r>
    <s v="Avril"/>
    <d v="2017-04-06T00:00:00"/>
    <s v="Local transport"/>
    <s v="Mission No4: Aller -Avedji"/>
    <x v="1"/>
    <x v="1"/>
    <m/>
    <n v="400"/>
    <n v="1278542"/>
    <x v="3"/>
    <x v="1"/>
    <s v="I33-r"/>
    <s v="OUI"/>
  </r>
  <r>
    <s v="Avril"/>
    <d v="2017-04-06T00:00:00"/>
    <s v="Local transport"/>
    <s v="Mission No4:Avedji -Adidogome"/>
    <x v="1"/>
    <x v="1"/>
    <m/>
    <n v="500"/>
    <n v="1278042"/>
    <x v="3"/>
    <x v="1"/>
    <s v="I33-r"/>
    <s v="OUI"/>
  </r>
  <r>
    <s v="Avril"/>
    <d v="2017-04-06T00:00:00"/>
    <s v="Local transport"/>
    <s v="Mission No4: Adidogome-bureau"/>
    <x v="1"/>
    <x v="1"/>
    <m/>
    <n v="400"/>
    <n v="1277642"/>
    <x v="3"/>
    <x v="1"/>
    <s v="I33-r"/>
    <s v="OUI"/>
  </r>
  <r>
    <s v="Avril"/>
    <d v="2017-04-06T00:00:00"/>
    <s v="Boisson"/>
    <s v="Mission No4: x2"/>
    <x v="5"/>
    <x v="1"/>
    <m/>
    <n v="1100"/>
    <n v="1276542"/>
    <x v="3"/>
    <x v="1"/>
    <s v="I33-r"/>
    <s v="OUI"/>
  </r>
  <r>
    <s v="Avril"/>
    <d v="2017-04-06T00:00:00"/>
    <s v="Photocopies"/>
    <s v="x200"/>
    <x v="7"/>
    <x v="3"/>
    <m/>
    <n v="2000"/>
    <n v="1274542"/>
    <x v="5"/>
    <x v="1"/>
    <s v="DAVID-7"/>
    <s v="OUI"/>
  </r>
  <r>
    <s v="Avril"/>
    <d v="2017-04-06T00:00:00"/>
    <s v="Impression"/>
    <s v="x2"/>
    <x v="7"/>
    <x v="3"/>
    <m/>
    <n v="100"/>
    <n v="1274442"/>
    <x v="5"/>
    <x v="1"/>
    <s v="DAVID-7"/>
    <s v="OUI"/>
  </r>
  <r>
    <s v="Avril"/>
    <d v="2017-04-06T00:00:00"/>
    <s v="Carburant moto "/>
    <s v="pour deplacemenr de mensah"/>
    <x v="1"/>
    <x v="4"/>
    <m/>
    <n v="5000"/>
    <n v="1269442"/>
    <x v="7"/>
    <x v="1"/>
    <s v="MENSAH-2"/>
    <s v="OUI"/>
  </r>
  <r>
    <s v="Avril"/>
    <d v="2017-04-06T00:00:00"/>
    <s v="Huile a moteur"/>
    <s v="pour deplacemenr de mensah"/>
    <x v="1"/>
    <x v="4"/>
    <m/>
    <n v="2200"/>
    <n v="1267242"/>
    <x v="7"/>
    <x v="1"/>
    <s v="MENSAH-2"/>
    <s v="OUI"/>
  </r>
  <r>
    <s v="Avril"/>
    <d v="2017-04-06T00:00:00"/>
    <s v="Frais de ramasage des ordures"/>
    <s v="Mois de Mars 2017"/>
    <x v="9"/>
    <x v="3"/>
    <m/>
    <n v="3000"/>
    <n v="1264242"/>
    <x v="5"/>
    <x v="1"/>
    <s v="DAVID-8"/>
    <s v="OUI"/>
  </r>
  <r>
    <s v="Avril"/>
    <d v="2017-04-06T00:00:00"/>
    <s v="Local transport"/>
    <s v="Aller retour GTA"/>
    <x v="1"/>
    <x v="4"/>
    <m/>
    <n v="400"/>
    <n v="1263842"/>
    <x v="8"/>
    <x v="1"/>
    <s v="RENS-r"/>
    <s v="OUI"/>
  </r>
  <r>
    <s v="Avril"/>
    <d v="2017-04-06T00:00:00"/>
    <s v="Local transport"/>
    <s v="Mission No3:Aller-assigame"/>
    <x v="1"/>
    <x v="1"/>
    <m/>
    <n v="600"/>
    <n v="1263242"/>
    <x v="1"/>
    <x v="1"/>
    <s v="I60-r"/>
    <s v="OUI"/>
  </r>
  <r>
    <s v="Avril"/>
    <d v="2017-04-06T00:00:00"/>
    <s v="Local transport"/>
    <s v="Mission No3:Assigame-nyeconakpoe"/>
    <x v="1"/>
    <x v="1"/>
    <m/>
    <n v="200"/>
    <n v="1263042"/>
    <x v="1"/>
    <x v="1"/>
    <s v="I60-r"/>
    <s v="OUI"/>
  </r>
  <r>
    <s v="Avril"/>
    <d v="2017-04-06T00:00:00"/>
    <s v="Local transport"/>
    <s v="Mission No3:nyeconakpoe-bureau"/>
    <x v="1"/>
    <x v="1"/>
    <m/>
    <n v="500"/>
    <n v="1262542"/>
    <x v="1"/>
    <x v="1"/>
    <s v="I60-r"/>
    <s v="OUI"/>
  </r>
  <r>
    <s v="Avril"/>
    <d v="2017-04-06T00:00:00"/>
    <s v="Local transport"/>
    <s v="Mission No4:Maison-station"/>
    <x v="1"/>
    <x v="1"/>
    <m/>
    <n v="500"/>
    <n v="1262042"/>
    <x v="6"/>
    <x v="1"/>
    <s v="I26-r"/>
    <s v="OUI"/>
  </r>
  <r>
    <s v="Avril"/>
    <d v="2017-04-06T00:00:00"/>
    <s v="Inter city"/>
    <s v="Mission No4:Lome-Atakpame"/>
    <x v="1"/>
    <x v="1"/>
    <m/>
    <n v="2600"/>
    <n v="1259442"/>
    <x v="6"/>
    <x v="1"/>
    <s v="I26-r"/>
    <s v="OUI"/>
  </r>
  <r>
    <s v="Avril"/>
    <d v="2017-04-06T00:00:00"/>
    <s v="Hebergement"/>
    <s v="Mission No4: x1 nuite"/>
    <x v="2"/>
    <x v="1"/>
    <m/>
    <n v="5000"/>
    <n v="1254442"/>
    <x v="6"/>
    <x v="1"/>
    <s v="I26-1"/>
    <s v="OUI"/>
  </r>
  <r>
    <s v="Avril"/>
    <d v="2017-04-06T00:00:00"/>
    <s v="Nourriture"/>
    <s v="Mission No4:"/>
    <x v="2"/>
    <x v="1"/>
    <m/>
    <n v="3000"/>
    <n v="1251442"/>
    <x v="6"/>
    <x v="1"/>
    <s v="I26-r"/>
    <s v="OUI"/>
  </r>
  <r>
    <s v="Avril"/>
    <d v="2017-04-06T00:00:00"/>
    <s v="Forfait pour depalcement de I26 et 2 cibles pour le village"/>
    <s v="Mission No4:"/>
    <x v="1"/>
    <x v="1"/>
    <m/>
    <n v="12000"/>
    <n v="1239442"/>
    <x v="6"/>
    <x v="1"/>
    <s v="I26-r"/>
    <s v="OUI"/>
  </r>
  <r>
    <s v="Avril"/>
    <d v="2017-04-06T00:00:00"/>
    <s v="Nourriture"/>
    <s v="Lunch/Dinner"/>
    <x v="2"/>
    <x v="1"/>
    <m/>
    <n v="3000"/>
    <n v="1236442"/>
    <x v="10"/>
    <x v="1"/>
    <s v="I17-r"/>
    <s v="OUI"/>
  </r>
  <r>
    <s v="Avril"/>
    <d v="2017-04-06T00:00:00"/>
    <s v="Local transport"/>
    <s v="Office-restaurant, restaurant-Office "/>
    <x v="1"/>
    <x v="1"/>
    <m/>
    <n v="200"/>
    <n v="1236242"/>
    <x v="10"/>
    <x v="1"/>
    <s v="I17-r"/>
    <s v="OUI"/>
  </r>
  <r>
    <s v="Avril"/>
    <d v="2017-04-06T00:00:00"/>
    <s v="Local transport"/>
    <s v="Office-restaurant, restaurant-Office "/>
    <x v="1"/>
    <x v="1"/>
    <m/>
    <n v="200"/>
    <n v="1236042"/>
    <x v="10"/>
    <x v="1"/>
    <s v="I17-r"/>
    <s v="OUI"/>
  </r>
  <r>
    <s v="Avril"/>
    <d v="2017-04-07T00:00:00"/>
    <s v="Local transport"/>
    <s v="Maison-bureau-maison"/>
    <x v="1"/>
    <x v="5"/>
    <m/>
    <n v="1000"/>
    <n v="1235042"/>
    <x v="11"/>
    <x v="1"/>
    <s v="NICOLAS-r"/>
    <s v="OUI"/>
  </r>
  <r>
    <s v="Avril"/>
    <d v="2017-04-07T00:00:00"/>
    <s v="Local transport"/>
    <s v="Maison-bureau-maison"/>
    <x v="1"/>
    <x v="1"/>
    <m/>
    <n v="1000"/>
    <n v="1234042"/>
    <x v="3"/>
    <x v="1"/>
    <s v="I33-r"/>
    <s v="OUI"/>
  </r>
  <r>
    <s v="Avril"/>
    <d v="2017-04-07T00:00:00"/>
    <s v="Inter city"/>
    <s v="Mission No4:Atakpame-Lome"/>
    <x v="1"/>
    <x v="1"/>
    <m/>
    <n v="2600"/>
    <n v="1231442"/>
    <x v="6"/>
    <x v="1"/>
    <s v="I26-r"/>
    <s v="OUI"/>
  </r>
  <r>
    <s v="Avril"/>
    <d v="2017-04-07T00:00:00"/>
    <s v="Local transport"/>
    <s v="Mission No4:Station-bureau"/>
    <x v="1"/>
    <x v="1"/>
    <m/>
    <n v="500"/>
    <n v="1230942"/>
    <x v="6"/>
    <x v="1"/>
    <s v="I26-r"/>
    <s v="OUI"/>
  </r>
  <r>
    <s v="Avril"/>
    <d v="2017-04-07T00:00:00"/>
    <s v="Boisson"/>
    <s v="Mission No4:x4"/>
    <x v="5"/>
    <x v="1"/>
    <m/>
    <n v="2000"/>
    <n v="1228942"/>
    <x v="6"/>
    <x v="1"/>
    <s v="I26-r"/>
    <s v="OUI"/>
  </r>
  <r>
    <s v="Avril"/>
    <d v="2017-04-07T00:00:00"/>
    <s v="Nourriture"/>
    <s v="Mission No4:"/>
    <x v="2"/>
    <x v="1"/>
    <m/>
    <n v="3000"/>
    <n v="1225942"/>
    <x v="6"/>
    <x v="1"/>
    <s v="I26-r"/>
    <s v="OUI"/>
  </r>
  <r>
    <s v="Avril"/>
    <d v="2017-04-07T00:00:00"/>
    <s v="Local transport"/>
    <s v="Aller prison"/>
    <x v="1"/>
    <x v="2"/>
    <m/>
    <n v="500"/>
    <n v="1225442"/>
    <x v="2"/>
    <x v="1"/>
    <s v="NICOLE-r"/>
    <s v="OUI"/>
  </r>
  <r>
    <s v="Avril"/>
    <d v="2017-04-07T00:00:00"/>
    <s v="Nourriture"/>
    <s v="Pour les detenus"/>
    <x v="3"/>
    <x v="2"/>
    <m/>
    <n v="2000"/>
    <n v="1223442"/>
    <x v="2"/>
    <x v="1"/>
    <s v="NICOLE-r"/>
    <s v="OUI"/>
  </r>
  <r>
    <s v="Avril"/>
    <d v="2017-04-07T00:00:00"/>
    <s v="Frais de visite"/>
    <s v="Prison"/>
    <x v="3"/>
    <x v="2"/>
    <m/>
    <n v="1000"/>
    <n v="1222442"/>
    <x v="2"/>
    <x v="1"/>
    <s v="NICOLE-r"/>
    <s v="OUI"/>
  </r>
  <r>
    <s v="Avril"/>
    <d v="2017-04-07T00:00:00"/>
    <s v="Eau"/>
    <s v="4 x sachet d'eau de 30 unite"/>
    <x v="7"/>
    <x v="3"/>
    <m/>
    <n v="1600"/>
    <n v="1220842"/>
    <x v="5"/>
    <x v="1"/>
    <s v="DAVID-9"/>
    <s v="OUI"/>
  </r>
  <r>
    <s v="Avril"/>
    <d v="2017-04-07T00:00:00"/>
    <s v="Lipton"/>
    <s v="x4"/>
    <x v="7"/>
    <x v="3"/>
    <m/>
    <n v="1600"/>
    <n v="1219242"/>
    <x v="5"/>
    <x v="1"/>
    <s v="DAVID-9"/>
    <s v="OUI"/>
  </r>
  <r>
    <s v="Avril"/>
    <d v="2017-04-07T00:00:00"/>
    <s v="Sucre"/>
    <s v="x1 paquet"/>
    <x v="7"/>
    <x v="3"/>
    <m/>
    <n v="1000"/>
    <n v="1218242"/>
    <x v="5"/>
    <x v="1"/>
    <s v="DAVID-9"/>
    <s v="OUI"/>
  </r>
  <r>
    <s v="Avril"/>
    <d v="2017-04-07T00:00:00"/>
    <s v="Jago Milo"/>
    <s v="x1"/>
    <x v="7"/>
    <x v="3"/>
    <m/>
    <n v="1250"/>
    <n v="1216992"/>
    <x v="5"/>
    <x v="1"/>
    <s v="DAVID-9"/>
    <s v="OUI"/>
  </r>
  <r>
    <s v="Avril"/>
    <d v="2017-04-07T00:00:00"/>
    <s v="Lait peak"/>
    <s v="x1"/>
    <x v="7"/>
    <x v="3"/>
    <m/>
    <n v="2500"/>
    <n v="1214492"/>
    <x v="5"/>
    <x v="1"/>
    <s v="DAVID-9"/>
    <s v="OUI"/>
  </r>
  <r>
    <s v="Avril"/>
    <d v="2017-04-07T00:00:00"/>
    <s v="Biscuit perk"/>
    <s v="x2 paquet de 12 unite"/>
    <x v="7"/>
    <x v="3"/>
    <m/>
    <n v="3300"/>
    <n v="1211192"/>
    <x v="5"/>
    <x v="1"/>
    <s v="DAVID-9"/>
    <s v="OUI"/>
  </r>
  <r>
    <s v="Avril"/>
    <d v="2017-04-07T00:00:00"/>
    <s v="Papier hygenique"/>
    <s v="x1 sachet de 10 unite"/>
    <x v="7"/>
    <x v="3"/>
    <m/>
    <n v="1400"/>
    <n v="1209792"/>
    <x v="5"/>
    <x v="1"/>
    <s v="DAVID-9"/>
    <s v="OUI"/>
  </r>
  <r>
    <s v="Avril"/>
    <d v="2017-04-07T00:00:00"/>
    <s v="Local transport"/>
    <s v="Boutique-bureau"/>
    <x v="1"/>
    <x v="3"/>
    <m/>
    <n v="150"/>
    <n v="1209642"/>
    <x v="5"/>
    <x v="1"/>
    <s v="DAVID-r"/>
    <s v="OUI"/>
  </r>
  <r>
    <s v="Avril"/>
    <d v="2017-04-07T00:00:00"/>
    <s v="Local transport"/>
    <s v="Mission No4: Aller -sarakawa"/>
    <x v="1"/>
    <x v="1"/>
    <m/>
    <n v="700"/>
    <n v="1208942"/>
    <x v="1"/>
    <x v="1"/>
    <s v="I60-r"/>
    <s v="OUI"/>
  </r>
  <r>
    <s v="Avril"/>
    <d v="2017-04-07T00:00:00"/>
    <s v="Local transport"/>
    <s v="Mission No4:sarakawa-bureau"/>
    <x v="1"/>
    <x v="1"/>
    <m/>
    <n v="800"/>
    <n v="1208142"/>
    <x v="1"/>
    <x v="1"/>
    <s v="I60-r"/>
    <s v="OUI"/>
  </r>
  <r>
    <s v="Avril"/>
    <d v="2017-04-07T00:00:00"/>
    <s v="Local transport"/>
    <s v="Mission No4:Bureau-GTA"/>
    <x v="1"/>
    <x v="1"/>
    <m/>
    <n v="300"/>
    <n v="1207842"/>
    <x v="1"/>
    <x v="1"/>
    <s v="I60-r"/>
    <s v="OUI"/>
  </r>
  <r>
    <s v="Avril"/>
    <d v="2017-04-07T00:00:00"/>
    <s v="Local transport"/>
    <s v="Mission No4:GTA-bureau"/>
    <x v="1"/>
    <x v="1"/>
    <m/>
    <n v="300"/>
    <n v="1207542"/>
    <x v="1"/>
    <x v="1"/>
    <s v="I60-r"/>
    <s v="OUI"/>
  </r>
  <r>
    <s v="Avril"/>
    <d v="2017-04-07T00:00:00"/>
    <s v="Boisson"/>
    <s v="Mission No4:x3"/>
    <x v="5"/>
    <x v="1"/>
    <m/>
    <n v="1450"/>
    <n v="1206092"/>
    <x v="1"/>
    <x v="1"/>
    <s v="I60-r"/>
    <s v="OUI"/>
  </r>
  <r>
    <s v="Avril"/>
    <d v="2017-04-07T00:00:00"/>
    <s v="Boisson"/>
    <s v="Mission No4:x2"/>
    <x v="5"/>
    <x v="1"/>
    <m/>
    <n v="1100"/>
    <n v="1204992"/>
    <x v="1"/>
    <x v="1"/>
    <s v="I60-r"/>
    <s v="OUI"/>
  </r>
  <r>
    <s v="Avril"/>
    <d v="2017-04-07T00:00:00"/>
    <s v="Local transport"/>
    <s v="Mission No5:Aller -zanguera"/>
    <x v="1"/>
    <x v="1"/>
    <m/>
    <n v="700"/>
    <n v="1204292"/>
    <x v="3"/>
    <x v="1"/>
    <s v="I33-r"/>
    <s v="OUI"/>
  </r>
  <r>
    <s v="Avril"/>
    <d v="2017-04-07T00:00:00"/>
    <s v="Local transport"/>
    <s v="Mission No5:zanguera-SOTED"/>
    <x v="1"/>
    <x v="1"/>
    <m/>
    <n v="1100"/>
    <n v="1203192"/>
    <x v="3"/>
    <x v="1"/>
    <s v="I33-r"/>
    <s v="OUI"/>
  </r>
  <r>
    <s v="Avril"/>
    <d v="2017-04-07T00:00:00"/>
    <s v="Local transport"/>
    <s v="Mission No5:SOTED-bureau"/>
    <x v="1"/>
    <x v="1"/>
    <m/>
    <n v="400"/>
    <n v="1202792"/>
    <x v="3"/>
    <x v="1"/>
    <s v="I33-r"/>
    <s v="OUI"/>
  </r>
  <r>
    <s v="Avril"/>
    <d v="2017-04-07T00:00:00"/>
    <s v="Local transport"/>
    <s v="Aller retour GTA"/>
    <x v="1"/>
    <x v="4"/>
    <m/>
    <n v="400"/>
    <n v="1202392"/>
    <x v="8"/>
    <x v="1"/>
    <s v="RENS-r"/>
    <s v="OUI"/>
  </r>
  <r>
    <s v="Avril"/>
    <d v="2017-04-07T00:00:00"/>
    <s v="Local transport"/>
    <s v="Mission No6:Maison -Zanguera"/>
    <x v="1"/>
    <x v="1"/>
    <m/>
    <n v="700"/>
    <n v="1201692"/>
    <x v="3"/>
    <x v="1"/>
    <s v="I33-r"/>
    <s v="OUI"/>
  </r>
  <r>
    <s v="Avril"/>
    <d v="2017-04-07T00:00:00"/>
    <s v="Boisson"/>
    <s v="Mission No6:x2"/>
    <x v="5"/>
    <x v="1"/>
    <m/>
    <n v="1100"/>
    <n v="1200592"/>
    <x v="3"/>
    <x v="1"/>
    <s v="I33-r"/>
    <s v="OUI"/>
  </r>
  <r>
    <s v="Avril"/>
    <d v="2017-04-07T00:00:00"/>
    <s v="Local transport"/>
    <s v="Mission No6:Zanguera-Avedji"/>
    <x v="1"/>
    <x v="1"/>
    <m/>
    <n v="700"/>
    <n v="1199892"/>
    <x v="3"/>
    <x v="1"/>
    <s v="I33-r"/>
    <s v="OUI"/>
  </r>
  <r>
    <s v="Avril"/>
    <d v="2017-04-07T00:00:00"/>
    <s v="Boisson"/>
    <s v="Mission No6:x2"/>
    <x v="5"/>
    <x v="1"/>
    <m/>
    <n v="1100"/>
    <n v="1198792"/>
    <x v="3"/>
    <x v="1"/>
    <s v="I33-r"/>
    <s v="OUI"/>
  </r>
  <r>
    <s v="Avril"/>
    <d v="2017-04-07T00:00:00"/>
    <s v="Local transport"/>
    <s v="Mission No6:Avedji-Maison"/>
    <x v="1"/>
    <x v="1"/>
    <m/>
    <n v="500"/>
    <n v="1198292"/>
    <x v="3"/>
    <x v="1"/>
    <s v="I33-r"/>
    <s v="OUI"/>
  </r>
  <r>
    <s v="Avril"/>
    <d v="2017-04-07T00:00:00"/>
    <s v="Local transport"/>
    <s v="Mission No5:Maison-GTA"/>
    <x v="1"/>
    <x v="1"/>
    <m/>
    <n v="700"/>
    <n v="1197592"/>
    <x v="1"/>
    <x v="1"/>
    <s v="I60-r"/>
    <s v="OUI"/>
  </r>
  <r>
    <s v="Avril"/>
    <d v="2017-04-07T00:00:00"/>
    <s v="Boisson"/>
    <s v="Mission No5: x5"/>
    <x v="5"/>
    <x v="1"/>
    <m/>
    <n v="4400"/>
    <n v="1193192"/>
    <x v="1"/>
    <x v="1"/>
    <s v="I60-1"/>
    <s v="OUI"/>
  </r>
  <r>
    <s v="Avril"/>
    <d v="2017-04-07T00:00:00"/>
    <s v="Local transport"/>
    <s v="Mission No5:GTA-Maison"/>
    <x v="1"/>
    <x v="1"/>
    <m/>
    <n v="700"/>
    <n v="1192492"/>
    <x v="1"/>
    <x v="1"/>
    <s v="I60-r"/>
    <s v="OUI"/>
  </r>
  <r>
    <s v="Avril"/>
    <d v="2017-04-07T00:00:00"/>
    <s v="Nourriture"/>
    <s v="Lunch/Dinner"/>
    <x v="2"/>
    <x v="1"/>
    <m/>
    <n v="3500"/>
    <n v="1188992"/>
    <x v="10"/>
    <x v="1"/>
    <s v="I17-r"/>
    <s v="OUI"/>
  </r>
  <r>
    <s v="Avril"/>
    <d v="2017-04-07T00:00:00"/>
    <s v="Local transport"/>
    <s v="Office-restaurant, restaurant-Office "/>
    <x v="1"/>
    <x v="1"/>
    <m/>
    <n v="200"/>
    <n v="1188792"/>
    <x v="10"/>
    <x v="1"/>
    <s v="I17-r"/>
    <s v="OUI"/>
  </r>
  <r>
    <s v="Avril"/>
    <d v="2017-04-07T00:00:00"/>
    <s v="Local transport"/>
    <s v="Office-restaurant, restaurant-Office "/>
    <x v="1"/>
    <x v="1"/>
    <m/>
    <n v="200"/>
    <n v="1188592"/>
    <x v="10"/>
    <x v="1"/>
    <s v="I17-r"/>
    <s v="OUI"/>
  </r>
  <r>
    <s v="Avril"/>
    <d v="2017-04-08T00:00:00"/>
    <s v="Local transport"/>
    <s v="Mission No5: Maison-Nyeconakpoe-Maison"/>
    <x v="1"/>
    <x v="1"/>
    <m/>
    <n v="2400"/>
    <n v="1186192"/>
    <x v="1"/>
    <x v="1"/>
    <s v="I60-r"/>
    <s v="OUI"/>
  </r>
  <r>
    <s v="Avril"/>
    <d v="2017-04-08T00:00:00"/>
    <s v="Nourriture"/>
    <s v="Lunch/Dinner"/>
    <x v="2"/>
    <x v="1"/>
    <m/>
    <n v="4000"/>
    <n v="1182192"/>
    <x v="10"/>
    <x v="1"/>
    <s v="I17-r"/>
    <s v="OUI"/>
  </r>
  <r>
    <s v="Avril"/>
    <d v="2017-04-08T00:00:00"/>
    <s v="Local transport"/>
    <s v="Hotel-restaurant, restaurant-hotel"/>
    <x v="1"/>
    <x v="1"/>
    <m/>
    <n v="200"/>
    <n v="1181992"/>
    <x v="10"/>
    <x v="1"/>
    <s v="I17-r"/>
    <s v="OUI"/>
  </r>
  <r>
    <s v="Avril"/>
    <d v="2017-04-08T00:00:00"/>
    <s v="Local transport"/>
    <s v="Hotel-restaurant, restaurant-hotel"/>
    <x v="1"/>
    <x v="1"/>
    <m/>
    <n v="200"/>
    <n v="1181792"/>
    <x v="10"/>
    <x v="1"/>
    <s v="I17-r"/>
    <s v="OUI"/>
  </r>
  <r>
    <s v="Avril"/>
    <d v="2017-04-09T00:00:00"/>
    <s v="Nourriture"/>
    <s v="Lunch/Dinner"/>
    <x v="1"/>
    <x v="1"/>
    <m/>
    <n v="5000"/>
    <n v="1176792"/>
    <x v="10"/>
    <x v="1"/>
    <s v="I17-r"/>
    <s v="OUI"/>
  </r>
  <r>
    <s v="Avril"/>
    <d v="2017-04-09T00:00:00"/>
    <s v="Local transport"/>
    <s v="Hotel-restaurant"/>
    <x v="1"/>
    <x v="1"/>
    <m/>
    <n v="200"/>
    <n v="1176592"/>
    <x v="10"/>
    <x v="1"/>
    <s v="I17-r"/>
    <s v="OUI"/>
  </r>
  <r>
    <s v="Avril"/>
    <d v="2017-04-10T00:00:00"/>
    <s v="Local transport"/>
    <s v="Aller retour rand marche"/>
    <x v="1"/>
    <x v="1"/>
    <m/>
    <n v="1000"/>
    <n v="1175592"/>
    <x v="9"/>
    <x v="1"/>
    <s v="I70-r"/>
    <s v="OUI"/>
  </r>
  <r>
    <s v="Avril"/>
    <d v="2017-04-10T00:00:00"/>
    <s v="Local transport"/>
    <s v="Maison-bureau-maison"/>
    <x v="1"/>
    <x v="5"/>
    <m/>
    <n v="1000"/>
    <n v="1174592"/>
    <x v="11"/>
    <x v="1"/>
    <s v="NICOLAS-r"/>
    <s v="OUI"/>
  </r>
  <r>
    <s v="Avril"/>
    <d v="2017-04-10T00:00:00"/>
    <s v="Local transport"/>
    <s v="Maison-bureau-maison"/>
    <x v="1"/>
    <x v="1"/>
    <m/>
    <n v="1000"/>
    <n v="1173592"/>
    <x v="3"/>
    <x v="1"/>
    <s v="I33-r"/>
    <s v="OUI"/>
  </r>
  <r>
    <s v="Avril"/>
    <d v="2017-04-10T00:00:00"/>
    <s v="Local transport"/>
    <s v="Mission No7:Aller -Agoe"/>
    <x v="1"/>
    <x v="1"/>
    <m/>
    <n v="500"/>
    <n v="1173092"/>
    <x v="3"/>
    <x v="1"/>
    <s v="I33-r"/>
    <s v="OUI"/>
  </r>
  <r>
    <s v="Avril"/>
    <d v="2017-04-10T00:00:00"/>
    <s v="Local transport"/>
    <s v="Mission No7:Agoe asssiyeye-kitidjain"/>
    <x v="1"/>
    <x v="1"/>
    <m/>
    <n v="300"/>
    <n v="1172792"/>
    <x v="3"/>
    <x v="1"/>
    <s v="I33-r"/>
    <s v="OUI"/>
  </r>
  <r>
    <s v="Avril"/>
    <d v="2017-04-10T00:00:00"/>
    <s v="Local transport"/>
    <s v="Mission No7:Kitidjan-bureau"/>
    <x v="1"/>
    <x v="1"/>
    <m/>
    <n v="600"/>
    <n v="1172192"/>
    <x v="3"/>
    <x v="1"/>
    <s v="I33-r"/>
    <s v="OUI"/>
  </r>
  <r>
    <s v="Avril"/>
    <d v="2017-04-10T00:00:00"/>
    <s v="Local transport"/>
    <s v="Tribunal-bureau"/>
    <x v="1"/>
    <x v="4"/>
    <m/>
    <n v="500"/>
    <n v="1171692"/>
    <x v="8"/>
    <x v="1"/>
    <s v="RENS-r"/>
    <s v="OUI"/>
  </r>
  <r>
    <s v="Avril"/>
    <d v="2017-04-10T00:00:00"/>
    <s v="Local transport"/>
    <s v="Aller-boutique pour carte de recharge"/>
    <x v="1"/>
    <x v="3"/>
    <m/>
    <n v="200"/>
    <n v="1171492"/>
    <x v="5"/>
    <x v="1"/>
    <s v="DAVID-r"/>
    <s v="OUI"/>
  </r>
  <r>
    <s v="Avril"/>
    <d v="2017-04-10T00:00:00"/>
    <s v="Telephone"/>
    <s v="Credit to Mensah"/>
    <x v="4"/>
    <x v="3"/>
    <m/>
    <n v="2000"/>
    <n v="1169492"/>
    <x v="5"/>
    <x v="1"/>
    <s v="DAVID-10"/>
    <s v="OUI"/>
  </r>
  <r>
    <s v="Avril"/>
    <d v="2017-04-10T00:00:00"/>
    <s v="Telephone"/>
    <s v="Credit to Rens"/>
    <x v="4"/>
    <x v="3"/>
    <m/>
    <n v="2000"/>
    <n v="1167492"/>
    <x v="5"/>
    <x v="1"/>
    <s v="DAVID-10"/>
    <s v="OUI"/>
  </r>
  <r>
    <s v="Avril"/>
    <d v="2017-04-10T00:00:00"/>
    <s v="Telephone"/>
    <s v="Credit to Bakenou"/>
    <x v="4"/>
    <x v="3"/>
    <m/>
    <n v="2000"/>
    <n v="1165492"/>
    <x v="5"/>
    <x v="1"/>
    <s v="DAVID-10"/>
    <s v="OUI"/>
  </r>
  <r>
    <s v="Avril"/>
    <d v="2017-04-10T00:00:00"/>
    <s v="Telephone"/>
    <s v="Credit to I26"/>
    <x v="4"/>
    <x v="3"/>
    <m/>
    <n v="2000"/>
    <n v="1163492"/>
    <x v="5"/>
    <x v="1"/>
    <s v="DAVID-10"/>
    <s v="OUI"/>
  </r>
  <r>
    <s v="Avril"/>
    <d v="2017-04-10T00:00:00"/>
    <s v="Telephone"/>
    <s v="Credit to I33"/>
    <x v="4"/>
    <x v="3"/>
    <m/>
    <n v="2000"/>
    <n v="1161492"/>
    <x v="5"/>
    <x v="1"/>
    <s v="DAVID-10"/>
    <s v="OUI"/>
  </r>
  <r>
    <s v="Avril"/>
    <d v="2017-04-10T00:00:00"/>
    <s v="Telephone"/>
    <s v="Credit to I60"/>
    <x v="4"/>
    <x v="3"/>
    <m/>
    <n v="2000"/>
    <n v="1159492"/>
    <x v="5"/>
    <x v="1"/>
    <s v="DAVID-10"/>
    <s v="OUI"/>
  </r>
  <r>
    <s v="Avril"/>
    <d v="2017-04-10T00:00:00"/>
    <s v="Telephone"/>
    <s v="Credit to I17"/>
    <x v="4"/>
    <x v="3"/>
    <m/>
    <n v="2000"/>
    <n v="1157492"/>
    <x v="5"/>
    <x v="1"/>
    <s v="DAVID-10"/>
    <s v="OUI"/>
  </r>
  <r>
    <s v="Avril"/>
    <d v="2017-04-10T00:00:00"/>
    <s v="Telephone"/>
    <s v="Credit to I70"/>
    <x v="4"/>
    <x v="3"/>
    <m/>
    <n v="1000"/>
    <n v="1156492"/>
    <x v="5"/>
    <x v="1"/>
    <s v="DAVID-10"/>
    <s v="OUI"/>
  </r>
  <r>
    <s v="Avril"/>
    <d v="2017-04-10T00:00:00"/>
    <s v="Telephone"/>
    <s v="Credit to Nicole"/>
    <x v="4"/>
    <x v="3"/>
    <m/>
    <n v="1000"/>
    <n v="1155492"/>
    <x v="5"/>
    <x v="1"/>
    <s v="DAVID-10"/>
    <s v="OUI"/>
  </r>
  <r>
    <s v="Avril"/>
    <d v="2017-04-10T00:00:00"/>
    <s v="Telephone"/>
    <s v="Credit to Darius"/>
    <x v="4"/>
    <x v="3"/>
    <m/>
    <n v="1000"/>
    <n v="1154492"/>
    <x v="5"/>
    <x v="1"/>
    <s v="DAVID-10"/>
    <s v="OUI"/>
  </r>
  <r>
    <s v="Avril"/>
    <d v="2017-04-10T00:00:00"/>
    <s v="Telephone"/>
    <s v="Credit to David"/>
    <x v="4"/>
    <x v="3"/>
    <m/>
    <n v="1000"/>
    <n v="1153492"/>
    <x v="5"/>
    <x v="1"/>
    <s v="DAVID-10"/>
    <s v="OUI"/>
  </r>
  <r>
    <s v="Avril"/>
    <d v="2017-04-10T00:00:00"/>
    <s v="Telephone"/>
    <s v="Credit to Nicolas"/>
    <x v="4"/>
    <x v="3"/>
    <m/>
    <n v="1000"/>
    <n v="1152492"/>
    <x v="5"/>
    <x v="1"/>
    <s v="DAVID-10"/>
    <s v="OUI"/>
  </r>
  <r>
    <s v="Avril"/>
    <d v="2017-04-10T00:00:00"/>
    <s v="Local transport"/>
    <s v="Boutique Ramco pour achat de plastique"/>
    <x v="1"/>
    <x v="3"/>
    <m/>
    <n v="300"/>
    <n v="1152192"/>
    <x v="5"/>
    <x v="1"/>
    <s v="DAVID-r"/>
    <s v="OUI"/>
  </r>
  <r>
    <s v="Avril"/>
    <d v="2017-04-10T00:00:00"/>
    <s v="Plastique poubelle "/>
    <s v="x2"/>
    <x v="7"/>
    <x v="3"/>
    <m/>
    <n v="2350"/>
    <n v="1149842"/>
    <x v="5"/>
    <x v="1"/>
    <s v="DAVID-11"/>
    <s v="OUI"/>
  </r>
  <r>
    <s v="Avril"/>
    <d v="2017-04-10T00:00:00"/>
    <s v="Local transport"/>
    <s v="Ramco-bureau"/>
    <x v="1"/>
    <x v="3"/>
    <m/>
    <n v="300"/>
    <n v="1149542"/>
    <x v="5"/>
    <x v="1"/>
    <s v="DAVID-r"/>
    <s v="OUI"/>
  </r>
  <r>
    <s v="Avril"/>
    <d v="2017-04-10T00:00:00"/>
    <s v="Nourriture"/>
    <s v="Lunch/Dinner"/>
    <x v="2"/>
    <x v="1"/>
    <m/>
    <n v="3000"/>
    <n v="1146542"/>
    <x v="10"/>
    <x v="1"/>
    <s v="I17-r"/>
    <s v="OUI"/>
  </r>
  <r>
    <s v="Avril"/>
    <d v="2017-04-10T00:00:00"/>
    <s v="Local transport"/>
    <s v="Office-restaurant, restaurant-Office "/>
    <x v="1"/>
    <x v="1"/>
    <m/>
    <n v="300"/>
    <n v="1146242"/>
    <x v="10"/>
    <x v="1"/>
    <s v="I17-r"/>
    <s v="OUI"/>
  </r>
  <r>
    <s v="Avril"/>
    <d v="2017-04-11T00:00:00"/>
    <s v="Local transport"/>
    <s v="Maison-bureau-maison"/>
    <x v="1"/>
    <x v="5"/>
    <m/>
    <n v="1000"/>
    <n v="1145242"/>
    <x v="11"/>
    <x v="1"/>
    <s v="NICOLAS-r"/>
    <s v="OUI"/>
  </r>
  <r>
    <s v="Avril"/>
    <d v="2017-04-11T00:00:00"/>
    <s v="Ecobank Transfer"/>
    <m/>
    <x v="0"/>
    <x v="0"/>
    <n v="1000000"/>
    <m/>
    <n v="2145242"/>
    <x v="0"/>
    <x v="1"/>
    <m/>
    <s v="OUI"/>
  </r>
  <r>
    <s v="Avril"/>
    <d v="2017-04-11T00:00:00"/>
    <s v="Sable"/>
    <s v="pour construction de baraque "/>
    <x v="9"/>
    <x v="3"/>
    <m/>
    <n v="35000"/>
    <n v="2110242"/>
    <x v="5"/>
    <x v="1"/>
    <s v="DAVID-12"/>
    <s v="OUI"/>
  </r>
  <r>
    <s v="Avril"/>
    <d v="2017-04-11T00:00:00"/>
    <s v="Local transport"/>
    <s v="Maison-bureau-maison"/>
    <x v="1"/>
    <x v="1"/>
    <m/>
    <n v="1000"/>
    <n v="2109242"/>
    <x v="3"/>
    <x v="1"/>
    <s v="I33-r"/>
    <s v="OUI"/>
  </r>
  <r>
    <s v="Avril"/>
    <d v="2017-04-11T00:00:00"/>
    <s v="Photocopies"/>
    <s v="x400 des fiches d'enquete"/>
    <x v="7"/>
    <x v="3"/>
    <m/>
    <n v="4000"/>
    <n v="2105242"/>
    <x v="1"/>
    <x v="1"/>
    <s v="I60-2"/>
    <s v="OUI"/>
  </r>
  <r>
    <s v="Avril"/>
    <d v="2017-04-11T00:00:00"/>
    <s v="Local transport"/>
    <s v="Mission No5: Aller -Adewi"/>
    <x v="1"/>
    <x v="1"/>
    <m/>
    <n v="300"/>
    <n v="2104942"/>
    <x v="6"/>
    <x v="1"/>
    <s v="I26-r"/>
    <s v="OUI"/>
  </r>
  <r>
    <s v="Avril"/>
    <d v="2017-04-11T00:00:00"/>
    <s v="Local transport"/>
    <s v="Mission No5:Adewi-Deckon"/>
    <x v="1"/>
    <x v="1"/>
    <m/>
    <n v="300"/>
    <n v="2104642"/>
    <x v="6"/>
    <x v="1"/>
    <s v="I26-r"/>
    <s v="OUI"/>
  </r>
  <r>
    <s v="Avril"/>
    <d v="2017-04-11T00:00:00"/>
    <s v="Local transport"/>
    <s v="Mission No5:Deckon-Ebe lagune"/>
    <x v="1"/>
    <x v="1"/>
    <m/>
    <n v="300"/>
    <n v="2104342"/>
    <x v="6"/>
    <x v="1"/>
    <s v="I26-r"/>
    <s v="OUI"/>
  </r>
  <r>
    <s v="Avril"/>
    <d v="2017-04-11T00:00:00"/>
    <s v="Local transport"/>
    <s v="Mission No5:Ebe legune-bureau"/>
    <x v="1"/>
    <x v="1"/>
    <m/>
    <n v="500"/>
    <n v="2103842"/>
    <x v="6"/>
    <x v="1"/>
    <s v="I26-r"/>
    <s v="OUI"/>
  </r>
  <r>
    <s v="Avril"/>
    <d v="2017-04-11T00:00:00"/>
    <s v="Boisson"/>
    <s v="Mission No5:x2"/>
    <x v="5"/>
    <x v="1"/>
    <m/>
    <n v="1100"/>
    <n v="2102742"/>
    <x v="6"/>
    <x v="1"/>
    <s v="I26-r"/>
    <s v="OUI"/>
  </r>
  <r>
    <s v="Avril"/>
    <d v="2017-04-11T00:00:00"/>
    <s v="Local transport"/>
    <s v="Mission No8: Aller -zongo"/>
    <x v="1"/>
    <x v="1"/>
    <m/>
    <n v="600"/>
    <n v="2102142"/>
    <x v="3"/>
    <x v="1"/>
    <s v="I33-r"/>
    <s v="OUI"/>
  </r>
  <r>
    <s v="Avril"/>
    <d v="2017-04-11T00:00:00"/>
    <s v="Local transport"/>
    <s v="Mission No8:zongo-zogbedji"/>
    <x v="1"/>
    <x v="1"/>
    <m/>
    <n v="300"/>
    <n v="2101842"/>
    <x v="3"/>
    <x v="1"/>
    <s v="I33-r"/>
    <s v="OUI"/>
  </r>
  <r>
    <s v="Avril"/>
    <d v="2017-04-11T00:00:00"/>
    <s v="Local transport"/>
    <s v="Mission No8:zogbedji-djagble"/>
    <x v="1"/>
    <x v="1"/>
    <m/>
    <n v="400"/>
    <n v="2101442"/>
    <x v="3"/>
    <x v="1"/>
    <s v="I33-r"/>
    <s v="OUI"/>
  </r>
  <r>
    <s v="Avril"/>
    <d v="2017-04-11T00:00:00"/>
    <s v="Local transport"/>
    <s v="Mission No8:djagble-zogbedji"/>
    <x v="1"/>
    <x v="1"/>
    <m/>
    <n v="400"/>
    <n v="2101042"/>
    <x v="3"/>
    <x v="1"/>
    <s v="I33-r"/>
    <s v="OUI"/>
  </r>
  <r>
    <s v="Avril"/>
    <d v="2017-04-11T00:00:00"/>
    <s v="Local transport"/>
    <s v="Mission No8:zogbedji -bureau"/>
    <x v="1"/>
    <x v="1"/>
    <m/>
    <n v="800"/>
    <n v="2100242"/>
    <x v="3"/>
    <x v="1"/>
    <s v="I33-r"/>
    <s v="OUI"/>
  </r>
  <r>
    <s v="Avril"/>
    <d v="2017-04-11T00:00:00"/>
    <s v="Boisson"/>
    <s v="Mission No8:x2"/>
    <x v="5"/>
    <x v="1"/>
    <m/>
    <n v="1100"/>
    <n v="2099142"/>
    <x v="3"/>
    <x v="1"/>
    <s v="I33-r"/>
    <s v="OUI"/>
  </r>
  <r>
    <s v="Avril"/>
    <d v="2017-04-11T00:00:00"/>
    <s v="Local transport"/>
    <s v="Mission No6: Aller retour port de peche"/>
    <x v="1"/>
    <x v="1"/>
    <m/>
    <n v="1400"/>
    <n v="2097742"/>
    <x v="1"/>
    <x v="1"/>
    <s v="I60-r"/>
    <s v="OUI"/>
  </r>
  <r>
    <s v="Avril"/>
    <d v="2017-04-11T00:00:00"/>
    <s v="Local transport"/>
    <s v="Bureau-Kegue-Ecobank-bureau"/>
    <x v="1"/>
    <x v="3"/>
    <m/>
    <n v="1300"/>
    <n v="2096442"/>
    <x v="5"/>
    <x v="1"/>
    <s v="DAVID-r"/>
    <s v="OUI"/>
  </r>
  <r>
    <s v="Avril"/>
    <d v="2017-04-11T00:00:00"/>
    <s v="Nourriture"/>
    <s v="Lunch/Dinner"/>
    <x v="2"/>
    <x v="1"/>
    <m/>
    <n v="4500"/>
    <n v="2091942"/>
    <x v="10"/>
    <x v="1"/>
    <s v="I17-r"/>
    <s v="OUI"/>
  </r>
  <r>
    <s v="Avril"/>
    <d v="2017-04-11T00:00:00"/>
    <s v="Local transport"/>
    <s v="Office-restaurant, restaurant-Office "/>
    <x v="1"/>
    <x v="1"/>
    <m/>
    <n v="200"/>
    <n v="2091742"/>
    <x v="10"/>
    <x v="1"/>
    <s v="I17-r"/>
    <s v="OUI"/>
  </r>
  <r>
    <s v="Avril"/>
    <d v="2017-04-11T00:00:00"/>
    <s v="Local transport"/>
    <s v="Office-restaurant, restaurant-Office "/>
    <x v="1"/>
    <x v="1"/>
    <m/>
    <n v="200"/>
    <n v="2091542"/>
    <x v="10"/>
    <x v="1"/>
    <s v="I17-r"/>
    <s v="OUI"/>
  </r>
  <r>
    <s v="Avril"/>
    <d v="2017-04-12T00:00:00"/>
    <s v="Local transport"/>
    <s v="Aller retour tribunal"/>
    <x v="1"/>
    <x v="2"/>
    <m/>
    <n v="1000"/>
    <n v="2090542"/>
    <x v="2"/>
    <x v="1"/>
    <s v="NICOLE-r"/>
    <s v="OUI"/>
  </r>
  <r>
    <s v="Avril"/>
    <d v="2017-04-12T00:00:00"/>
    <s v="Local transport"/>
    <s v="Maison-bureau-maison"/>
    <x v="1"/>
    <x v="5"/>
    <m/>
    <n v="1000"/>
    <n v="2089542"/>
    <x v="11"/>
    <x v="1"/>
    <s v="NICOLAS-r"/>
    <s v="OUI"/>
  </r>
  <r>
    <s v="Avril"/>
    <d v="2017-04-12T00:00:00"/>
    <s v="Local transport"/>
    <s v="Maison-bureau-maison"/>
    <x v="1"/>
    <x v="1"/>
    <m/>
    <n v="1000"/>
    <n v="2088542"/>
    <x v="3"/>
    <x v="1"/>
    <s v="I33-r"/>
    <s v="OUI"/>
  </r>
  <r>
    <s v="Avril"/>
    <d v="2017-04-12T00:00:00"/>
    <s v="Local transport"/>
    <s v="Aller retour tribunal"/>
    <x v="1"/>
    <x v="2"/>
    <m/>
    <n v="1000"/>
    <n v="2087542"/>
    <x v="4"/>
    <x v="1"/>
    <s v="DARIUS-r"/>
    <s v="OUI"/>
  </r>
  <r>
    <s v="Avril"/>
    <d v="2017-04-12T00:00:00"/>
    <s v="Local transport"/>
    <s v="Mission No6:Aller -nyekonakpoe"/>
    <x v="1"/>
    <x v="1"/>
    <m/>
    <n v="500"/>
    <n v="2087042"/>
    <x v="6"/>
    <x v="1"/>
    <s v="I26-r"/>
    <s v="OUI"/>
  </r>
  <r>
    <s v="Avril"/>
    <d v="2017-04-12T00:00:00"/>
    <s v="Local transport"/>
    <s v="Mission No6:nyekonakpoe-foreva"/>
    <x v="1"/>
    <x v="1"/>
    <m/>
    <n v="600"/>
    <n v="2086442"/>
    <x v="6"/>
    <x v="1"/>
    <s v="I26-r"/>
    <s v="OUI"/>
  </r>
  <r>
    <s v="Avril"/>
    <d v="2017-04-12T00:00:00"/>
    <s v="Local transport"/>
    <s v="Mission No6:Forever-bureau"/>
    <x v="1"/>
    <x v="1"/>
    <m/>
    <n v="350"/>
    <n v="2086092"/>
    <x v="6"/>
    <x v="1"/>
    <s v="I26-r"/>
    <s v="OUI"/>
  </r>
  <r>
    <s v="Avril"/>
    <d v="2017-04-12T00:00:00"/>
    <s v="Boisson"/>
    <s v="Mission No6:x2"/>
    <x v="5"/>
    <x v="1"/>
    <m/>
    <n v="1100"/>
    <n v="2084992"/>
    <x v="6"/>
    <x v="1"/>
    <s v="I26-r"/>
    <s v="OUI"/>
  </r>
  <r>
    <s v="Avril"/>
    <d v="2017-04-12T00:00:00"/>
    <s v="Table a bureau"/>
    <s v="x1"/>
    <x v="7"/>
    <x v="3"/>
    <m/>
    <n v="50000"/>
    <n v="2034992"/>
    <x v="7"/>
    <x v="1"/>
    <s v="MENSAH-3"/>
    <s v="OUI"/>
  </r>
  <r>
    <s v="Avril"/>
    <d v="2017-04-12T00:00:00"/>
    <s v="Local transport"/>
    <s v="Location de taxi pour transport du bureau"/>
    <x v="1"/>
    <x v="3"/>
    <m/>
    <n v="1500"/>
    <n v="2033492"/>
    <x v="7"/>
    <x v="1"/>
    <s v="MENSAH-4"/>
    <s v="OUI"/>
  </r>
  <r>
    <s v="Avril"/>
    <d v="2017-04-12T00:00:00"/>
    <s v="Telephone"/>
    <s v="Credit to Mensah"/>
    <x v="4"/>
    <x v="3"/>
    <m/>
    <n v="2000"/>
    <n v="2031492"/>
    <x v="5"/>
    <x v="1"/>
    <s v="DAVID-13"/>
    <s v="OUI"/>
  </r>
  <r>
    <s v="Avril"/>
    <d v="2017-04-12T00:00:00"/>
    <s v="Telephone"/>
    <s v="Credit to Rens"/>
    <x v="4"/>
    <x v="3"/>
    <m/>
    <n v="2000"/>
    <n v="2029492"/>
    <x v="5"/>
    <x v="1"/>
    <s v="DAVID-13"/>
    <s v="OUI"/>
  </r>
  <r>
    <s v="Avril"/>
    <d v="2017-04-12T00:00:00"/>
    <s v="Telephone"/>
    <s v="Credit to I33"/>
    <x v="4"/>
    <x v="3"/>
    <m/>
    <n v="2000"/>
    <n v="2027492"/>
    <x v="5"/>
    <x v="1"/>
    <s v="DAVID-13"/>
    <s v="OUI"/>
  </r>
  <r>
    <s v="Avril"/>
    <d v="2017-04-12T00:00:00"/>
    <s v="Telephone"/>
    <s v="Credit to I60"/>
    <x v="4"/>
    <x v="3"/>
    <m/>
    <n v="2000"/>
    <n v="2025492"/>
    <x v="5"/>
    <x v="1"/>
    <s v="DAVID-13"/>
    <s v="OUI"/>
  </r>
  <r>
    <s v="Avril"/>
    <d v="2017-04-12T00:00:00"/>
    <s v="Telephone"/>
    <s v="Credit to I17"/>
    <x v="4"/>
    <x v="3"/>
    <m/>
    <n v="2000"/>
    <n v="2023492"/>
    <x v="5"/>
    <x v="1"/>
    <s v="DAVID-13"/>
    <s v="OUI"/>
  </r>
  <r>
    <s v="Avril"/>
    <d v="2017-04-12T00:00:00"/>
    <s v="Telephone"/>
    <s v="Credit to I26"/>
    <x v="4"/>
    <x v="3"/>
    <m/>
    <n v="2000"/>
    <n v="2021492"/>
    <x v="5"/>
    <x v="1"/>
    <s v="DAVID-13"/>
    <s v="OUI"/>
  </r>
  <r>
    <s v="Avril"/>
    <d v="2017-04-12T00:00:00"/>
    <s v="Local transport"/>
    <s v="Aller retour boutique"/>
    <x v="1"/>
    <x v="3"/>
    <m/>
    <n v="400"/>
    <n v="2021092"/>
    <x v="5"/>
    <x v="1"/>
    <s v="DAVID-r"/>
    <s v="OUI"/>
  </r>
  <r>
    <s v="Avril"/>
    <d v="2017-04-12T00:00:00"/>
    <s v="Impression"/>
    <s v="x2"/>
    <x v="7"/>
    <x v="3"/>
    <m/>
    <n v="100"/>
    <n v="2020992"/>
    <x v="4"/>
    <x v="1"/>
    <s v="DARIUS-r"/>
    <s v="OUI"/>
  </r>
  <r>
    <s v="Avril"/>
    <d v="2017-04-12T00:00:00"/>
    <s v="Local transport"/>
    <s v="Aller Maison-tribunal-bureau"/>
    <x v="1"/>
    <x v="5"/>
    <m/>
    <n v="1500"/>
    <n v="2019492"/>
    <x v="11"/>
    <x v="1"/>
    <s v="NICOLAS-r"/>
    <s v="OUI"/>
  </r>
  <r>
    <s v="Avril"/>
    <d v="2017-04-12T00:00:00"/>
    <s v="Local transport"/>
    <s v="Mission No9: Aller retour caisse"/>
    <x v="1"/>
    <x v="1"/>
    <m/>
    <n v="700"/>
    <n v="2018792"/>
    <x v="3"/>
    <x v="1"/>
    <s v="I33-r"/>
    <s v="OUI"/>
  </r>
  <r>
    <s v="Avril"/>
    <d v="2017-04-12T00:00:00"/>
    <s v="Local transport"/>
    <s v="Miision No1: Aller retour caisse"/>
    <x v="1"/>
    <x v="1"/>
    <m/>
    <n v="800"/>
    <n v="2017992"/>
    <x v="10"/>
    <x v="1"/>
    <s v="I17-r"/>
    <s v="OUI"/>
  </r>
  <r>
    <s v="Avril"/>
    <d v="2017-04-12T00:00:00"/>
    <s v="Boisson"/>
    <s v="Mission No1: x4"/>
    <x v="5"/>
    <x v="1"/>
    <m/>
    <n v="5500"/>
    <n v="2012492"/>
    <x v="10"/>
    <x v="1"/>
    <s v="I17-1"/>
    <s v="OUI"/>
  </r>
  <r>
    <s v="Avril"/>
    <d v="2017-04-12T00:00:00"/>
    <s v="Tableau blanc"/>
    <s v="x1"/>
    <x v="7"/>
    <x v="3"/>
    <m/>
    <n v="28000"/>
    <n v="1972492"/>
    <x v="5"/>
    <x v="1"/>
    <s v="DAVID-14"/>
    <s v="OUI"/>
  </r>
  <r>
    <s v="Avril"/>
    <d v="2017-04-12T00:00:00"/>
    <s v="Classeur"/>
    <s v="x6"/>
    <x v="7"/>
    <x v="3"/>
    <m/>
    <n v="12000"/>
    <n v="2000492"/>
    <x v="5"/>
    <x v="1"/>
    <s v="DAVID-15"/>
    <s v="OUI"/>
  </r>
  <r>
    <s v="Avril"/>
    <d v="2017-04-12T00:00:00"/>
    <s v="Papier perforateur"/>
    <s v="x5"/>
    <x v="7"/>
    <x v="3"/>
    <m/>
    <n v="3500"/>
    <n v="1968992"/>
    <x v="5"/>
    <x v="1"/>
    <s v="DAVID-15"/>
    <s v="OUI"/>
  </r>
  <r>
    <s v="Avril"/>
    <d v="2017-04-12T00:00:00"/>
    <s v="Effaceur"/>
    <s v="x1"/>
    <x v="7"/>
    <x v="3"/>
    <m/>
    <n v="1000"/>
    <n v="1967992"/>
    <x v="5"/>
    <x v="1"/>
    <s v="DAVID-15"/>
    <s v="OUI"/>
  </r>
  <r>
    <s v="Avril"/>
    <d v="2017-04-12T00:00:00"/>
    <s v="Correcteur"/>
    <s v="x2"/>
    <x v="7"/>
    <x v="3"/>
    <m/>
    <n v="1000"/>
    <n v="1966992"/>
    <x v="5"/>
    <x v="1"/>
    <s v="DAVID-15"/>
    <s v="OUI"/>
  </r>
  <r>
    <s v="Avril"/>
    <d v="2017-04-12T00:00:00"/>
    <s v="Marqueur"/>
    <s v="x4"/>
    <x v="7"/>
    <x v="3"/>
    <m/>
    <n v="1400"/>
    <n v="1965592"/>
    <x v="5"/>
    <x v="1"/>
    <s v="DAVID-15"/>
    <s v="OUI"/>
  </r>
  <r>
    <s v="Avril"/>
    <d v="2017-04-12T00:00:00"/>
    <s v="Multiprises"/>
    <s v="x2"/>
    <x v="7"/>
    <x v="3"/>
    <m/>
    <n v="800"/>
    <n v="1964792"/>
    <x v="5"/>
    <x v="1"/>
    <s v="DAVID-16"/>
    <s v="OUI"/>
  </r>
  <r>
    <s v="Avril"/>
    <d v="2017-04-12T00:00:00"/>
    <s v="Local transport"/>
    <s v="Aller grand marcher"/>
    <x v="1"/>
    <x v="3"/>
    <m/>
    <n v="600"/>
    <n v="1964192"/>
    <x v="5"/>
    <x v="1"/>
    <s v="DAVID-r"/>
    <s v="OUI"/>
  </r>
  <r>
    <s v="Avril"/>
    <d v="2017-04-12T00:00:00"/>
    <s v="Local transport"/>
    <s v="Garnd marche-Poste pour achat de tableau"/>
    <x v="1"/>
    <x v="3"/>
    <m/>
    <n v="200"/>
    <n v="1963992"/>
    <x v="5"/>
    <x v="1"/>
    <s v="DAVID-r"/>
    <s v="OUI"/>
  </r>
  <r>
    <s v="Avril"/>
    <d v="2017-04-12T00:00:00"/>
    <s v="Local transport"/>
    <s v="Transport du tableau"/>
    <x v="1"/>
    <x v="3"/>
    <m/>
    <n v="600"/>
    <n v="1963392"/>
    <x v="5"/>
    <x v="1"/>
    <s v="DAVID-r"/>
    <s v="OUI"/>
  </r>
  <r>
    <s v="Avril"/>
    <d v="2017-04-12T00:00:00"/>
    <s v="Local transport"/>
    <s v="Poste -bureau"/>
    <x v="1"/>
    <x v="3"/>
    <m/>
    <n v="500"/>
    <n v="1962892"/>
    <x v="5"/>
    <x v="1"/>
    <s v="DAVID-r"/>
    <s v="OUI"/>
  </r>
  <r>
    <s v="Avril"/>
    <d v="2017-04-12T00:00:00"/>
    <s v="Ustensille de cuisine"/>
    <s v="8x tasse, 1x Plance fourchette, 1xlouche a tige, 1x porte louche"/>
    <x v="7"/>
    <x v="3"/>
    <m/>
    <n v="18500"/>
    <n v="1944392"/>
    <x v="8"/>
    <x v="1"/>
    <s v="RENS-3"/>
    <s v="OUI"/>
  </r>
  <r>
    <s v="Avril"/>
    <d v="2017-04-12T00:00:00"/>
    <s v="Carburant moto "/>
    <s v="pour deplacemenr de mensah"/>
    <x v="1"/>
    <x v="4"/>
    <m/>
    <n v="5000"/>
    <n v="1939392"/>
    <x v="7"/>
    <x v="1"/>
    <s v="MENSAH-5"/>
    <s v="OUI"/>
  </r>
  <r>
    <s v="Avril"/>
    <d v="2017-04-12T00:00:00"/>
    <s v="Impression"/>
    <s v="x111"/>
    <x v="7"/>
    <x v="3"/>
    <m/>
    <n v="5550"/>
    <n v="1933842"/>
    <x v="7"/>
    <x v="1"/>
    <s v="MENSAH-6"/>
    <s v="OUI"/>
  </r>
  <r>
    <s v="Avril"/>
    <d v="2017-04-12T00:00:00"/>
    <s v="Local transport"/>
    <s v="Mission No7:Aller -Fleo jardin"/>
    <x v="1"/>
    <x v="1"/>
    <m/>
    <n v="500"/>
    <n v="1933342"/>
    <x v="1"/>
    <x v="1"/>
    <s v="I60-r"/>
    <s v="OUI"/>
  </r>
  <r>
    <s v="Avril"/>
    <d v="2017-04-12T00:00:00"/>
    <s v="Boisson"/>
    <s v="Mission No7:x1"/>
    <x v="5"/>
    <x v="1"/>
    <m/>
    <n v="500"/>
    <n v="1932842"/>
    <x v="1"/>
    <x v="1"/>
    <s v="I60-r"/>
    <s v="OUI"/>
  </r>
  <r>
    <s v="Avril"/>
    <d v="2017-04-12T00:00:00"/>
    <s v="Local transport"/>
    <s v="Mission No7:Fleo jardin-cacaveli"/>
    <x v="1"/>
    <x v="1"/>
    <m/>
    <n v="700"/>
    <n v="1932142"/>
    <x v="1"/>
    <x v="1"/>
    <s v="I60-r"/>
    <s v="OUI"/>
  </r>
  <r>
    <s v="Avril"/>
    <d v="2017-04-12T00:00:00"/>
    <s v="Boisson"/>
    <s v="Mission No7: x5"/>
    <x v="5"/>
    <x v="1"/>
    <m/>
    <n v="3600"/>
    <n v="1928542"/>
    <x v="1"/>
    <x v="1"/>
    <s v="I60-r"/>
    <s v="OUI"/>
  </r>
  <r>
    <s v="Avril"/>
    <d v="2017-04-12T00:00:00"/>
    <s v="Local transport"/>
    <s v="Mission No7:cacaveli-bureau"/>
    <x v="1"/>
    <x v="1"/>
    <m/>
    <n v="300"/>
    <n v="1928242"/>
    <x v="1"/>
    <x v="1"/>
    <s v="I60-r"/>
    <s v="OUI"/>
  </r>
  <r>
    <s v="Avril"/>
    <d v="2017-04-12T00:00:00"/>
    <s v="Telephone"/>
    <s v="Credit to I52"/>
    <x v="4"/>
    <x v="3"/>
    <m/>
    <n v="2000"/>
    <n v="1926242"/>
    <x v="5"/>
    <x v="1"/>
    <s v="DAVID-17"/>
    <s v="OUI"/>
  </r>
  <r>
    <s v="Avril"/>
    <d v="2017-04-12T00:00:00"/>
    <s v="Telephone"/>
    <s v="Credit to Mensah"/>
    <x v="4"/>
    <x v="3"/>
    <m/>
    <n v="2000"/>
    <n v="1924242"/>
    <x v="5"/>
    <x v="1"/>
    <s v="DAVID-17"/>
    <s v="OUI"/>
  </r>
  <r>
    <s v="Avril"/>
    <d v="2017-04-12T00:00:00"/>
    <s v="Local transport"/>
    <s v="Aller retour boutique"/>
    <x v="1"/>
    <x v="3"/>
    <m/>
    <n v="400"/>
    <n v="1923842"/>
    <x v="5"/>
    <x v="1"/>
    <s v="DAVID-r"/>
    <s v="OUI"/>
  </r>
  <r>
    <s v="Avril"/>
    <d v="2017-04-12T00:00:00"/>
    <s v="Nourriture"/>
    <s v="Lunch/Dinner"/>
    <x v="2"/>
    <x v="1"/>
    <m/>
    <n v="3000"/>
    <n v="1920842"/>
    <x v="10"/>
    <x v="1"/>
    <s v="I17-r"/>
    <s v="OUI"/>
  </r>
  <r>
    <s v="Avril"/>
    <d v="2017-04-12T00:00:00"/>
    <s v="Local transport"/>
    <s v="Office-restaurant, restaurant-Office "/>
    <x v="1"/>
    <x v="1"/>
    <m/>
    <n v="400"/>
    <n v="1920442"/>
    <x v="10"/>
    <x v="1"/>
    <s v="I17-r"/>
    <s v="OUI"/>
  </r>
  <r>
    <s v="Avril"/>
    <d v="2017-04-13T00:00:00"/>
    <s v="Local transport"/>
    <s v="Maison-bureau-maison"/>
    <x v="1"/>
    <x v="1"/>
    <m/>
    <n v="1000"/>
    <n v="1919442"/>
    <x v="3"/>
    <x v="1"/>
    <s v="I33-r"/>
    <s v="OUI"/>
  </r>
  <r>
    <s v="Avril"/>
    <d v="2017-04-13T00:00:00"/>
    <s v="Local transport"/>
    <s v="Maison-bureau-maison"/>
    <x v="1"/>
    <x v="5"/>
    <m/>
    <n v="1000"/>
    <n v="1918442"/>
    <x v="11"/>
    <x v="1"/>
    <s v="NICOLAS-r"/>
    <s v="OUI"/>
  </r>
  <r>
    <s v="Avril"/>
    <d v="2017-04-13T00:00:00"/>
    <s v="Detergent OMO"/>
    <s v="x1 pour cuisine"/>
    <x v="7"/>
    <x v="3"/>
    <m/>
    <n v="1500"/>
    <n v="1916942"/>
    <x v="5"/>
    <x v="1"/>
    <s v="DAVID-18"/>
    <s v="OUI"/>
  </r>
  <r>
    <s v="Avril"/>
    <d v="2017-04-13T00:00:00"/>
    <s v="Local transport"/>
    <s v="Mission No10:Aller -adidogome"/>
    <x v="1"/>
    <x v="1"/>
    <m/>
    <n v="500"/>
    <n v="1916442"/>
    <x v="3"/>
    <x v="1"/>
    <s v="I33-r"/>
    <s v="OUI"/>
  </r>
  <r>
    <s v="Avril"/>
    <d v="2017-04-13T00:00:00"/>
    <s v="Local transport"/>
    <s v="Mission No10:Adidogome-Togo2000"/>
    <x v="1"/>
    <x v="1"/>
    <m/>
    <n v="900"/>
    <n v="1915542"/>
    <x v="3"/>
    <x v="1"/>
    <s v="I33-r"/>
    <s v="OUI"/>
  </r>
  <r>
    <s v="Avril"/>
    <d v="2017-04-13T00:00:00"/>
    <s v="Local transport"/>
    <s v="Mission No10:Togo2000-Agoe kitidjan"/>
    <x v="1"/>
    <x v="1"/>
    <m/>
    <n v="500"/>
    <n v="1915042"/>
    <x v="3"/>
    <x v="1"/>
    <s v="I33-r"/>
    <s v="OUI"/>
  </r>
  <r>
    <s v="Avril"/>
    <d v="2017-04-13T00:00:00"/>
    <s v="Local transport"/>
    <s v="Mission No10:Aoe kitidjaan-bureau"/>
    <x v="1"/>
    <x v="1"/>
    <m/>
    <n v="700"/>
    <n v="1914342"/>
    <x v="3"/>
    <x v="1"/>
    <s v="I33-r"/>
    <s v="OUI"/>
  </r>
  <r>
    <s v="Avril"/>
    <d v="2017-04-13T00:00:00"/>
    <s v="Boisson"/>
    <s v="Mission No10:x2"/>
    <x v="5"/>
    <x v="1"/>
    <m/>
    <n v="1100"/>
    <n v="1913242"/>
    <x v="3"/>
    <x v="1"/>
    <s v="I33-r"/>
    <s v="OUI"/>
  </r>
  <r>
    <s v="Avril"/>
    <d v="2017-04-13T00:00:00"/>
    <s v="Telephone"/>
    <s v="Credit to I26"/>
    <x v="4"/>
    <x v="3"/>
    <m/>
    <n v="2000"/>
    <n v="1911242"/>
    <x v="5"/>
    <x v="1"/>
    <s v="DAVID-19"/>
    <s v="OUI"/>
  </r>
  <r>
    <s v="Avril"/>
    <d v="2017-04-13T00:00:00"/>
    <s v="Local transport"/>
    <s v="Mission No8: Aller retour port de peche"/>
    <x v="1"/>
    <x v="1"/>
    <m/>
    <n v="1600"/>
    <n v="1909642"/>
    <x v="1"/>
    <x v="1"/>
    <s v="I60-r"/>
    <s v="OUI"/>
  </r>
  <r>
    <s v="Avril"/>
    <d v="2017-04-13T00:00:00"/>
    <s v="Local transport"/>
    <s v="Mission No7: Aller -Nukafu"/>
    <x v="1"/>
    <x v="1"/>
    <m/>
    <n v="400"/>
    <n v="1909242"/>
    <x v="6"/>
    <x v="1"/>
    <s v="I26-r"/>
    <s v="OUI"/>
  </r>
  <r>
    <s v="Avril"/>
    <d v="2017-04-13T00:00:00"/>
    <s v="Local transport"/>
    <s v="Mission No7: Nukafu-deckon"/>
    <x v="1"/>
    <x v="1"/>
    <m/>
    <n v="400"/>
    <n v="1908842"/>
    <x v="6"/>
    <x v="1"/>
    <s v="I26-r"/>
    <s v="OUI"/>
  </r>
  <r>
    <s v="Avril"/>
    <d v="2017-04-13T00:00:00"/>
    <s v="Local transport"/>
    <s v="Mission No7: deckon-Toganime"/>
    <x v="1"/>
    <x v="1"/>
    <m/>
    <n v="350"/>
    <n v="1908492"/>
    <x v="6"/>
    <x v="1"/>
    <s v="I26-r"/>
    <s v="OUI"/>
  </r>
  <r>
    <s v="Avril"/>
    <d v="2017-04-13T00:00:00"/>
    <s v="Local transport"/>
    <s v="Mission No7: toganime-bureau"/>
    <x v="1"/>
    <x v="1"/>
    <m/>
    <n v="400"/>
    <n v="1908092"/>
    <x v="6"/>
    <x v="1"/>
    <s v="I26-r"/>
    <s v="OUI"/>
  </r>
  <r>
    <s v="Avril"/>
    <d v="2017-04-13T00:00:00"/>
    <s v="Boisson"/>
    <s v="Mission No7:x2"/>
    <x v="5"/>
    <x v="1"/>
    <m/>
    <n v="1100"/>
    <n v="1906992"/>
    <x v="6"/>
    <x v="1"/>
    <s v="I26-r"/>
    <s v="OUI"/>
  </r>
  <r>
    <s v="Avril"/>
    <d v="2017-04-13T00:00:00"/>
    <s v="Local transport"/>
    <s v="Mission No11: maison-avedji-maison"/>
    <x v="1"/>
    <x v="1"/>
    <m/>
    <n v="1200"/>
    <n v="1905792"/>
    <x v="3"/>
    <x v="1"/>
    <s v="I33-r"/>
    <s v="OUI"/>
  </r>
  <r>
    <s v="Avril"/>
    <d v="2017-04-13T00:00:00"/>
    <s v="Boisson"/>
    <s v="Mission No11: x2"/>
    <x v="5"/>
    <x v="1"/>
    <m/>
    <n v="1100"/>
    <n v="1904692"/>
    <x v="3"/>
    <x v="1"/>
    <s v="I33-r"/>
    <s v="OUI"/>
  </r>
  <r>
    <s v="Avril"/>
    <d v="2017-04-13T00:00:00"/>
    <s v="Construction"/>
    <s v="pour construction de baraque "/>
    <x v="9"/>
    <x v="3"/>
    <m/>
    <n v="190000"/>
    <n v="1714692"/>
    <x v="5"/>
    <x v="1"/>
    <s v="DAVID-12"/>
    <s v="OUI"/>
  </r>
  <r>
    <s v="Avril"/>
    <d v="2017-04-13T00:00:00"/>
    <s v="Nourriture"/>
    <s v="Lunch/Dinner"/>
    <x v="2"/>
    <x v="1"/>
    <m/>
    <n v="3000"/>
    <n v="1711692"/>
    <x v="10"/>
    <x v="1"/>
    <s v="I17-r"/>
    <s v="OUI"/>
  </r>
  <r>
    <s v="Avril"/>
    <d v="2017-04-13T00:00:00"/>
    <s v="Local transport"/>
    <s v="Office-restaurant, restaurant-Office "/>
    <x v="1"/>
    <x v="1"/>
    <m/>
    <n v="200"/>
    <n v="1711492"/>
    <x v="10"/>
    <x v="1"/>
    <s v="I17-r"/>
    <s v="OUI"/>
  </r>
  <r>
    <s v="Avril"/>
    <d v="2017-04-13T00:00:00"/>
    <s v="Local transport"/>
    <s v="Office-restaurant, restaurant-Office "/>
    <x v="1"/>
    <x v="1"/>
    <m/>
    <n v="200"/>
    <n v="1711292"/>
    <x v="10"/>
    <x v="1"/>
    <s v="I17-r"/>
    <s v="OUI"/>
  </r>
  <r>
    <s v="Avril"/>
    <d v="2017-04-14T00:00:00"/>
    <s v="Local transport"/>
    <s v="Maison-bureau-maison"/>
    <x v="1"/>
    <x v="1"/>
    <m/>
    <n v="1000"/>
    <n v="1710292"/>
    <x v="3"/>
    <x v="1"/>
    <s v="I33-r"/>
    <s v="OUI"/>
  </r>
  <r>
    <s v="Avril"/>
    <d v="2017-04-14T00:00:00"/>
    <s v="Local transport"/>
    <s v="Maison-bureau-maison"/>
    <x v="1"/>
    <x v="5"/>
    <m/>
    <n v="1000"/>
    <n v="1709292"/>
    <x v="11"/>
    <x v="1"/>
    <s v="NICOLAS-r"/>
    <s v="OUI"/>
  </r>
  <r>
    <s v="Avril"/>
    <d v="2017-04-14T00:00:00"/>
    <s v="Local transport"/>
    <s v="Aller retour prison"/>
    <x v="1"/>
    <x v="2"/>
    <m/>
    <n v="1000"/>
    <n v="1708292"/>
    <x v="2"/>
    <x v="1"/>
    <s v="NICOLE-r"/>
    <s v="OUI"/>
  </r>
  <r>
    <s v="Avril"/>
    <d v="2017-04-14T00:00:00"/>
    <s v="Local transport"/>
    <s v="Aller retour prison"/>
    <x v="1"/>
    <x v="2"/>
    <m/>
    <n v="1000"/>
    <n v="1707292"/>
    <x v="4"/>
    <x v="1"/>
    <s v="DARIUS-r"/>
    <s v="OUI"/>
  </r>
  <r>
    <s v="Avril"/>
    <d v="2017-04-14T00:00:00"/>
    <s v="Local transport"/>
    <s v="Mission No2:Aller retour caisse"/>
    <x v="1"/>
    <x v="1"/>
    <m/>
    <n v="800"/>
    <n v="1706492"/>
    <x v="10"/>
    <x v="1"/>
    <s v="I17-r"/>
    <s v="OUI"/>
  </r>
  <r>
    <s v="Avril"/>
    <d v="2017-04-14T00:00:00"/>
    <s v="Boisson"/>
    <s v="Mission No2:x5"/>
    <x v="5"/>
    <x v="1"/>
    <m/>
    <n v="6500"/>
    <n v="1699992"/>
    <x v="10"/>
    <x v="1"/>
    <s v="I17-2"/>
    <s v="OUI"/>
  </r>
  <r>
    <s v="Avril"/>
    <d v="2017-04-14T00:00:00"/>
    <s v="Local transport"/>
    <s v="Mission No8:Aller-nyekonakpoe"/>
    <x v="1"/>
    <x v="1"/>
    <m/>
    <n v="500"/>
    <n v="1699492"/>
    <x v="6"/>
    <x v="1"/>
    <s v="I26-r"/>
    <s v="OUI"/>
  </r>
  <r>
    <s v="Avril"/>
    <d v="2017-04-14T00:00:00"/>
    <s v="Local transport"/>
    <s v="Mission No8:nyekonakpoe-kpota"/>
    <x v="1"/>
    <x v="1"/>
    <m/>
    <n v="600"/>
    <n v="1698892"/>
    <x v="6"/>
    <x v="1"/>
    <s v="I26-r"/>
    <s v="OUI"/>
  </r>
  <r>
    <s v="Avril"/>
    <d v="2017-04-14T00:00:00"/>
    <s v="Local transport"/>
    <s v="Mission No8:Kpota-akodesewa"/>
    <x v="1"/>
    <x v="1"/>
    <m/>
    <n v="200"/>
    <n v="1698692"/>
    <x v="6"/>
    <x v="1"/>
    <s v="I26-r"/>
    <s v="OUI"/>
  </r>
  <r>
    <s v="Avril"/>
    <d v="2017-04-14T00:00:00"/>
    <s v="Local transport"/>
    <s v="Mission No8:Akodesewa-bureau"/>
    <x v="1"/>
    <x v="1"/>
    <m/>
    <n v="500"/>
    <n v="1698192"/>
    <x v="6"/>
    <x v="1"/>
    <s v="I26-r"/>
    <s v="OUI"/>
  </r>
  <r>
    <s v="Avril"/>
    <d v="2017-04-14T00:00:00"/>
    <s v="Boisson"/>
    <s v="Mission No8:x2"/>
    <x v="5"/>
    <x v="1"/>
    <m/>
    <n v="1100"/>
    <n v="1697092"/>
    <x v="6"/>
    <x v="1"/>
    <s v="I26-r"/>
    <s v="OUI"/>
  </r>
  <r>
    <s v="Avril"/>
    <d v="2017-04-14T00:00:00"/>
    <s v="Local transport"/>
    <s v="Aller retour Ambassade du congo"/>
    <x v="1"/>
    <x v="5"/>
    <m/>
    <n v="600"/>
    <n v="1696492"/>
    <x v="11"/>
    <x v="1"/>
    <s v="NICOLAS-r"/>
    <s v="OUI"/>
  </r>
  <r>
    <s v="Avril"/>
    <d v="2017-04-14T00:00:00"/>
    <s v="Local transport"/>
    <s v="Mission No12: Maison-Plateau"/>
    <x v="1"/>
    <x v="1"/>
    <m/>
    <n v="500"/>
    <n v="1695992"/>
    <x v="3"/>
    <x v="1"/>
    <s v="I33-r"/>
    <s v="OUI"/>
  </r>
  <r>
    <s v="Avril"/>
    <d v="2017-04-14T00:00:00"/>
    <s v="Local transport"/>
    <s v="Mission No12: Plateau-Vakpossito"/>
    <x v="1"/>
    <x v="1"/>
    <m/>
    <n v="300"/>
    <n v="1695692"/>
    <x v="3"/>
    <x v="1"/>
    <s v="I33-r"/>
    <s v="OUI"/>
  </r>
  <r>
    <s v="Avril"/>
    <d v="2017-04-14T00:00:00"/>
    <s v="Local transport"/>
    <s v="Mission No12: Vakposito-Maison"/>
    <x v="1"/>
    <x v="1"/>
    <m/>
    <n v="600"/>
    <n v="1695092"/>
    <x v="3"/>
    <x v="1"/>
    <s v="I33-r"/>
    <s v="OUI"/>
  </r>
  <r>
    <s v="Avril"/>
    <d v="2017-04-14T00:00:00"/>
    <s v="Local transport"/>
    <s v="Mission No13:Aller-Adidogome"/>
    <x v="1"/>
    <x v="1"/>
    <m/>
    <n v="500"/>
    <n v="1694592"/>
    <x v="3"/>
    <x v="1"/>
    <s v="I33-r"/>
    <s v="OUI"/>
  </r>
  <r>
    <s v="Avril"/>
    <d v="2017-04-14T00:00:00"/>
    <s v="Local transport"/>
    <s v="Mission No13:Adidogome-Soted"/>
    <x v="1"/>
    <x v="1"/>
    <m/>
    <n v="800"/>
    <n v="1693792"/>
    <x v="3"/>
    <x v="1"/>
    <s v="I33-r"/>
    <s v="OUI"/>
  </r>
  <r>
    <s v="Avril"/>
    <d v="2017-04-14T00:00:00"/>
    <s v="Local transport"/>
    <s v="Mission No13:Soted-bureau"/>
    <x v="1"/>
    <x v="1"/>
    <m/>
    <n v="400"/>
    <n v="1693392"/>
    <x v="3"/>
    <x v="1"/>
    <s v="I33-r"/>
    <s v="OUI"/>
  </r>
  <r>
    <s v="Avril"/>
    <d v="2017-04-14T00:00:00"/>
    <s v="Telephone"/>
    <s v="Mission No13:1x2000"/>
    <x v="4"/>
    <x v="1"/>
    <m/>
    <n v="2000"/>
    <n v="1691392"/>
    <x v="3"/>
    <x v="1"/>
    <s v="I33-r"/>
    <s v="OUI"/>
  </r>
  <r>
    <s v="Avril"/>
    <d v="2017-04-14T00:00:00"/>
    <s v="Boisson"/>
    <s v="Mission No13:x2"/>
    <x v="5"/>
    <x v="1"/>
    <m/>
    <n v="1100"/>
    <n v="1690292"/>
    <x v="3"/>
    <x v="1"/>
    <s v="I33-r"/>
    <s v="OUI"/>
  </r>
  <r>
    <s v="Avril"/>
    <d v="2017-04-14T00:00:00"/>
    <s v="Local transport"/>
    <s v="Aller retour caisse"/>
    <x v="1"/>
    <x v="1"/>
    <m/>
    <n v="800"/>
    <n v="1689492"/>
    <x v="1"/>
    <x v="1"/>
    <s v="I60-r"/>
    <s v="OUI"/>
  </r>
  <r>
    <s v="Avril"/>
    <d v="2017-04-14T00:00:00"/>
    <s v="Boisson"/>
    <s v="x2"/>
    <x v="5"/>
    <x v="1"/>
    <m/>
    <n v="2000"/>
    <n v="1687492"/>
    <x v="1"/>
    <x v="1"/>
    <s v="I60-r"/>
    <s v="OUI"/>
  </r>
  <r>
    <s v="Avril"/>
    <d v="2017-04-14T00:00:00"/>
    <s v="Local transport"/>
    <s v="Mission No14: Aller retour caisse"/>
    <x v="1"/>
    <x v="1"/>
    <m/>
    <n v="800"/>
    <n v="1686692"/>
    <x v="3"/>
    <x v="1"/>
    <s v="I33-r"/>
    <s v="OUI"/>
  </r>
  <r>
    <s v="Avril"/>
    <d v="2017-04-14T00:00:00"/>
    <s v="Local transport"/>
    <s v="Mission No9:  Aller -Agoe plantation"/>
    <x v="1"/>
    <x v="1"/>
    <m/>
    <n v="500"/>
    <n v="1686192"/>
    <x v="1"/>
    <x v="1"/>
    <s v="I60-r"/>
    <s v="OUI"/>
  </r>
  <r>
    <s v="Avril"/>
    <d v="2017-04-14T00:00:00"/>
    <s v="Local transport"/>
    <s v="Mission No9:  Agoe plantation-Aeroport"/>
    <x v="1"/>
    <x v="1"/>
    <m/>
    <n v="600"/>
    <n v="1685592"/>
    <x v="1"/>
    <x v="1"/>
    <s v="I60-r"/>
    <s v="OUI"/>
  </r>
  <r>
    <s v="Avril"/>
    <d v="2017-04-14T00:00:00"/>
    <s v="Local transport"/>
    <s v="Mission No9:  Aeroport-bureau"/>
    <x v="1"/>
    <x v="1"/>
    <m/>
    <n v="700"/>
    <n v="1684892"/>
    <x v="1"/>
    <x v="1"/>
    <s v="I60-r"/>
    <s v="OUI"/>
  </r>
  <r>
    <s v="Avril"/>
    <d v="2017-04-14T00:00:00"/>
    <s v="Nourriture"/>
    <s v="Lunch/Dinner"/>
    <x v="2"/>
    <x v="1"/>
    <m/>
    <n v="3000"/>
    <n v="1681892"/>
    <x v="10"/>
    <x v="1"/>
    <s v="I17-r"/>
    <s v="OUI"/>
  </r>
  <r>
    <s v="Avril"/>
    <d v="2017-04-14T00:00:00"/>
    <s v="Local transport"/>
    <s v="Office-restaurant, restaurant-Office "/>
    <x v="1"/>
    <x v="1"/>
    <m/>
    <n v="200"/>
    <n v="1681692"/>
    <x v="10"/>
    <x v="1"/>
    <s v="I17-r"/>
    <s v="OUI"/>
  </r>
  <r>
    <s v="Avril"/>
    <d v="2017-04-14T00:00:00"/>
    <s v="Local transport"/>
    <s v="Office-restaurant, restaurant-Office "/>
    <x v="1"/>
    <x v="1"/>
    <m/>
    <n v="200"/>
    <n v="1681492"/>
    <x v="10"/>
    <x v="1"/>
    <s v="I17-r"/>
    <s v="OUI"/>
  </r>
  <r>
    <s v="Avril"/>
    <d v="2017-04-15T00:00:00"/>
    <s v="Local transport"/>
    <s v="Mission No15:Aller -Sted"/>
    <x v="1"/>
    <x v="1"/>
    <m/>
    <n v="400"/>
    <n v="1681092"/>
    <x v="3"/>
    <x v="1"/>
    <s v="I33-r"/>
    <s v="OUI"/>
  </r>
  <r>
    <s v="Avril"/>
    <d v="2017-04-15T00:00:00"/>
    <s v="Local transport"/>
    <s v="Mission No15:Soted-Maison cible"/>
    <x v="1"/>
    <x v="1"/>
    <m/>
    <n v="500"/>
    <n v="1680592"/>
    <x v="3"/>
    <x v="1"/>
    <s v="I33-r"/>
    <s v="OUI"/>
  </r>
  <r>
    <s v="Avril"/>
    <d v="2017-04-15T00:00:00"/>
    <s v="Local transport"/>
    <s v="Mission No15:Maison cible-Adewi"/>
    <x v="1"/>
    <x v="1"/>
    <m/>
    <n v="300"/>
    <n v="1680292"/>
    <x v="3"/>
    <x v="1"/>
    <s v="I33-r"/>
    <s v="OUI"/>
  </r>
  <r>
    <s v="Avril"/>
    <d v="2017-04-15T00:00:00"/>
    <s v="Local transport"/>
    <s v="Mission No15:Adewi-bureau"/>
    <x v="1"/>
    <x v="1"/>
    <m/>
    <n v="300"/>
    <n v="1679992"/>
    <x v="3"/>
    <x v="1"/>
    <s v="I33-r"/>
    <s v="OUI"/>
  </r>
  <r>
    <s v="Avril"/>
    <d v="2017-04-15T00:00:00"/>
    <s v="Local transport"/>
    <s v="Mission No16:Aller retour Agoe"/>
    <x v="1"/>
    <x v="1"/>
    <m/>
    <n v="1200"/>
    <n v="1678792"/>
    <x v="3"/>
    <x v="1"/>
    <s v="I33-r"/>
    <s v="OUI"/>
  </r>
  <r>
    <s v="Avril"/>
    <d v="2017-04-15T00:00:00"/>
    <s v="Local transport"/>
    <s v="Mission No3:Aller-hanoukope"/>
    <x v="1"/>
    <x v="1"/>
    <m/>
    <n v="400"/>
    <n v="1678392"/>
    <x v="10"/>
    <x v="1"/>
    <s v="I17-r"/>
    <s v="OUI"/>
  </r>
  <r>
    <s v="Avril"/>
    <d v="2017-04-15T00:00:00"/>
    <s v="Local transport"/>
    <s v="Mission No3:Hanoukope-bureu"/>
    <x v="1"/>
    <x v="1"/>
    <m/>
    <n v="500"/>
    <n v="1677892"/>
    <x v="10"/>
    <x v="1"/>
    <s v="I17-r"/>
    <s v="OUI"/>
  </r>
  <r>
    <s v="Avril"/>
    <d v="2017-04-15T00:00:00"/>
    <s v="Boisson"/>
    <s v="Mission No3: x4"/>
    <x v="5"/>
    <x v="1"/>
    <m/>
    <n v="3600"/>
    <n v="1674292"/>
    <x v="10"/>
    <x v="1"/>
    <s v="I17-3"/>
    <s v="OUI"/>
  </r>
  <r>
    <s v="Avril"/>
    <d v="2017-04-15T00:00:00"/>
    <s v="Local transport"/>
    <s v="Maison-bureau-maison"/>
    <x v="1"/>
    <x v="1"/>
    <m/>
    <n v="1000"/>
    <n v="1673292"/>
    <x v="3"/>
    <x v="1"/>
    <s v="I33-r"/>
    <s v="OUI"/>
  </r>
  <r>
    <s v="Avril"/>
    <d v="2017-04-15T00:00:00"/>
    <s v="Nourriture"/>
    <s v="Lunch/Dinner"/>
    <x v="2"/>
    <x v="1"/>
    <m/>
    <n v="3000"/>
    <n v="1670292"/>
    <x v="10"/>
    <x v="1"/>
    <s v="I17-r"/>
    <s v="OUI"/>
  </r>
  <r>
    <s v="Avril"/>
    <d v="2017-04-15T00:00:00"/>
    <s v="Local transport"/>
    <s v="Office-restaurant, restaurant-Office "/>
    <x v="1"/>
    <x v="1"/>
    <m/>
    <n v="200"/>
    <n v="1670092"/>
    <x v="10"/>
    <x v="1"/>
    <s v="I17-r"/>
    <s v="OUI"/>
  </r>
  <r>
    <s v="Avril"/>
    <d v="2017-04-15T00:00:00"/>
    <s v="Local transport"/>
    <s v="Office-restaurant, restaurant-Office "/>
    <x v="1"/>
    <x v="1"/>
    <m/>
    <n v="200"/>
    <n v="1669892"/>
    <x v="10"/>
    <x v="1"/>
    <s v="I17-r"/>
    <s v="OUI"/>
  </r>
  <r>
    <s v="Avril"/>
    <d v="2017-04-16T00:00:00"/>
    <s v="Local transport"/>
    <s v="Mssion No17:Aller retour Soted"/>
    <x v="1"/>
    <x v="1"/>
    <m/>
    <n v="1400"/>
    <n v="1668492"/>
    <x v="3"/>
    <x v="1"/>
    <s v="I33-r"/>
    <s v="OUI"/>
  </r>
  <r>
    <s v="Avril"/>
    <d v="2017-04-16T00:00:00"/>
    <s v="Boisson"/>
    <s v="Mssion No17:x3"/>
    <x v="5"/>
    <x v="1"/>
    <m/>
    <n v="1450"/>
    <n v="1667042"/>
    <x v="3"/>
    <x v="1"/>
    <s v="I33-r"/>
    <s v="OUI"/>
  </r>
  <r>
    <s v="Avril"/>
    <d v="2017-04-16T00:00:00"/>
    <s v="Nourriture"/>
    <s v="Lunch/Dinner"/>
    <x v="2"/>
    <x v="1"/>
    <m/>
    <n v="3500"/>
    <n v="1663542"/>
    <x v="10"/>
    <x v="1"/>
    <s v="I17-r"/>
    <s v="OUI"/>
  </r>
  <r>
    <s v="Avril"/>
    <d v="2017-04-16T00:00:00"/>
    <s v="Local transport "/>
    <s v="Office-restaurant, restaurant-Office "/>
    <x v="1"/>
    <x v="1"/>
    <m/>
    <n v="200"/>
    <n v="1663342"/>
    <x v="10"/>
    <x v="1"/>
    <s v="I17-r"/>
    <s v="OUI"/>
  </r>
  <r>
    <s v="Avril"/>
    <d v="2017-04-16T00:00:00"/>
    <s v="Local transport"/>
    <s v="Office-restaurant, restaurant-Office "/>
    <x v="1"/>
    <x v="1"/>
    <m/>
    <n v="200"/>
    <n v="1663142"/>
    <x v="10"/>
    <x v="1"/>
    <s v="I17-r"/>
    <s v="OUI"/>
  </r>
  <r>
    <s v="Avril"/>
    <d v="2017-04-17T00:00:00"/>
    <s v="Local transport"/>
    <s v="Mission No18:Maison -bureau"/>
    <x v="1"/>
    <x v="1"/>
    <m/>
    <n v="500"/>
    <n v="1662642"/>
    <x v="3"/>
    <x v="2"/>
    <s v="I33-r"/>
    <s v="OUI"/>
  </r>
  <r>
    <s v="Avril"/>
    <d v="2017-04-17T00:00:00"/>
    <s v="Local transport"/>
    <s v="Mission No18:bureau-maison"/>
    <x v="1"/>
    <x v="1"/>
    <m/>
    <n v="500"/>
    <n v="1662142"/>
    <x v="3"/>
    <x v="2"/>
    <s v="I33-r"/>
    <s v="OUI"/>
  </r>
  <r>
    <s v="Avril"/>
    <d v="2017-04-17T00:00:00"/>
    <s v="Local transport"/>
    <s v="Mission No18:Maison -Appolon"/>
    <x v="1"/>
    <x v="1"/>
    <m/>
    <n v="500"/>
    <n v="1661642"/>
    <x v="3"/>
    <x v="2"/>
    <s v="I33-r"/>
    <s v="OUI"/>
  </r>
  <r>
    <s v="Avril"/>
    <d v="2017-04-17T00:00:00"/>
    <s v="Local transport"/>
    <s v="Mission No18:Appolon-Maison"/>
    <x v="1"/>
    <x v="1"/>
    <m/>
    <n v="500"/>
    <n v="1661142"/>
    <x v="3"/>
    <x v="2"/>
    <s v="I33-r"/>
    <s v="OUI"/>
  </r>
  <r>
    <s v="Avril"/>
    <d v="2017-04-17T00:00:00"/>
    <s v="Boisson"/>
    <s v="Mission No18:x2"/>
    <x v="5"/>
    <x v="1"/>
    <m/>
    <n v="1100"/>
    <n v="1660042"/>
    <x v="3"/>
    <x v="2"/>
    <s v="I33-r"/>
    <s v="OUI"/>
  </r>
  <r>
    <s v="Avril"/>
    <d v="2017-04-17T00:00:00"/>
    <s v="Telephone"/>
    <s v="Mission No18:"/>
    <x v="4"/>
    <x v="1"/>
    <m/>
    <n v="2000"/>
    <n v="1658042"/>
    <x v="3"/>
    <x v="2"/>
    <s v="I33-r"/>
    <s v="OUI"/>
  </r>
  <r>
    <s v="Avril"/>
    <d v="2017-04-17T00:00:00"/>
    <s v="Internet"/>
    <s v="Reparation du modem Wifi"/>
    <x v="8"/>
    <x v="3"/>
    <m/>
    <n v="5000"/>
    <n v="1653042"/>
    <x v="8"/>
    <x v="2"/>
    <s v="RENS-4"/>
    <s v="OUI"/>
  </r>
  <r>
    <s v="Avril"/>
    <d v="2017-04-17T00:00:00"/>
    <s v="Nourriture"/>
    <s v="Lunch/Dinner"/>
    <x v="2"/>
    <x v="1"/>
    <m/>
    <n v="3500"/>
    <n v="1649542"/>
    <x v="10"/>
    <x v="2"/>
    <s v="I17-r"/>
    <s v="OUI"/>
  </r>
  <r>
    <s v="Avril"/>
    <d v="2017-04-17T00:00:00"/>
    <s v="Local transport"/>
    <s v="Office-restaurant, restaurant-Office "/>
    <x v="1"/>
    <x v="1"/>
    <m/>
    <n v="200"/>
    <n v="1649342"/>
    <x v="10"/>
    <x v="2"/>
    <s v="I17-r"/>
    <s v="OUI"/>
  </r>
  <r>
    <s v="Avril"/>
    <d v="2017-04-17T00:00:00"/>
    <s v="Local transport"/>
    <s v="Office-restaurant, restaurant-Office "/>
    <x v="1"/>
    <x v="1"/>
    <m/>
    <n v="300"/>
    <n v="1649042"/>
    <x v="10"/>
    <x v="2"/>
    <s v="I17-r"/>
    <s v="OUI"/>
  </r>
  <r>
    <s v="Avril"/>
    <d v="2017-04-17T00:00:00"/>
    <s v="Local transport"/>
    <s v="Office-congo embassy, congo embassy-Office "/>
    <x v="1"/>
    <x v="1"/>
    <m/>
    <n v="300"/>
    <n v="1648742"/>
    <x v="10"/>
    <x v="2"/>
    <s v="I17-r"/>
    <s v="OUI"/>
  </r>
  <r>
    <s v="Avril"/>
    <d v="2017-04-18T00:00:00"/>
    <s v="Local transport"/>
    <s v="Aller -Togotelecom-Assivito-Bureau"/>
    <x v="1"/>
    <x v="1"/>
    <m/>
    <n v="1500"/>
    <n v="1647242"/>
    <x v="9"/>
    <x v="1"/>
    <s v="I70-r"/>
    <s v="OUI"/>
  </r>
  <r>
    <s v="Avril"/>
    <d v="2017-04-18T00:00:00"/>
    <s v="Main d'oeuvre "/>
    <s v="Pour reglage du modem wifi"/>
    <x v="9"/>
    <x v="3"/>
    <m/>
    <n v="2000"/>
    <n v="1645242"/>
    <x v="5"/>
    <x v="1"/>
    <s v="DAVID-20"/>
    <s v="OUI"/>
  </r>
  <r>
    <s v="Avril"/>
    <d v="2017-04-18T00:00:00"/>
    <s v="Telephone"/>
    <s v="Credit to Mensah"/>
    <x v="4"/>
    <x v="3"/>
    <m/>
    <n v="2000"/>
    <n v="1643242"/>
    <x v="5"/>
    <x v="1"/>
    <s v="DAVID-21"/>
    <s v="OUI"/>
  </r>
  <r>
    <s v="Avril"/>
    <d v="2017-04-18T00:00:00"/>
    <s v="Telephone"/>
    <s v="Credit to I17"/>
    <x v="4"/>
    <x v="3"/>
    <m/>
    <n v="2000"/>
    <n v="1641242"/>
    <x v="5"/>
    <x v="1"/>
    <s v="DAVID-21"/>
    <s v="OUI"/>
  </r>
  <r>
    <s v="Avril"/>
    <d v="2017-04-18T00:00:00"/>
    <s v="Telephone"/>
    <s v="Credit to Rens"/>
    <x v="4"/>
    <x v="3"/>
    <m/>
    <n v="2000"/>
    <n v="1639242"/>
    <x v="5"/>
    <x v="1"/>
    <s v="DAVID-21"/>
    <s v="OUI"/>
  </r>
  <r>
    <s v="Avril"/>
    <d v="2017-04-18T00:00:00"/>
    <s v="Telephone"/>
    <s v="Credit to Bakenou"/>
    <x v="4"/>
    <x v="3"/>
    <m/>
    <n v="2000"/>
    <n v="1637242"/>
    <x v="5"/>
    <x v="1"/>
    <s v="DAVID-21"/>
    <s v="OUI"/>
  </r>
  <r>
    <s v="Avril"/>
    <d v="2017-04-18T00:00:00"/>
    <s v="Telephone"/>
    <s v="Credit to I26"/>
    <x v="4"/>
    <x v="3"/>
    <m/>
    <n v="2000"/>
    <n v="1635242"/>
    <x v="5"/>
    <x v="1"/>
    <s v="DAVID-21"/>
    <s v="OUI"/>
  </r>
  <r>
    <s v="Avril"/>
    <d v="2017-04-18T00:00:00"/>
    <s v="Telephone"/>
    <s v="Credit to I60"/>
    <x v="4"/>
    <x v="3"/>
    <m/>
    <n v="2000"/>
    <n v="1633242"/>
    <x v="5"/>
    <x v="1"/>
    <s v="DAVID-21"/>
    <s v="OUI"/>
  </r>
  <r>
    <s v="Avril"/>
    <d v="2017-04-18T00:00:00"/>
    <s v="Telephone"/>
    <s v="Credit to I33"/>
    <x v="4"/>
    <x v="3"/>
    <m/>
    <n v="2000"/>
    <n v="1631242"/>
    <x v="5"/>
    <x v="1"/>
    <s v="DAVID-21"/>
    <s v="OUI"/>
  </r>
  <r>
    <s v="Avril"/>
    <d v="2017-04-18T00:00:00"/>
    <s v="Telephone"/>
    <s v="Credit to Darius"/>
    <x v="4"/>
    <x v="3"/>
    <m/>
    <n v="1000"/>
    <n v="1630242"/>
    <x v="5"/>
    <x v="1"/>
    <s v="DAVID-21"/>
    <s v="OUI"/>
  </r>
  <r>
    <s v="Avril"/>
    <d v="2017-04-18T00:00:00"/>
    <s v="Telephone"/>
    <s v="Credit to David"/>
    <x v="4"/>
    <x v="3"/>
    <m/>
    <n v="1000"/>
    <n v="1629242"/>
    <x v="5"/>
    <x v="1"/>
    <s v="DAVID-21"/>
    <s v="OUI"/>
  </r>
  <r>
    <s v="Avril"/>
    <d v="2017-04-18T00:00:00"/>
    <s v="Telephone"/>
    <s v="Credit to Nicolas"/>
    <x v="4"/>
    <x v="3"/>
    <m/>
    <n v="1000"/>
    <n v="1628242"/>
    <x v="5"/>
    <x v="1"/>
    <s v="DAVID-21"/>
    <s v="OUI"/>
  </r>
  <r>
    <s v="Avril"/>
    <d v="2017-04-18T00:00:00"/>
    <s v="Telephone"/>
    <s v="Credit to I70"/>
    <x v="4"/>
    <x v="3"/>
    <m/>
    <n v="1000"/>
    <n v="1627242"/>
    <x v="5"/>
    <x v="1"/>
    <s v="DAVID-21"/>
    <s v="OUI"/>
  </r>
  <r>
    <s v="Avril"/>
    <d v="2017-04-18T00:00:00"/>
    <s v="Telephone"/>
    <s v="Credit to Nicole"/>
    <x v="4"/>
    <x v="3"/>
    <m/>
    <n v="1000"/>
    <n v="1626242"/>
    <x v="5"/>
    <x v="1"/>
    <s v="DAVID-21"/>
    <s v="OUI"/>
  </r>
  <r>
    <s v="Avril"/>
    <d v="2017-04-18T00:00:00"/>
    <s v="Local transport"/>
    <s v="Aller retour boutique"/>
    <x v="1"/>
    <x v="3"/>
    <m/>
    <n v="400"/>
    <n v="1625842"/>
    <x v="5"/>
    <x v="1"/>
    <s v="DAVID-r"/>
    <s v="OUI"/>
  </r>
  <r>
    <s v="Avril"/>
    <d v="2017-04-18T00:00:00"/>
    <s v="Condensateur"/>
    <s v="Pour reparation du climatiseur"/>
    <x v="7"/>
    <x v="3"/>
    <m/>
    <n v="13000"/>
    <n v="1612842"/>
    <x v="5"/>
    <x v="1"/>
    <s v="DAVID-22"/>
    <s v="OUI"/>
  </r>
  <r>
    <s v="Avril"/>
    <d v="2017-04-18T00:00:00"/>
    <s v="Savon liquide"/>
    <s v="x2 Pour cuisine"/>
    <x v="7"/>
    <x v="3"/>
    <m/>
    <n v="1600"/>
    <n v="1611242"/>
    <x v="5"/>
    <x v="1"/>
    <s v="DAVID-23"/>
    <s v="OUI"/>
  </r>
  <r>
    <s v="Avril"/>
    <d v="2017-04-18T00:00:00"/>
    <s v="Savon "/>
    <s v="pour toillette"/>
    <x v="7"/>
    <x v="3"/>
    <m/>
    <n v="200"/>
    <n v="1611042"/>
    <x v="5"/>
    <x v="1"/>
    <s v="DAVID-r"/>
    <s v="NON"/>
  </r>
  <r>
    <s v="Avril"/>
    <d v="2017-04-18T00:00:00"/>
    <s v="Carburant moto "/>
    <s v="pour deplacemenr de mensah"/>
    <x v="1"/>
    <x v="4"/>
    <m/>
    <n v="5000"/>
    <n v="1606042"/>
    <x v="7"/>
    <x v="1"/>
    <s v="MENSAH-7"/>
    <s v="OUI"/>
  </r>
  <r>
    <s v="Avril"/>
    <d v="2017-04-18T00:00:00"/>
    <s v="Huile a moteur"/>
    <s v="x1"/>
    <x v="1"/>
    <x v="4"/>
    <m/>
    <n v="2200"/>
    <n v="1603842"/>
    <x v="7"/>
    <x v="1"/>
    <s v="MENSAH-8"/>
    <s v="OUI"/>
  </r>
  <r>
    <s v="Avril"/>
    <d v="2017-04-18T00:00:00"/>
    <s v="Local transport"/>
    <s v="Mission No4: Aller retour Restaurant"/>
    <x v="1"/>
    <x v="1"/>
    <m/>
    <n v="1000"/>
    <n v="1602842"/>
    <x v="10"/>
    <x v="1"/>
    <s v="I17-r"/>
    <s v="OUI"/>
  </r>
  <r>
    <s v="Avril"/>
    <d v="2017-04-18T00:00:00"/>
    <s v="Boisson"/>
    <s v="Mission No4: x5"/>
    <x v="5"/>
    <x v="1"/>
    <m/>
    <n v="5000"/>
    <n v="1597842"/>
    <x v="10"/>
    <x v="1"/>
    <s v="I17-4"/>
    <s v="OUI"/>
  </r>
  <r>
    <s v="Avril"/>
    <d v="2017-04-18T00:00:00"/>
    <s v="Local transport"/>
    <s v="Mission No19: Aller retour Tokoin"/>
    <x v="1"/>
    <x v="1"/>
    <m/>
    <n v="1000"/>
    <n v="1596842"/>
    <x v="3"/>
    <x v="1"/>
    <s v="I33-r"/>
    <s v="OUI"/>
  </r>
  <r>
    <s v="Avril"/>
    <d v="2017-04-18T00:00:00"/>
    <s v="Local transport"/>
    <s v="OCRTIDB-Bureau"/>
    <x v="1"/>
    <x v="4"/>
    <m/>
    <n v="500"/>
    <n v="1596342"/>
    <x v="8"/>
    <x v="2"/>
    <s v="RENS-r"/>
    <s v="OUI"/>
  </r>
  <r>
    <s v="Avril"/>
    <d v="2017-04-18T00:00:00"/>
    <s v="Impression"/>
    <s v="x5"/>
    <x v="7"/>
    <x v="3"/>
    <m/>
    <n v="500"/>
    <n v="1595842"/>
    <x v="5"/>
    <x v="2"/>
    <s v="DAVID-r"/>
    <s v="NON"/>
  </r>
  <r>
    <s v="Avril"/>
    <d v="2017-04-18T00:00:00"/>
    <s v="Photocopies"/>
    <s v="x15"/>
    <x v="7"/>
    <x v="3"/>
    <m/>
    <n v="150"/>
    <n v="1595692"/>
    <x v="5"/>
    <x v="2"/>
    <s v="DAVID-r"/>
    <s v="NON"/>
  </r>
  <r>
    <s v="Avril"/>
    <d v="2017-04-18T00:00:00"/>
    <s v="Plaquette climatiseur"/>
    <s v="x1 pour reparer la climatisation"/>
    <x v="7"/>
    <x v="3"/>
    <m/>
    <n v="29000"/>
    <n v="1566692"/>
    <x v="5"/>
    <x v="1"/>
    <s v="DAVID-24"/>
    <s v="OUI"/>
  </r>
  <r>
    <s v="Avril"/>
    <d v="2017-04-18T00:00:00"/>
    <s v="Main d'oeuvre "/>
    <s v="climatisation"/>
    <x v="9"/>
    <x v="3"/>
    <m/>
    <n v="15000"/>
    <n v="1551692"/>
    <x v="5"/>
    <x v="1"/>
    <s v="DAVID-25"/>
    <s v="OUI"/>
  </r>
  <r>
    <s v="Avril"/>
    <d v="2017-04-18T00:00:00"/>
    <s v="Pret sur salaire"/>
    <s v="Pour I60 (Avril, Mai, Juin)"/>
    <x v="10"/>
    <x v="1"/>
    <m/>
    <n v="300000"/>
    <n v="1251692"/>
    <x v="1"/>
    <x v="1"/>
    <s v="I60-r"/>
    <s v="OUI"/>
  </r>
  <r>
    <s v="Avril"/>
    <d v="2017-04-18T00:00:00"/>
    <s v="Main d'oeuvre "/>
    <s v="Pour electricite"/>
    <x v="9"/>
    <x v="3"/>
    <m/>
    <n v="12000"/>
    <n v="1239692"/>
    <x v="5"/>
    <x v="1"/>
    <s v="DAVID-26"/>
    <s v="OUI"/>
  </r>
  <r>
    <s v="Avril"/>
    <d v="2017-04-18T00:00:00"/>
    <s v="Visa"/>
    <s v="Visa congo"/>
    <x v="6"/>
    <x v="1"/>
    <m/>
    <n v="40000"/>
    <n v="1199692"/>
    <x v="10"/>
    <x v="2"/>
    <s v="I17-5"/>
    <s v="OUI"/>
  </r>
  <r>
    <s v="Avril"/>
    <d v="2017-04-18T00:00:00"/>
    <s v="Local transport"/>
    <s v="Aller retour Ambassade du congo"/>
    <x v="1"/>
    <x v="5"/>
    <m/>
    <n v="600"/>
    <n v="1199092"/>
    <x v="11"/>
    <x v="2"/>
    <s v="NICOLAS-r"/>
    <s v="OUI"/>
  </r>
  <r>
    <s v="Avril"/>
    <d v="2017-04-18T00:00:00"/>
    <s v="Local transport"/>
    <s v="Aller retour prison"/>
    <x v="1"/>
    <x v="2"/>
    <m/>
    <n v="1000"/>
    <n v="1198092"/>
    <x v="4"/>
    <x v="2"/>
    <s v="DARIUS-r"/>
    <s v="OUI"/>
  </r>
  <r>
    <s v="Avril"/>
    <d v="2017-04-18T00:00:00"/>
    <s v="Nourriture"/>
    <s v="Pour les detenus"/>
    <x v="3"/>
    <x v="2"/>
    <m/>
    <n v="2000"/>
    <n v="1196092"/>
    <x v="4"/>
    <x v="2"/>
    <s v="DARIUS-r"/>
    <s v="OUI"/>
  </r>
  <r>
    <s v="Avril"/>
    <d v="2017-04-18T00:00:00"/>
    <s v="Frais de visite"/>
    <s v="Prison"/>
    <x v="3"/>
    <x v="2"/>
    <m/>
    <n v="1000"/>
    <n v="1195092"/>
    <x v="4"/>
    <x v="2"/>
    <s v="DARIUS-r"/>
    <s v="OUI"/>
  </r>
  <r>
    <s v="Avril"/>
    <d v="2017-04-18T00:00:00"/>
    <s v="Local transport"/>
    <s v="Aller retout togocel"/>
    <x v="1"/>
    <x v="2"/>
    <m/>
    <n v="400"/>
    <n v="1194692"/>
    <x v="4"/>
    <x v="2"/>
    <s v="DARIUS-r"/>
    <s v="OUI"/>
  </r>
  <r>
    <s v="Avril"/>
    <d v="2017-04-18T00:00:00"/>
    <s v="Carte sim"/>
    <s v="Pour l'operation des peaux de pythons"/>
    <x v="7"/>
    <x v="3"/>
    <m/>
    <n v="500"/>
    <n v="1194192"/>
    <x v="4"/>
    <x v="2"/>
    <s v="DARIUS-1"/>
    <s v="OUI"/>
  </r>
  <r>
    <s v="Avril"/>
    <d v="2017-04-18T00:00:00"/>
    <s v="Local transport"/>
    <s v="Aller retour Ecobank"/>
    <x v="1"/>
    <x v="3"/>
    <m/>
    <n v="600"/>
    <n v="1193592"/>
    <x v="5"/>
    <x v="2"/>
    <s v="DAVID-r"/>
    <s v="OUI"/>
  </r>
  <r>
    <s v="Avril"/>
    <d v="2017-04-18T00:00:00"/>
    <s v="Boisson"/>
    <s v="Mission No5: x2"/>
    <x v="5"/>
    <x v="1"/>
    <m/>
    <n v="1100"/>
    <n v="1192492"/>
    <x v="10"/>
    <x v="2"/>
    <s v="I17-6"/>
    <s v="OUI"/>
  </r>
  <r>
    <s v="Avril"/>
    <d v="2017-04-18T00:00:00"/>
    <s v="Local transport"/>
    <s v="Mission No10: Aller retour Ahorikpe"/>
    <x v="1"/>
    <x v="1"/>
    <m/>
    <n v="1200"/>
    <n v="1191292"/>
    <x v="1"/>
    <x v="2"/>
    <s v="I60-r"/>
    <s v="OUI"/>
  </r>
  <r>
    <s v="Avril"/>
    <d v="2017-04-18T00:00:00"/>
    <s v="Local transport"/>
    <s v="Bureau-Maison"/>
    <x v="1"/>
    <x v="1"/>
    <m/>
    <n v="500"/>
    <n v="1190792"/>
    <x v="3"/>
    <x v="2"/>
    <s v="I33-r"/>
    <s v="OUI"/>
  </r>
  <r>
    <s v="Avril"/>
    <d v="2017-04-18T00:00:00"/>
    <s v="Local transport"/>
    <s v="Aller retour Hotel"/>
    <x v="1"/>
    <x v="1"/>
    <m/>
    <n v="2000"/>
    <n v="1188792"/>
    <x v="3"/>
    <x v="2"/>
    <s v="I33-r"/>
    <s v="OUI"/>
  </r>
  <r>
    <s v="Avril"/>
    <d v="2017-04-18T00:00:00"/>
    <s v="Hebergement"/>
    <s v="Reservation hotel pour operation"/>
    <x v="2"/>
    <x v="1"/>
    <m/>
    <n v="26000"/>
    <n v="1162792"/>
    <x v="3"/>
    <x v="1"/>
    <s v="I33-1"/>
    <s v="OUI"/>
  </r>
  <r>
    <s v="Avril"/>
    <d v="2017-04-18T00:00:00"/>
    <s v="Local transport"/>
    <s v="Aller retour Maison cible"/>
    <x v="1"/>
    <x v="1"/>
    <m/>
    <n v="2000"/>
    <n v="1160792"/>
    <x v="3"/>
    <x v="2"/>
    <s v="I33-r"/>
    <s v="OUI"/>
  </r>
  <r>
    <s v="Avril"/>
    <d v="2017-04-18T00:00:00"/>
    <s v="Local transport"/>
    <s v="Mission No9:Aller -Be lagune"/>
    <x v="1"/>
    <x v="1"/>
    <m/>
    <n v="500"/>
    <n v="1160292"/>
    <x v="6"/>
    <x v="2"/>
    <s v="I26-r"/>
    <s v="OUI"/>
  </r>
  <r>
    <s v="Avril"/>
    <d v="2017-04-18T00:00:00"/>
    <s v="Boisson"/>
    <s v="Mission No9:x2"/>
    <x v="5"/>
    <x v="1"/>
    <m/>
    <n v="1100"/>
    <n v="1159192"/>
    <x v="6"/>
    <x v="2"/>
    <s v="I26-r"/>
    <s v="OUI"/>
  </r>
  <r>
    <s v="Avril"/>
    <d v="2017-04-18T00:00:00"/>
    <s v="Local transport"/>
    <s v="Mission No9: Be lagune -Hanoukope"/>
    <x v="1"/>
    <x v="1"/>
    <m/>
    <n v="350"/>
    <n v="1158842"/>
    <x v="6"/>
    <x v="2"/>
    <s v="I26-r"/>
    <s v="OUI"/>
  </r>
  <r>
    <s v="Avril"/>
    <d v="2017-04-18T00:00:00"/>
    <s v="Boisson"/>
    <s v="Mission No9:x2"/>
    <x v="5"/>
    <x v="1"/>
    <m/>
    <n v="1100"/>
    <n v="1157742"/>
    <x v="6"/>
    <x v="2"/>
    <s v="I26-r"/>
    <s v="OUI"/>
  </r>
  <r>
    <s v="Avril"/>
    <d v="2017-04-18T00:00:00"/>
    <s v="Local transport"/>
    <s v="Mission No9: Hanoukope-toganime"/>
    <x v="1"/>
    <x v="1"/>
    <m/>
    <n v="300"/>
    <n v="1157442"/>
    <x v="6"/>
    <x v="2"/>
    <s v="I26-r"/>
    <s v="OUI"/>
  </r>
  <r>
    <s v="Avril"/>
    <d v="2017-04-18T00:00:00"/>
    <s v="Local transport"/>
    <s v="Mission No9:Toganime-bureau"/>
    <x v="1"/>
    <x v="1"/>
    <m/>
    <n v="350"/>
    <n v="1157092"/>
    <x v="6"/>
    <x v="2"/>
    <s v="I26-r"/>
    <s v="OUI"/>
  </r>
  <r>
    <s v="Avril"/>
    <d v="2017-04-18T00:00:00"/>
    <s v="Local transport"/>
    <s v="Maison-bureau-maison"/>
    <x v="1"/>
    <x v="1"/>
    <m/>
    <n v="1000"/>
    <n v="1156092"/>
    <x v="3"/>
    <x v="2"/>
    <s v="I33-r"/>
    <s v="OUI"/>
  </r>
  <r>
    <s v="Avril"/>
    <d v="2017-04-18T00:00:00"/>
    <s v="Local transport"/>
    <s v="Maison-bureau-maison"/>
    <x v="1"/>
    <x v="5"/>
    <m/>
    <n v="1000"/>
    <n v="1155092"/>
    <x v="11"/>
    <x v="2"/>
    <s v="NICOLAS-r"/>
    <s v="OUI"/>
  </r>
  <r>
    <s v="Avril"/>
    <d v="2017-04-18T00:00:00"/>
    <s v="Nourriture"/>
    <s v="Lunch/Dinner"/>
    <x v="2"/>
    <x v="1"/>
    <m/>
    <n v="4000"/>
    <n v="1151092"/>
    <x v="10"/>
    <x v="2"/>
    <s v="I17-r"/>
    <s v="OUI"/>
  </r>
  <r>
    <s v="Avril"/>
    <d v="2017-04-18T00:00:00"/>
    <s v="Local transport"/>
    <s v="Office-restaurant, restaurant-Office "/>
    <x v="1"/>
    <x v="1"/>
    <m/>
    <n v="300"/>
    <n v="1150792"/>
    <x v="10"/>
    <x v="2"/>
    <s v="I17-r"/>
    <s v="OUI"/>
  </r>
  <r>
    <s v="Avril"/>
    <d v="2017-04-18T00:00:00"/>
    <s v="Local transport"/>
    <s v="Office-restaurant, restaurant-Office "/>
    <x v="1"/>
    <x v="1"/>
    <m/>
    <n v="200"/>
    <n v="1150592"/>
    <x v="10"/>
    <x v="2"/>
    <s v="I17-r"/>
    <s v="OUI"/>
  </r>
  <r>
    <s v="Avril"/>
    <d v="2017-04-19T00:00:00"/>
    <s v="Local transport"/>
    <s v="Operation peau de python: Aller-OCRTIDB"/>
    <x v="1"/>
    <x v="4"/>
    <m/>
    <n v="500"/>
    <n v="1150092"/>
    <x v="8"/>
    <x v="2"/>
    <s v="RENS-r"/>
    <s v="OUI"/>
  </r>
  <r>
    <s v="Avril"/>
    <d v="2017-04-19T00:00:00"/>
    <s v="Local transport"/>
    <s v="Operation peau de python: OCRTIDB-Hotel"/>
    <x v="1"/>
    <x v="4"/>
    <m/>
    <n v="500"/>
    <n v="1149592"/>
    <x v="8"/>
    <x v="2"/>
    <s v="RENS-r"/>
    <s v="OUI"/>
  </r>
  <r>
    <s v="Avril"/>
    <d v="2017-04-19T00:00:00"/>
    <s v="Boisson"/>
    <s v="Operation peau de python: x6"/>
    <x v="2"/>
    <x v="4"/>
    <m/>
    <n v="5400"/>
    <n v="1144192"/>
    <x v="8"/>
    <x v="2"/>
    <s v="RENS-5"/>
    <s v="OUI"/>
  </r>
  <r>
    <s v="Avril"/>
    <d v="2017-04-19T00:00:00"/>
    <s v="Local transport"/>
    <s v="Operation peau de python: Transport MERF"/>
    <x v="1"/>
    <x v="4"/>
    <m/>
    <n v="5000"/>
    <n v="1139192"/>
    <x v="8"/>
    <x v="2"/>
    <s v="RENS-6"/>
    <s v="OUI"/>
  </r>
  <r>
    <s v="Avril"/>
    <d v="2017-04-19T00:00:00"/>
    <s v="Local transport"/>
    <s v="Operation peau de python: Hotel-OCRTIDB"/>
    <x v="1"/>
    <x v="4"/>
    <m/>
    <n v="500"/>
    <n v="1138692"/>
    <x v="8"/>
    <x v="2"/>
    <s v="RENS-r"/>
    <s v="OUI"/>
  </r>
  <r>
    <s v="Avril"/>
    <d v="2017-04-19T00:00:00"/>
    <s v="Telephone"/>
    <s v="Credit to Mensah"/>
    <x v="4"/>
    <x v="3"/>
    <m/>
    <n v="2000"/>
    <n v="1136692"/>
    <x v="5"/>
    <x v="2"/>
    <s v="Transfert"/>
    <s v="NON"/>
  </r>
  <r>
    <s v="Avril"/>
    <d v="2017-04-19T00:00:00"/>
    <s v="Local transport"/>
    <s v="Operation peau de python: Aller-Hotel"/>
    <x v="1"/>
    <x v="2"/>
    <m/>
    <n v="500"/>
    <n v="1136192"/>
    <x v="4"/>
    <x v="2"/>
    <s v="DARIUS-r"/>
    <s v="OUI"/>
  </r>
  <r>
    <s v="Avril"/>
    <d v="2017-04-19T00:00:00"/>
    <s v="Local transport"/>
    <s v="Operation peau de python:Hotel-OCRTIDB"/>
    <x v="1"/>
    <x v="2"/>
    <m/>
    <n v="500"/>
    <n v="1135692"/>
    <x v="4"/>
    <x v="2"/>
    <s v="DARIUS-r"/>
    <s v="OUI"/>
  </r>
  <r>
    <s v="Avril"/>
    <d v="2017-04-19T00:00:00"/>
    <s v="Local transport"/>
    <s v="Operation peau de python:OCRTIDB-Maison I33-OCRTIDB"/>
    <x v="1"/>
    <x v="2"/>
    <m/>
    <n v="7100"/>
    <n v="1128592"/>
    <x v="4"/>
    <x v="2"/>
    <s v="DARIUS-r"/>
    <s v="OUI"/>
  </r>
  <r>
    <s v="Avril"/>
    <d v="2017-04-19T00:00:00"/>
    <s v="Local transport"/>
    <s v="Operation peau de python:OCRTIDB-bureau"/>
    <x v="1"/>
    <x v="2"/>
    <m/>
    <n v="500"/>
    <n v="1128092"/>
    <x v="4"/>
    <x v="2"/>
    <s v="DARIUS-r"/>
    <s v="OUI"/>
  </r>
  <r>
    <s v="Avril"/>
    <d v="2017-04-19T00:00:00"/>
    <s v="Local transport"/>
    <s v="Operation peau de python:Aller -Hotel"/>
    <x v="1"/>
    <x v="2"/>
    <m/>
    <n v="500"/>
    <n v="1127592"/>
    <x v="2"/>
    <x v="2"/>
    <s v="NICOLE-r"/>
    <s v="OUI"/>
  </r>
  <r>
    <s v="Avril"/>
    <d v="2017-04-19T00:00:00"/>
    <s v="Local transport"/>
    <s v="Operation peau de python:OCRTIDB-bureau"/>
    <x v="1"/>
    <x v="2"/>
    <m/>
    <n v="500"/>
    <n v="1127092"/>
    <x v="2"/>
    <x v="2"/>
    <s v="NICOLE-r"/>
    <s v="OUI"/>
  </r>
  <r>
    <s v="Avril"/>
    <d v="2017-04-19T00:00:00"/>
    <s v="Local transport"/>
    <s v="Operation peau de python:Aller -OCRTIDB"/>
    <x v="1"/>
    <x v="4"/>
    <m/>
    <n v="500"/>
    <n v="1126592"/>
    <x v="7"/>
    <x v="2"/>
    <s v="MENSAH-r"/>
    <s v="OUI"/>
  </r>
  <r>
    <s v="Avril"/>
    <d v="2017-04-19T00:00:00"/>
    <s v="Local transport"/>
    <s v="Operation peau de python:OCRTIDB-Hotel"/>
    <x v="1"/>
    <x v="4"/>
    <m/>
    <n v="500"/>
    <n v="1126092"/>
    <x v="7"/>
    <x v="2"/>
    <s v="MENSAH-r"/>
    <s v="OUI"/>
  </r>
  <r>
    <s v="Avril"/>
    <d v="2017-04-19T00:00:00"/>
    <s v="Local transport"/>
    <s v="Operation peau de python:Hotel-OCRTIDB"/>
    <x v="1"/>
    <x v="4"/>
    <m/>
    <n v="500"/>
    <n v="1125592"/>
    <x v="7"/>
    <x v="2"/>
    <s v="MENSAH-r"/>
    <s v="OUI"/>
  </r>
  <r>
    <s v="Avril"/>
    <d v="2017-04-19T00:00:00"/>
    <s v="Local transport"/>
    <s v="Operation peau de python: OCRTIDB-bureau"/>
    <x v="1"/>
    <x v="4"/>
    <m/>
    <n v="500"/>
    <n v="1125092"/>
    <x v="7"/>
    <x v="2"/>
    <s v="MENSAH-r"/>
    <s v="OUI"/>
  </r>
  <r>
    <s v="Avril"/>
    <d v="2017-04-19T00:00:00"/>
    <s v="Local transport"/>
    <s v="Operation peau de python:Aller-Maison cible"/>
    <x v="1"/>
    <x v="1"/>
    <m/>
    <n v="1000"/>
    <n v="1124092"/>
    <x v="3"/>
    <x v="2"/>
    <s v="I33-r"/>
    <s v="OUI"/>
  </r>
  <r>
    <s v="Avril"/>
    <d v="2017-04-19T00:00:00"/>
    <s v="Local transport"/>
    <s v="Operation peau de python: Maison cible-Hotel"/>
    <x v="1"/>
    <x v="1"/>
    <m/>
    <n v="500"/>
    <n v="1123592"/>
    <x v="3"/>
    <x v="2"/>
    <s v="I33-r"/>
    <s v="OUI"/>
  </r>
  <r>
    <s v="Avril"/>
    <d v="2017-04-19T00:00:00"/>
    <s v="Local transport"/>
    <s v="Operation peau de python: Hotel-Maison"/>
    <x v="1"/>
    <x v="1"/>
    <m/>
    <n v="2000"/>
    <n v="1121592"/>
    <x v="3"/>
    <x v="2"/>
    <s v="I33-r"/>
    <s v="OUI"/>
  </r>
  <r>
    <s v="Avril"/>
    <d v="2017-04-19T00:00:00"/>
    <s v="Local transport"/>
    <s v="Operation peau de python:Aller -Hotel"/>
    <x v="1"/>
    <x v="5"/>
    <m/>
    <n v="500"/>
    <n v="1121092"/>
    <x v="11"/>
    <x v="2"/>
    <s v="NICOLAS-r"/>
    <s v="OUI"/>
  </r>
  <r>
    <s v="Avril"/>
    <d v="2017-04-19T00:00:00"/>
    <s v="Local transport"/>
    <s v="Operation peau de python:Hotel-OCRTIDB"/>
    <x v="1"/>
    <x v="5"/>
    <m/>
    <n v="500"/>
    <n v="1120592"/>
    <x v="11"/>
    <x v="2"/>
    <s v="NICOLAS-r"/>
    <s v="OUI"/>
  </r>
  <r>
    <s v="Avril"/>
    <d v="2017-04-19T00:00:00"/>
    <s v="Boisson"/>
    <s v="Operation peau de python:"/>
    <x v="2"/>
    <x v="5"/>
    <m/>
    <n v="800"/>
    <n v="1119792"/>
    <x v="11"/>
    <x v="2"/>
    <s v="NICOLAS-r"/>
    <s v="OUI"/>
  </r>
  <r>
    <s v="Avril"/>
    <d v="2017-04-19T00:00:00"/>
    <s v="Local transport"/>
    <s v="Operation peau de python:OCRTIDB-bureau"/>
    <x v="1"/>
    <x v="5"/>
    <m/>
    <n v="500"/>
    <n v="1119292"/>
    <x v="11"/>
    <x v="2"/>
    <s v="NICOLAS-r"/>
    <s v="OUI"/>
  </r>
  <r>
    <s v="Avril"/>
    <d v="2017-04-19T00:00:00"/>
    <s v="Impression"/>
    <s v="x8"/>
    <x v="7"/>
    <x v="3"/>
    <m/>
    <n v="800"/>
    <n v="1118492"/>
    <x v="5"/>
    <x v="2"/>
    <s v="DAVID-27"/>
    <s v="OUI"/>
  </r>
  <r>
    <s v="Avril"/>
    <d v="2017-04-19T00:00:00"/>
    <s v="Telephone"/>
    <s v="Credit to Rens"/>
    <x v="4"/>
    <x v="3"/>
    <m/>
    <n v="2000"/>
    <n v="1116492"/>
    <x v="5"/>
    <x v="2"/>
    <s v="DAVID-28"/>
    <s v="OUI"/>
  </r>
  <r>
    <s v="Avril"/>
    <d v="2017-04-19T00:00:00"/>
    <s v="Telephone"/>
    <s v="Credit to Mensah"/>
    <x v="4"/>
    <x v="3"/>
    <m/>
    <n v="2000"/>
    <n v="1114492"/>
    <x v="5"/>
    <x v="2"/>
    <s v="DAVID-28"/>
    <s v="OUI"/>
  </r>
  <r>
    <s v="Avril"/>
    <d v="2017-04-19T00:00:00"/>
    <s v="Telephone"/>
    <s v="Credit to I17"/>
    <x v="4"/>
    <x v="3"/>
    <m/>
    <n v="2000"/>
    <n v="1112492"/>
    <x v="5"/>
    <x v="2"/>
    <s v="DAVID-28"/>
    <s v="OUI"/>
  </r>
  <r>
    <s v="Avril"/>
    <d v="2017-04-19T00:00:00"/>
    <s v="Telephone"/>
    <s v="Credit to I33"/>
    <x v="4"/>
    <x v="3"/>
    <m/>
    <n v="2000"/>
    <n v="1110492"/>
    <x v="5"/>
    <x v="2"/>
    <s v="DAVID-28"/>
    <s v="OUI"/>
  </r>
  <r>
    <s v="Avril"/>
    <d v="2017-04-19T00:00:00"/>
    <s v="Telephone"/>
    <s v="Credit to Nicole"/>
    <x v="4"/>
    <x v="3"/>
    <m/>
    <n v="2000"/>
    <n v="1108492"/>
    <x v="5"/>
    <x v="2"/>
    <s v="DAVID-28"/>
    <s v="OUI"/>
  </r>
  <r>
    <s v="Avril"/>
    <d v="2017-04-19T00:00:00"/>
    <s v="Telephone"/>
    <s v="Credit to Darius"/>
    <x v="4"/>
    <x v="3"/>
    <m/>
    <n v="2000"/>
    <n v="1106492"/>
    <x v="5"/>
    <x v="2"/>
    <s v="DAVID-28"/>
    <s v="OUI"/>
  </r>
  <r>
    <s v="Avril"/>
    <d v="2017-04-19T00:00:00"/>
    <s v="Telephone"/>
    <s v="Credit to Nicolas"/>
    <x v="4"/>
    <x v="3"/>
    <m/>
    <n v="2000"/>
    <n v="1104492"/>
    <x v="5"/>
    <x v="2"/>
    <s v="DAVID-28"/>
    <s v="OUI"/>
  </r>
  <r>
    <s v="Avril"/>
    <d v="2017-04-19T00:00:00"/>
    <s v="Local transport"/>
    <s v="Aller retour boutique"/>
    <x v="1"/>
    <x v="3"/>
    <m/>
    <n v="400"/>
    <n v="1104092"/>
    <x v="5"/>
    <x v="2"/>
    <s v="DAVID-r"/>
    <s v="OUI"/>
  </r>
  <r>
    <s v="Avril"/>
    <d v="2017-04-19T00:00:00"/>
    <s v="Local transport"/>
    <s v="Maison-bureau-maison"/>
    <x v="1"/>
    <x v="1"/>
    <m/>
    <n v="1000"/>
    <n v="1103092"/>
    <x v="3"/>
    <x v="2"/>
    <s v="I33-r"/>
    <s v="OUI"/>
  </r>
  <r>
    <s v="Avril"/>
    <d v="2017-04-19T00:00:00"/>
    <s v="Local transport"/>
    <s v="Maison-bureau-maison"/>
    <x v="1"/>
    <x v="5"/>
    <m/>
    <n v="1000"/>
    <n v="1102092"/>
    <x v="11"/>
    <x v="2"/>
    <s v="NICOLAS-r"/>
    <s v="OUI"/>
  </r>
  <r>
    <s v="Avril"/>
    <d v="2017-04-19T00:00:00"/>
    <s v="Photocopies"/>
    <s v="x6"/>
    <x v="7"/>
    <x v="2"/>
    <m/>
    <n v="60"/>
    <n v="1102032"/>
    <x v="2"/>
    <x v="2"/>
    <s v="NICOLE-r"/>
    <s v="OUI"/>
  </r>
  <r>
    <s v="Avril"/>
    <d v="2017-04-19T00:00:00"/>
    <s v="Local transport"/>
    <s v="Mission No10: Aller -Akodesewa"/>
    <x v="1"/>
    <x v="1"/>
    <m/>
    <n v="700"/>
    <n v="1101332"/>
    <x v="6"/>
    <x v="2"/>
    <s v="I26-r"/>
    <s v="OUI"/>
  </r>
  <r>
    <s v="Avril"/>
    <d v="2017-04-19T00:00:00"/>
    <s v="Local transport"/>
    <s v="Mission No10:Akodesewa-kpota"/>
    <x v="1"/>
    <x v="1"/>
    <m/>
    <n v="200"/>
    <n v="1101132"/>
    <x v="6"/>
    <x v="2"/>
    <s v="I26-r"/>
    <s v="OUI"/>
  </r>
  <r>
    <s v="Avril"/>
    <d v="2017-04-19T00:00:00"/>
    <s v="Local transport"/>
    <s v="Mission No10:Kpota-Foreva"/>
    <x v="1"/>
    <x v="1"/>
    <m/>
    <n v="400"/>
    <n v="1100732"/>
    <x v="6"/>
    <x v="2"/>
    <s v="I26-r"/>
    <s v="OUI"/>
  </r>
  <r>
    <s v="Avril"/>
    <d v="2017-04-19T00:00:00"/>
    <s v="Local transport"/>
    <s v="Mission No10: Foreva-bureau"/>
    <x v="1"/>
    <x v="1"/>
    <m/>
    <n v="400"/>
    <n v="1100332"/>
    <x v="6"/>
    <x v="2"/>
    <s v="I26-r"/>
    <s v="OUI"/>
  </r>
  <r>
    <s v="Avril"/>
    <d v="2017-04-19T00:00:00"/>
    <s v="Boisson"/>
    <s v="Mission No10:x2"/>
    <x v="5"/>
    <x v="1"/>
    <m/>
    <n v="1100"/>
    <n v="1099232"/>
    <x v="6"/>
    <x v="2"/>
    <s v="I26-r"/>
    <s v="OUI"/>
  </r>
  <r>
    <s v="Avril"/>
    <d v="2017-04-19T00:00:00"/>
    <s v="Nourriture"/>
    <s v="Lunch/Dinner"/>
    <x v="2"/>
    <x v="1"/>
    <m/>
    <n v="5000"/>
    <n v="1094232"/>
    <x v="10"/>
    <x v="2"/>
    <s v="I17-r"/>
    <s v="OUI"/>
  </r>
  <r>
    <s v="Avril"/>
    <d v="2017-04-19T00:00:00"/>
    <s v="Local transport"/>
    <s v="Office-restaurant, restaurant-Office "/>
    <x v="1"/>
    <x v="1"/>
    <m/>
    <n v="200"/>
    <n v="1094032"/>
    <x v="10"/>
    <x v="2"/>
    <s v="I17-r"/>
    <s v="OUI"/>
  </r>
  <r>
    <s v="Avril"/>
    <d v="2017-04-20T00:00:00"/>
    <s v="Local transport"/>
    <s v="Maison-bureau-maison"/>
    <x v="1"/>
    <x v="1"/>
    <m/>
    <n v="1000"/>
    <n v="1093032"/>
    <x v="3"/>
    <x v="2"/>
    <s v="I33-r"/>
    <s v="OUI"/>
  </r>
  <r>
    <s v="Avril"/>
    <d v="2017-04-20T00:00:00"/>
    <s v="Local transport"/>
    <s v="Maison-bureau-maison"/>
    <x v="1"/>
    <x v="5"/>
    <m/>
    <n v="1000"/>
    <n v="1092032"/>
    <x v="11"/>
    <x v="2"/>
    <s v="NICOLAS-r"/>
    <s v="OUI"/>
  </r>
  <r>
    <s v="Avril"/>
    <d v="2017-04-20T00:00:00"/>
    <s v="Local transport"/>
    <s v="Aller retour OCRTIDB"/>
    <x v="1"/>
    <x v="2"/>
    <m/>
    <n v="1000"/>
    <n v="1091032"/>
    <x v="4"/>
    <x v="2"/>
    <s v="DARIUS-r"/>
    <s v="OUI"/>
  </r>
  <r>
    <s v="Avril"/>
    <d v="2017-04-20T00:00:00"/>
    <s v="Nourriture"/>
    <s v="Pour les detenus"/>
    <x v="3"/>
    <x v="2"/>
    <m/>
    <n v="1500"/>
    <n v="1089532"/>
    <x v="4"/>
    <x v="2"/>
    <s v="DARIUS-r"/>
    <s v="OUI"/>
  </r>
  <r>
    <s v="Avril"/>
    <d v="2017-04-20T00:00:00"/>
    <s v="Bonus media"/>
    <s v="Publication dans Golfe news"/>
    <x v="11"/>
    <x v="5"/>
    <m/>
    <n v="5000"/>
    <n v="1084532"/>
    <x v="11"/>
    <x v="2"/>
    <s v="NICOLAS-r"/>
    <s v="OUI"/>
  </r>
  <r>
    <s v="Avril"/>
    <d v="2017-04-20T00:00:00"/>
    <s v="Bonus media"/>
    <s v="Publication dans Togo portail"/>
    <x v="11"/>
    <x v="5"/>
    <m/>
    <n v="5000"/>
    <n v="1079532"/>
    <x v="11"/>
    <x v="2"/>
    <s v="NICOLAS-r"/>
    <s v="OUI"/>
  </r>
  <r>
    <s v="Avril"/>
    <d v="2017-04-20T00:00:00"/>
    <s v="Local transport"/>
    <s v="Aller retour Ecobank"/>
    <x v="1"/>
    <x v="3"/>
    <m/>
    <n v="600"/>
    <n v="1078932"/>
    <x v="5"/>
    <x v="2"/>
    <s v="DAVID-r"/>
    <s v="OUI"/>
  </r>
  <r>
    <s v="Avril"/>
    <d v="2017-04-20T00:00:00"/>
    <s v="Ecobank Transfer"/>
    <m/>
    <x v="0"/>
    <x v="0"/>
    <n v="2000000"/>
    <m/>
    <n v="3078932"/>
    <x v="0"/>
    <x v="2"/>
    <m/>
    <s v="OUI"/>
  </r>
  <r>
    <s v="Avril"/>
    <d v="2017-04-20T00:00:00"/>
    <s v="Bonus  "/>
    <s v="Operation peau de python a I33"/>
    <x v="11"/>
    <x v="4"/>
    <m/>
    <n v="80000"/>
    <n v="2998932"/>
    <x v="8"/>
    <x v="2"/>
    <s v="RENS-r"/>
    <s v="OUI"/>
  </r>
  <r>
    <s v="Avril"/>
    <d v="2017-04-20T00:00:00"/>
    <s v="Local transport"/>
    <s v="Mission No11: Aller -Deckon"/>
    <x v="1"/>
    <x v="1"/>
    <m/>
    <n v="500"/>
    <n v="2998432"/>
    <x v="6"/>
    <x v="2"/>
    <s v="I26-r"/>
    <s v="OUI"/>
  </r>
  <r>
    <s v="Avril"/>
    <d v="2017-04-20T00:00:00"/>
    <s v="Local transport"/>
    <s v="Mission No11:Deckon -be"/>
    <x v="1"/>
    <x v="1"/>
    <m/>
    <n v="300"/>
    <n v="2998132"/>
    <x v="6"/>
    <x v="2"/>
    <s v="I26-r"/>
    <s v="OUI"/>
  </r>
  <r>
    <s v="Avril"/>
    <d v="2017-04-20T00:00:00"/>
    <s v="Local transport"/>
    <s v="Mission No11:Be-bureau"/>
    <x v="1"/>
    <x v="1"/>
    <m/>
    <n v="500"/>
    <n v="2997632"/>
    <x v="6"/>
    <x v="2"/>
    <s v="I26-r"/>
    <s v="OUI"/>
  </r>
  <r>
    <s v="Avril"/>
    <d v="2017-04-20T00:00:00"/>
    <s v="Boisson"/>
    <s v="Mission No11: x2"/>
    <x v="5"/>
    <x v="1"/>
    <m/>
    <n v="1100"/>
    <n v="2996532"/>
    <x v="6"/>
    <x v="2"/>
    <s v="I26-r"/>
    <s v="OUI"/>
  </r>
  <r>
    <s v="Avril"/>
    <d v="2017-04-20T00:00:00"/>
    <s v="Local transport"/>
    <s v="Aller retour OCRTIDB"/>
    <x v="1"/>
    <x v="5"/>
    <m/>
    <n v="1000"/>
    <n v="2995532"/>
    <x v="11"/>
    <x v="2"/>
    <s v="NICOLAS-r"/>
    <s v="OUI"/>
  </r>
  <r>
    <s v="Avril"/>
    <d v="2017-04-20T00:00:00"/>
    <s v="Local transport"/>
    <s v="Aller retour OCRTIDB"/>
    <x v="1"/>
    <x v="4"/>
    <m/>
    <n v="1000"/>
    <n v="2994532"/>
    <x v="8"/>
    <x v="2"/>
    <s v="RENS-r"/>
    <s v="OUI"/>
  </r>
  <r>
    <s v="Avril"/>
    <d v="2017-04-20T00:00:00"/>
    <s v="Pomelle"/>
    <s v="pour reparation porte de cuisine"/>
    <x v="7"/>
    <x v="3"/>
    <m/>
    <n v="600"/>
    <n v="2993932"/>
    <x v="5"/>
    <x v="2"/>
    <s v="DAVID-r"/>
    <s v="NON"/>
  </r>
  <r>
    <s v="Avril"/>
    <d v="2017-04-20T00:00:00"/>
    <s v="Main d'oeuvre "/>
    <s v="pour reparation au menuisier"/>
    <x v="9"/>
    <x v="3"/>
    <m/>
    <n v="1500"/>
    <n v="2992432"/>
    <x v="5"/>
    <x v="2"/>
    <s v="DAVID-r"/>
    <s v="NON"/>
  </r>
  <r>
    <s v="Avril"/>
    <d v="2017-04-20T00:00:00"/>
    <s v="Local transport"/>
    <s v="Mission No11: Aller-Port de peche"/>
    <x v="1"/>
    <x v="1"/>
    <m/>
    <n v="800"/>
    <n v="2991632"/>
    <x v="1"/>
    <x v="2"/>
    <s v="I60-r"/>
    <s v="OUI"/>
  </r>
  <r>
    <s v="Avril"/>
    <d v="2017-04-20T00:00:00"/>
    <s v="Boisson"/>
    <s v="Mission No11: x2"/>
    <x v="5"/>
    <x v="1"/>
    <m/>
    <n v="1100"/>
    <n v="2990532"/>
    <x v="1"/>
    <x v="2"/>
    <s v="I60-r"/>
    <s v="OUI"/>
  </r>
  <r>
    <s v="Avril"/>
    <d v="2017-04-20T00:00:00"/>
    <s v="Local transport"/>
    <s v="Mission No11: Port de peche-Nyekonakpoe"/>
    <x v="1"/>
    <x v="1"/>
    <m/>
    <n v="500"/>
    <n v="2990032"/>
    <x v="1"/>
    <x v="2"/>
    <s v="I60-r"/>
    <s v="OUI"/>
  </r>
  <r>
    <s v="Avril"/>
    <d v="2017-04-20T00:00:00"/>
    <s v="Boisson"/>
    <s v="Mission No11: x1"/>
    <x v="5"/>
    <x v="1"/>
    <m/>
    <n v="500"/>
    <n v="2989532"/>
    <x v="1"/>
    <x v="2"/>
    <s v="I60-r"/>
    <s v="OUI"/>
  </r>
  <r>
    <s v="Avril"/>
    <d v="2017-04-20T00:00:00"/>
    <s v="Local transport"/>
    <s v="Mission No11: Nyekonakpoe-bureau"/>
    <x v="1"/>
    <x v="1"/>
    <m/>
    <n v="500"/>
    <n v="2989032"/>
    <x v="1"/>
    <x v="2"/>
    <s v="I60-r"/>
    <s v="OUI"/>
  </r>
  <r>
    <s v="Avril"/>
    <d v="2017-04-20T00:00:00"/>
    <s v="Eau"/>
    <s v="x4 sachet d'eau de 30 unite"/>
    <x v="7"/>
    <x v="3"/>
    <m/>
    <n v="1600"/>
    <n v="2987432"/>
    <x v="5"/>
    <x v="2"/>
    <s v="DAVID-29"/>
    <s v="OUI"/>
  </r>
  <r>
    <s v="Avril"/>
    <d v="2017-04-20T00:00:00"/>
    <s v="Local transport"/>
    <s v="Aller retour Ecobank"/>
    <x v="1"/>
    <x v="3"/>
    <m/>
    <n v="600"/>
    <n v="2986832"/>
    <x v="5"/>
    <x v="2"/>
    <s v="DAVID-r"/>
    <s v="OUI"/>
  </r>
  <r>
    <s v="Avril"/>
    <d v="2017-04-20T00:00:00"/>
    <s v="Ecobank Transfer"/>
    <m/>
    <x v="0"/>
    <x v="0"/>
    <n v="1000000"/>
    <m/>
    <n v="3986832"/>
    <x v="0"/>
    <x v="2"/>
    <m/>
    <s v="OUI"/>
  </r>
  <r>
    <s v="Avril"/>
    <d v="2017-04-20T00:00:00"/>
    <s v="Frais Avocat"/>
    <s v="Pour defendre le cas des 782 peau de python"/>
    <x v="12"/>
    <x v="2"/>
    <m/>
    <n v="400000"/>
    <n v="3586832"/>
    <x v="7"/>
    <x v="2"/>
    <s v="MENSAH-9"/>
    <s v="OUI"/>
  </r>
  <r>
    <s v="Avril"/>
    <d v="2017-04-20T00:00:00"/>
    <s v="Impression"/>
    <s v="x8"/>
    <x v="7"/>
    <x v="3"/>
    <m/>
    <n v="400"/>
    <n v="3586432"/>
    <x v="4"/>
    <x v="2"/>
    <s v="DARIUS-2"/>
    <s v="OUI"/>
  </r>
  <r>
    <s v="Avril"/>
    <d v="2017-04-20T00:00:00"/>
    <s v="Nourriture"/>
    <s v="Lunch/Dinner"/>
    <x v="2"/>
    <x v="1"/>
    <m/>
    <n v="3500"/>
    <n v="3582932"/>
    <x v="10"/>
    <x v="2"/>
    <s v="I17-r"/>
    <s v="OUI"/>
  </r>
  <r>
    <s v="Avril"/>
    <d v="2017-04-20T00:00:00"/>
    <s v="Local transport"/>
    <s v="Office-restaurant, restaurant-Office "/>
    <x v="1"/>
    <x v="1"/>
    <m/>
    <n v="300"/>
    <n v="3582632"/>
    <x v="10"/>
    <x v="2"/>
    <s v="I17-r"/>
    <s v="OUI"/>
  </r>
  <r>
    <s v="Avril"/>
    <d v="2017-04-21T00:00:00"/>
    <s v="Local transport"/>
    <s v="Maison-bureau-maison"/>
    <x v="1"/>
    <x v="1"/>
    <m/>
    <n v="1000"/>
    <n v="3581632"/>
    <x v="3"/>
    <x v="2"/>
    <s v="I33-r"/>
    <s v="OUI"/>
  </r>
  <r>
    <s v="Avril"/>
    <d v="2017-04-21T00:00:00"/>
    <s v="Local transport"/>
    <s v="Maison-bureau-maison"/>
    <x v="1"/>
    <x v="5"/>
    <m/>
    <n v="1000"/>
    <n v="3580632"/>
    <x v="11"/>
    <x v="2"/>
    <s v="NICOLAS-r"/>
    <s v="OUI"/>
  </r>
  <r>
    <s v="Avril"/>
    <d v="2017-04-21T00:00:00"/>
    <s v="Local transport"/>
    <s v="Aller retour OCRTIDB"/>
    <x v="1"/>
    <x v="2"/>
    <m/>
    <n v="1000"/>
    <n v="3579632"/>
    <x v="2"/>
    <x v="2"/>
    <s v="NICOLE-r"/>
    <s v="OUI"/>
  </r>
  <r>
    <s v="Avril"/>
    <d v="2017-04-21T00:00:00"/>
    <s v="Nourriture"/>
    <s v="Pour les detenus"/>
    <x v="3"/>
    <x v="2"/>
    <m/>
    <n v="1500"/>
    <n v="3578132"/>
    <x v="2"/>
    <x v="2"/>
    <s v="NICOLE-r"/>
    <s v="OUI"/>
  </r>
  <r>
    <s v="Avril"/>
    <d v="2017-04-21T00:00:00"/>
    <s v="Local transport"/>
    <s v="Aller retour CEET"/>
    <x v="1"/>
    <x v="3"/>
    <m/>
    <n v="300"/>
    <n v="3577832"/>
    <x v="5"/>
    <x v="2"/>
    <s v="DAVID-r"/>
    <s v="OUI"/>
  </r>
  <r>
    <s v="Avril"/>
    <d v="2017-04-21T00:00:00"/>
    <s v="Electricite"/>
    <s v="Moi de Mars"/>
    <x v="13"/>
    <x v="3"/>
    <m/>
    <n v="295120"/>
    <n v="3282712"/>
    <x v="5"/>
    <x v="2"/>
    <s v="DAVID-30"/>
    <s v="OUI"/>
  </r>
  <r>
    <s v="Avril"/>
    <d v="2017-04-21T00:00:00"/>
    <s v="Telephone"/>
    <s v="Credit to I33"/>
    <x v="4"/>
    <x v="3"/>
    <m/>
    <n v="2000"/>
    <n v="3280712"/>
    <x v="5"/>
    <x v="2"/>
    <s v="DAVID-31"/>
    <s v="OUI"/>
  </r>
  <r>
    <s v="Avril"/>
    <d v="2017-04-21T00:00:00"/>
    <s v="Telephone"/>
    <s v="Credit to I26"/>
    <x v="4"/>
    <x v="3"/>
    <m/>
    <n v="2000"/>
    <n v="3278712"/>
    <x v="5"/>
    <x v="2"/>
    <s v="DAVID-31"/>
    <s v="OUI"/>
  </r>
  <r>
    <s v="Avril"/>
    <d v="2017-04-21T00:00:00"/>
    <s v="Telephone"/>
    <s v="Credit to Mensah"/>
    <x v="4"/>
    <x v="3"/>
    <m/>
    <n v="2000"/>
    <n v="3276712"/>
    <x v="5"/>
    <x v="2"/>
    <s v="DAVID-31"/>
    <s v="OUI"/>
  </r>
  <r>
    <s v="Avril"/>
    <d v="2017-04-21T00:00:00"/>
    <s v="Telephone"/>
    <s v="Credit to I60"/>
    <x v="4"/>
    <x v="3"/>
    <m/>
    <n v="2000"/>
    <n v="3274712"/>
    <x v="5"/>
    <x v="2"/>
    <s v="DAVID-31"/>
    <s v="OUI"/>
  </r>
  <r>
    <s v="Avril"/>
    <d v="2017-04-21T00:00:00"/>
    <s v="Local transport"/>
    <s v="Aller retour boutique"/>
    <x v="1"/>
    <x v="3"/>
    <m/>
    <n v="400"/>
    <n v="3274312"/>
    <x v="5"/>
    <x v="2"/>
    <s v="DAVID-r"/>
    <s v="OUI"/>
  </r>
  <r>
    <s v="Avril"/>
    <d v="2017-04-21T00:00:00"/>
    <s v="Local transport"/>
    <s v="Aller retour Assivito"/>
    <x v="1"/>
    <x v="1"/>
    <m/>
    <n v="1000"/>
    <n v="3273312"/>
    <x v="3"/>
    <x v="2"/>
    <s v="I33-r"/>
    <s v="OUI"/>
  </r>
  <r>
    <s v="Avril"/>
    <d v="2017-04-21T00:00:00"/>
    <s v="Carte sim"/>
    <s v="pour I33"/>
    <x v="7"/>
    <x v="3"/>
    <m/>
    <n v="2500"/>
    <n v="3270812"/>
    <x v="3"/>
    <x v="2"/>
    <s v="I33-2"/>
    <s v="OUI"/>
  </r>
  <r>
    <s v="Avril"/>
    <d v="2017-04-21T00:00:00"/>
    <s v="Coupure sim"/>
    <m/>
    <x v="9"/>
    <x v="3"/>
    <m/>
    <n v="1000"/>
    <n v="3269812"/>
    <x v="3"/>
    <x v="2"/>
    <s v="I33-r"/>
    <s v="OUI"/>
  </r>
  <r>
    <s v="Avril"/>
    <d v="2017-04-21T00:00:00"/>
    <s v="Carburant moto "/>
    <s v="pour deplacemenr de mensah"/>
    <x v="1"/>
    <x v="4"/>
    <m/>
    <n v="5000"/>
    <n v="3264812"/>
    <x v="7"/>
    <x v="2"/>
    <s v="MENSAH-10"/>
    <s v="OUI"/>
  </r>
  <r>
    <s v="Avril"/>
    <d v="2017-04-21T00:00:00"/>
    <s v="Local transport"/>
    <s v="Mission No12: Aller-deckon"/>
    <x v="1"/>
    <x v="1"/>
    <m/>
    <n v="500"/>
    <n v="3264312"/>
    <x v="6"/>
    <x v="2"/>
    <s v="I26-r"/>
    <s v="OUI"/>
  </r>
  <r>
    <s v="Avril"/>
    <d v="2017-04-21T00:00:00"/>
    <s v="Local transport"/>
    <s v="Mission No12:deckon-nyekonakpoe"/>
    <x v="1"/>
    <x v="1"/>
    <m/>
    <n v="350"/>
    <n v="3263962"/>
    <x v="6"/>
    <x v="2"/>
    <s v="I26-r"/>
    <s v="OUI"/>
  </r>
  <r>
    <s v="Avril"/>
    <d v="2017-04-21T00:00:00"/>
    <s v="Local transport"/>
    <s v="Mission No12: nyekonakpoe-bureau"/>
    <x v="1"/>
    <x v="1"/>
    <m/>
    <n v="600"/>
    <n v="3263362"/>
    <x v="6"/>
    <x v="2"/>
    <s v="I26-r"/>
    <s v="OUI"/>
  </r>
  <r>
    <s v="Avril"/>
    <d v="2017-04-21T00:00:00"/>
    <s v="Boisson"/>
    <s v="Mission No12: x2"/>
    <x v="5"/>
    <x v="1"/>
    <m/>
    <n v="1100"/>
    <n v="3262262"/>
    <x v="6"/>
    <x v="2"/>
    <s v="I26-r"/>
    <s v="OUI"/>
  </r>
  <r>
    <s v="Avril"/>
    <d v="2017-04-21T00:00:00"/>
    <s v="Local transport"/>
    <s v="Mission No12: Aller-Agbalepedo"/>
    <x v="1"/>
    <x v="1"/>
    <m/>
    <n v="300"/>
    <n v="3261962"/>
    <x v="1"/>
    <x v="2"/>
    <s v="I60-r"/>
    <s v="OUI"/>
  </r>
  <r>
    <s v="Avril"/>
    <d v="2017-04-21T00:00:00"/>
    <s v="Local transport"/>
    <s v="Mission No12:Agbalepedo-Echangeur"/>
    <x v="1"/>
    <x v="1"/>
    <m/>
    <n v="300"/>
    <n v="3261662"/>
    <x v="1"/>
    <x v="2"/>
    <s v="I60-r"/>
    <s v="OUI"/>
  </r>
  <r>
    <s v="Avril"/>
    <d v="2017-04-21T00:00:00"/>
    <s v="Local transport"/>
    <s v="Mission No12: Echangeur-bureau"/>
    <x v="1"/>
    <x v="1"/>
    <m/>
    <n v="500"/>
    <n v="3261162"/>
    <x v="1"/>
    <x v="2"/>
    <s v="I60-r"/>
    <s v="OUI"/>
  </r>
  <r>
    <s v="Avril"/>
    <d v="2017-04-21T00:00:00"/>
    <s v="Local transport"/>
    <s v="Mission No21:Aller -Zongo"/>
    <x v="1"/>
    <x v="1"/>
    <m/>
    <n v="600"/>
    <n v="3260562"/>
    <x v="3"/>
    <x v="2"/>
    <s v="I26-r"/>
    <s v="OUI"/>
  </r>
  <r>
    <s v="Avril"/>
    <d v="2017-04-21T00:00:00"/>
    <s v="Local transport"/>
    <s v="Mission No21:zongo-Zogbedi"/>
    <x v="1"/>
    <x v="1"/>
    <m/>
    <n v="300"/>
    <n v="3260262"/>
    <x v="3"/>
    <x v="2"/>
    <s v="I26-r"/>
    <s v="OUI"/>
  </r>
  <r>
    <s v="Avril"/>
    <d v="2017-04-21T00:00:00"/>
    <s v="Local transport"/>
    <s v="Mission No21:zogbedi-djagble"/>
    <x v="1"/>
    <x v="1"/>
    <m/>
    <n v="400"/>
    <n v="3259862"/>
    <x v="3"/>
    <x v="2"/>
    <s v="I26-r"/>
    <s v="OUI"/>
  </r>
  <r>
    <s v="Avril"/>
    <d v="2017-04-21T00:00:00"/>
    <s v="Local transport"/>
    <s v="Mission No21:Djagble-zogbedi"/>
    <x v="1"/>
    <x v="1"/>
    <m/>
    <n v="400"/>
    <n v="3259462"/>
    <x v="3"/>
    <x v="2"/>
    <s v="I26-r"/>
    <s v="OUI"/>
  </r>
  <r>
    <s v="Avril"/>
    <d v="2017-04-21T00:00:00"/>
    <s v="Local transport"/>
    <s v="Mission No21:zogbedi-bureau"/>
    <x v="1"/>
    <x v="1"/>
    <m/>
    <n v="800"/>
    <n v="3258662"/>
    <x v="3"/>
    <x v="2"/>
    <s v="I26-r"/>
    <s v="OUI"/>
  </r>
  <r>
    <s v="Avril"/>
    <d v="2017-04-21T00:00:00"/>
    <s v="Boisson"/>
    <s v="Mission No21: x3"/>
    <x v="5"/>
    <x v="1"/>
    <m/>
    <n v="1450"/>
    <n v="3257212"/>
    <x v="3"/>
    <x v="2"/>
    <s v="I26-r"/>
    <s v="OUI"/>
  </r>
  <r>
    <s v="Avril"/>
    <d v="2017-04-21T00:00:00"/>
    <s v="Nourriture"/>
    <s v="Lunch/Dinner"/>
    <x v="2"/>
    <x v="1"/>
    <m/>
    <n v="4000"/>
    <n v="3253212"/>
    <x v="10"/>
    <x v="2"/>
    <s v="I17-r"/>
    <s v="OUI"/>
  </r>
  <r>
    <s v="Avril"/>
    <d v="2017-04-21T00:00:00"/>
    <s v="Local transport"/>
    <s v="Office-restaurant, restaurant-Office "/>
    <x v="1"/>
    <x v="1"/>
    <m/>
    <n v="300"/>
    <n v="3252912"/>
    <x v="10"/>
    <x v="2"/>
    <s v="I17-r"/>
    <s v="OUI"/>
  </r>
  <r>
    <s v="Avril"/>
    <d v="2017-04-22T00:00:00"/>
    <s v="Local transport"/>
    <s v="Maison-bureau-maison"/>
    <x v="1"/>
    <x v="1"/>
    <m/>
    <n v="1000"/>
    <n v="3251912"/>
    <x v="3"/>
    <x v="1"/>
    <s v="I33-r"/>
    <s v="OUI"/>
  </r>
  <r>
    <s v="Avril"/>
    <d v="2017-04-22T00:00:00"/>
    <s v="Local transport"/>
    <s v="Maison-bureau-maison"/>
    <x v="1"/>
    <x v="5"/>
    <m/>
    <n v="1000"/>
    <n v="3250912"/>
    <x v="11"/>
    <x v="1"/>
    <s v="NICOLAS-r"/>
    <s v="OUI"/>
  </r>
  <r>
    <s v="Avril"/>
    <d v="2017-04-22T00:00:00"/>
    <s v="Pile"/>
    <s v="pour coffre fort"/>
    <x v="7"/>
    <x v="3"/>
    <m/>
    <n v="3000"/>
    <n v="3247912"/>
    <x v="5"/>
    <x v="1"/>
    <s v="DAVID-32"/>
    <s v="OUI"/>
  </r>
  <r>
    <s v="Avril"/>
    <d v="2017-04-22T00:00:00"/>
    <s v="Telephone"/>
    <s v="Credit to I26"/>
    <x v="4"/>
    <x v="3"/>
    <m/>
    <n v="2000"/>
    <n v="3245912"/>
    <x v="5"/>
    <x v="1"/>
    <s v="DAVID-33"/>
    <s v="OUI"/>
  </r>
  <r>
    <s v="Avril"/>
    <d v="2017-04-22T00:00:00"/>
    <s v="Local transport"/>
    <s v="Aller retour prison"/>
    <x v="1"/>
    <x v="2"/>
    <m/>
    <n v="1000"/>
    <n v="3244912"/>
    <x v="4"/>
    <x v="1"/>
    <s v="DARIUS-r"/>
    <s v="OUI"/>
  </r>
  <r>
    <s v="Avril"/>
    <d v="2017-04-22T00:00:00"/>
    <s v="Nourriture"/>
    <s v="Pour les detenus"/>
    <x v="3"/>
    <x v="2"/>
    <m/>
    <n v="1500"/>
    <n v="3243412"/>
    <x v="4"/>
    <x v="1"/>
    <s v="DARIUS-r"/>
    <s v="OUI"/>
  </r>
  <r>
    <s v="Avril"/>
    <d v="2017-04-22T00:00:00"/>
    <s v="Frais de visite"/>
    <s v="Prison"/>
    <x v="3"/>
    <x v="2"/>
    <m/>
    <n v="1500"/>
    <n v="3241912"/>
    <x v="4"/>
    <x v="1"/>
    <s v="DARIUS-r"/>
    <s v="OUI"/>
  </r>
  <r>
    <s v="Avril"/>
    <d v="2017-04-22T00:00:00"/>
    <s v="Nourriture"/>
    <s v="Lunch/Dinner"/>
    <x v="2"/>
    <x v="1"/>
    <m/>
    <n v="4000"/>
    <n v="3237912"/>
    <x v="10"/>
    <x v="1"/>
    <s v="I17-r"/>
    <s v="OUI"/>
  </r>
  <r>
    <s v="Avril"/>
    <d v="2017-04-22T00:00:00"/>
    <s v="Local transport"/>
    <s v="Office-restaurant, restaurant-Office "/>
    <x v="1"/>
    <x v="1"/>
    <m/>
    <n v="300"/>
    <n v="3237612"/>
    <x v="10"/>
    <x v="1"/>
    <s v="I17-r"/>
    <s v="OUI"/>
  </r>
  <r>
    <s v="Avril"/>
    <d v="2017-04-23T00:00:00"/>
    <s v="Nourriture"/>
    <s v="Lunch/Dinner"/>
    <x v="2"/>
    <x v="1"/>
    <m/>
    <n v="4000"/>
    <n v="3233612"/>
    <x v="10"/>
    <x v="1"/>
    <s v="I17-r"/>
    <s v="OUI"/>
  </r>
  <r>
    <s v="Avril"/>
    <d v="2017-04-23T00:00:00"/>
    <s v="Local transport"/>
    <s v="Office-restaurant, restaurant-Office "/>
    <x v="1"/>
    <x v="1"/>
    <m/>
    <n v="300"/>
    <n v="3233312"/>
    <x v="10"/>
    <x v="1"/>
    <s v="I17-r"/>
    <s v="OUI"/>
  </r>
  <r>
    <s v="Avril"/>
    <d v="2017-04-24T00:00:00"/>
    <s v="Telephone"/>
    <s v="Credit to Bakenou"/>
    <x v="4"/>
    <x v="3"/>
    <m/>
    <n v="2000"/>
    <n v="3231312"/>
    <x v="5"/>
    <x v="1"/>
    <s v="DAVID-34"/>
    <s v="OUI"/>
  </r>
  <r>
    <s v="Avril"/>
    <d v="2017-04-24T00:00:00"/>
    <s v="Telephone"/>
    <s v="Credit to Mensah"/>
    <x v="4"/>
    <x v="3"/>
    <m/>
    <n v="2000"/>
    <n v="3229312"/>
    <x v="5"/>
    <x v="1"/>
    <s v="DAVID-34"/>
    <s v="OUI"/>
  </r>
  <r>
    <s v="Avril"/>
    <d v="2017-04-24T00:00:00"/>
    <s v="Telephone"/>
    <s v="Credit to I60"/>
    <x v="4"/>
    <x v="3"/>
    <m/>
    <n v="2000"/>
    <n v="3227312"/>
    <x v="5"/>
    <x v="1"/>
    <s v="DAVID-34"/>
    <s v="OUI"/>
  </r>
  <r>
    <s v="Avril"/>
    <d v="2017-04-24T00:00:00"/>
    <s v="Telephone"/>
    <s v="Credit to I33"/>
    <x v="4"/>
    <x v="3"/>
    <m/>
    <n v="2000"/>
    <n v="3225312"/>
    <x v="5"/>
    <x v="1"/>
    <s v="DAVID-34"/>
    <s v="OUI"/>
  </r>
  <r>
    <s v="Avril"/>
    <d v="2017-04-24T00:00:00"/>
    <s v="Telephone"/>
    <s v="Credit to I26"/>
    <x v="4"/>
    <x v="3"/>
    <m/>
    <n v="2000"/>
    <n v="3223312"/>
    <x v="5"/>
    <x v="1"/>
    <s v="DAVID-34"/>
    <s v="OUI"/>
  </r>
  <r>
    <s v="Avril"/>
    <d v="2017-04-24T00:00:00"/>
    <s v="Telephone"/>
    <s v="Credit to Darius"/>
    <x v="4"/>
    <x v="3"/>
    <m/>
    <n v="1000"/>
    <n v="3222312"/>
    <x v="5"/>
    <x v="1"/>
    <s v="DAVID-34"/>
    <s v="OUI"/>
  </r>
  <r>
    <s v="Avril"/>
    <d v="2017-04-24T00:00:00"/>
    <s v="Telephone"/>
    <s v="Credit to Nicole"/>
    <x v="4"/>
    <x v="3"/>
    <m/>
    <n v="1000"/>
    <n v="3221312"/>
    <x v="5"/>
    <x v="1"/>
    <s v="DAVID-34"/>
    <s v="OUI"/>
  </r>
  <r>
    <s v="Avril"/>
    <d v="2017-04-24T00:00:00"/>
    <s v="Telephone"/>
    <s v="Credit to David"/>
    <x v="4"/>
    <x v="3"/>
    <m/>
    <n v="1000"/>
    <n v="3220312"/>
    <x v="5"/>
    <x v="1"/>
    <s v="DAVID-34"/>
    <s v="OUI"/>
  </r>
  <r>
    <s v="Avril"/>
    <d v="2017-04-24T00:00:00"/>
    <s v="Telephone"/>
    <s v="Credit to I70"/>
    <x v="4"/>
    <x v="3"/>
    <m/>
    <n v="1000"/>
    <n v="3219312"/>
    <x v="5"/>
    <x v="1"/>
    <s v="DAVID-34"/>
    <s v="OUI"/>
  </r>
  <r>
    <s v="Avril"/>
    <d v="2017-04-24T00:00:00"/>
    <s v="Telephone"/>
    <s v="Credit to Nicolas"/>
    <x v="4"/>
    <x v="3"/>
    <m/>
    <n v="1000"/>
    <n v="3218312"/>
    <x v="5"/>
    <x v="1"/>
    <s v="DAVID-34"/>
    <s v="OUI"/>
  </r>
  <r>
    <s v="Avril"/>
    <d v="2017-04-24T00:00:00"/>
    <s v="Local transport"/>
    <s v="Aller retour boutique"/>
    <x v="1"/>
    <x v="3"/>
    <m/>
    <n v="400"/>
    <n v="3217912"/>
    <x v="5"/>
    <x v="1"/>
    <s v="DAVID-r"/>
    <s v="OUI"/>
  </r>
  <r>
    <s v="Avril"/>
    <d v="2017-04-24T00:00:00"/>
    <s v="Local transport"/>
    <s v="Mission No13:Aller retour Sarakawa"/>
    <x v="1"/>
    <x v="1"/>
    <m/>
    <n v="1400"/>
    <n v="3216512"/>
    <x v="1"/>
    <x v="1"/>
    <s v="I60-r"/>
    <s v="OUI"/>
  </r>
  <r>
    <s v="Avril"/>
    <d v="2017-04-24T00:00:00"/>
    <s v="Boisson"/>
    <s v="Mission No13: x2"/>
    <x v="5"/>
    <x v="1"/>
    <m/>
    <n v="1100"/>
    <n v="3215412"/>
    <x v="1"/>
    <x v="1"/>
    <s v="I60-r"/>
    <s v="OUI"/>
  </r>
  <r>
    <s v="Avril"/>
    <d v="2017-04-24T00:00:00"/>
    <s v="Local transport"/>
    <s v="Mission No13: Aller -Toganime"/>
    <x v="1"/>
    <x v="1"/>
    <m/>
    <n v="350"/>
    <n v="3215062"/>
    <x v="6"/>
    <x v="1"/>
    <s v="I26-r"/>
    <s v="OUI"/>
  </r>
  <r>
    <s v="Avril"/>
    <d v="2017-04-24T00:00:00"/>
    <s v="Local transport"/>
    <s v="Mission No13:toganime-Ebe"/>
    <x v="1"/>
    <x v="1"/>
    <m/>
    <n v="500"/>
    <n v="3214562"/>
    <x v="6"/>
    <x v="1"/>
    <s v="I26-r"/>
    <s v="OUI"/>
  </r>
  <r>
    <s v="Avril"/>
    <d v="2017-04-24T00:00:00"/>
    <s v="Local transport"/>
    <s v="Mission No13:Ebe-bureau"/>
    <x v="1"/>
    <x v="1"/>
    <m/>
    <n v="500"/>
    <n v="3214062"/>
    <x v="6"/>
    <x v="1"/>
    <s v="I26-r"/>
    <s v="OUI"/>
  </r>
  <r>
    <s v="Avril"/>
    <d v="2017-04-24T00:00:00"/>
    <s v="Boisson"/>
    <s v="Mission No13:x2"/>
    <x v="5"/>
    <x v="1"/>
    <m/>
    <n v="1100"/>
    <n v="3212962"/>
    <x v="6"/>
    <x v="1"/>
    <s v="I26-r"/>
    <s v="OUI"/>
  </r>
  <r>
    <s v="Avril"/>
    <d v="2017-04-24T00:00:00"/>
    <s v="Local transport"/>
    <s v="Bureau-Aeroport"/>
    <x v="1"/>
    <x v="1"/>
    <m/>
    <n v="2500"/>
    <n v="3210462"/>
    <x v="10"/>
    <x v="1"/>
    <s v="I17-r"/>
    <s v="OUI"/>
  </r>
  <r>
    <s v="Avril"/>
    <d v="2017-04-24T00:00:00"/>
    <s v="Local transport"/>
    <s v="Aeroport-bureau"/>
    <x v="1"/>
    <x v="1"/>
    <m/>
    <n v="700"/>
    <n v="3209762"/>
    <x v="9"/>
    <x v="1"/>
    <s v="I70-r"/>
    <s v="OUI"/>
  </r>
  <r>
    <s v="Avril"/>
    <d v="2017-04-24T00:00:00"/>
    <s v="Impression"/>
    <s v="x5"/>
    <x v="7"/>
    <x v="2"/>
    <m/>
    <n v="250"/>
    <n v="3209512"/>
    <x v="4"/>
    <x v="2"/>
    <s v="DARIUS-r"/>
    <s v="OUI"/>
  </r>
  <r>
    <s v="Avril"/>
    <d v="2017-04-24T00:00:00"/>
    <s v="Local transport"/>
    <s v="Aller retour Agbalepedo"/>
    <x v="1"/>
    <x v="1"/>
    <m/>
    <n v="600"/>
    <n v="3208912"/>
    <x v="3"/>
    <x v="1"/>
    <s v="I33-r"/>
    <s v="OUI"/>
  </r>
  <r>
    <s v="Avril"/>
    <d v="2017-04-24T00:00:00"/>
    <s v="Internet"/>
    <s v="Forfait pocket wifi de mensah"/>
    <x v="8"/>
    <x v="4"/>
    <m/>
    <n v="10000"/>
    <n v="3198912"/>
    <x v="7"/>
    <x v="1"/>
    <s v="MENSAH-11"/>
    <s v="OUI"/>
  </r>
  <r>
    <s v="Avril"/>
    <d v="2017-04-24T00:00:00"/>
    <s v="Portable"/>
    <s v="pour Mensah (Samsung Galaxy J3.6)"/>
    <x v="14"/>
    <x v="4"/>
    <m/>
    <n v="110000"/>
    <n v="3088912"/>
    <x v="7"/>
    <x v="3"/>
    <s v="MENSAH-12"/>
    <s v="OUI"/>
  </r>
  <r>
    <s v="Avril"/>
    <d v="2017-04-24T00:00:00"/>
    <s v="Local transport"/>
    <s v="Mission No22:maison -station"/>
    <x v="1"/>
    <x v="1"/>
    <m/>
    <n v="600"/>
    <n v="3088312"/>
    <x v="3"/>
    <x v="1"/>
    <s v="I33-r"/>
    <s v="OUI"/>
  </r>
  <r>
    <s v="Avril"/>
    <d v="2017-04-24T00:00:00"/>
    <s v="Inter city"/>
    <s v="Mission No22:Lome-Bassar"/>
    <x v="1"/>
    <x v="1"/>
    <m/>
    <n v="6000"/>
    <n v="3082312"/>
    <x v="3"/>
    <x v="1"/>
    <s v="I33-r"/>
    <s v="OUI"/>
  </r>
  <r>
    <s v="Avril"/>
    <d v="2017-04-24T00:00:00"/>
    <s v="Local transport"/>
    <s v="Mission No22:Station -Hotel"/>
    <x v="1"/>
    <x v="1"/>
    <m/>
    <n v="300"/>
    <n v="3082012"/>
    <x v="3"/>
    <x v="1"/>
    <s v="I33-r"/>
    <s v="OUI"/>
  </r>
  <r>
    <s v="Avril"/>
    <d v="2017-04-24T00:00:00"/>
    <s v="Hebergement"/>
    <s v="Mission No22: x1 nuite"/>
    <x v="2"/>
    <x v="1"/>
    <m/>
    <n v="5000"/>
    <n v="3077012"/>
    <x v="3"/>
    <x v="1"/>
    <s v="I33-3"/>
    <s v="OUI"/>
  </r>
  <r>
    <s v="Avril"/>
    <d v="2017-04-24T00:00:00"/>
    <s v="Nourriture"/>
    <s v="Mission No22:"/>
    <x v="2"/>
    <x v="1"/>
    <m/>
    <n v="3000"/>
    <n v="3074012"/>
    <x v="3"/>
    <x v="1"/>
    <s v="I33-r"/>
    <s v="OUI"/>
  </r>
  <r>
    <s v="Avril"/>
    <d v="2017-04-24T00:00:00"/>
    <s v="Local transport"/>
    <s v="Mission No14: Aller -station"/>
    <x v="1"/>
    <x v="1"/>
    <m/>
    <n v="500"/>
    <n v="3073512"/>
    <x v="1"/>
    <x v="1"/>
    <s v="I60-r"/>
    <s v="OUI"/>
  </r>
  <r>
    <s v="Avril"/>
    <d v="2017-04-24T00:00:00"/>
    <s v="Inter city"/>
    <s v="Mission No14: Lome-Kara"/>
    <x v="1"/>
    <x v="1"/>
    <m/>
    <n v="5800"/>
    <n v="3067712"/>
    <x v="1"/>
    <x v="1"/>
    <s v="I60-r"/>
    <s v="OUI"/>
  </r>
  <r>
    <s v="Avril"/>
    <d v="2017-04-24T00:00:00"/>
    <s v="Local transport"/>
    <s v="Mission No14: Station kara-hotel"/>
    <x v="1"/>
    <x v="1"/>
    <m/>
    <n v="400"/>
    <n v="3067312"/>
    <x v="1"/>
    <x v="1"/>
    <s v="I60-r"/>
    <s v="OUI"/>
  </r>
  <r>
    <s v="Avril"/>
    <d v="2017-04-24T00:00:00"/>
    <s v="Hebergement"/>
    <s v="Mission No14: x1 nuite"/>
    <x v="2"/>
    <x v="1"/>
    <m/>
    <n v="5000"/>
    <n v="3062312"/>
    <x v="1"/>
    <x v="1"/>
    <s v="I60-3"/>
    <s v="OUI"/>
  </r>
  <r>
    <s v="Avril"/>
    <d v="2017-04-24T00:00:00"/>
    <s v="Nourriture"/>
    <s v="Mission No14: "/>
    <x v="2"/>
    <x v="1"/>
    <m/>
    <n v="3000"/>
    <n v="3059312"/>
    <x v="1"/>
    <x v="1"/>
    <s v="I60-r"/>
    <s v="OUI"/>
  </r>
  <r>
    <s v="Avril"/>
    <d v="2017-04-24T00:00:00"/>
    <s v="Local transport"/>
    <s v="Maison-bureau-maison"/>
    <x v="1"/>
    <x v="5"/>
    <m/>
    <n v="1000"/>
    <n v="3058312"/>
    <x v="11"/>
    <x v="1"/>
    <s v="NICOLAS-r"/>
    <s v="OUI"/>
  </r>
  <r>
    <s v="Avril"/>
    <d v="2017-04-25T00:00:00"/>
    <s v="Hebergement"/>
    <s v="Mission No22: x1 nuite"/>
    <x v="2"/>
    <x v="1"/>
    <m/>
    <n v="5000"/>
    <n v="3053312"/>
    <x v="3"/>
    <x v="1"/>
    <s v="I33-3"/>
    <s v="OUI"/>
  </r>
  <r>
    <s v="Avril"/>
    <d v="2017-04-25T00:00:00"/>
    <s v="Nourriture"/>
    <s v="Mission No22:"/>
    <x v="2"/>
    <x v="1"/>
    <m/>
    <n v="3000"/>
    <n v="3050312"/>
    <x v="3"/>
    <x v="1"/>
    <s v="I33-r"/>
    <s v="OUI"/>
  </r>
  <r>
    <s v="Avril"/>
    <d v="2017-04-25T00:00:00"/>
    <s v="Local transport"/>
    <s v="Mission No22:inter urbain"/>
    <x v="1"/>
    <x v="1"/>
    <m/>
    <n v="2000"/>
    <n v="3048312"/>
    <x v="3"/>
    <x v="1"/>
    <s v="I33-r"/>
    <s v="OUI"/>
  </r>
  <r>
    <s v="Avril"/>
    <d v="2017-04-25T00:00:00"/>
    <s v="Boisson"/>
    <s v="Mission No22:"/>
    <x v="5"/>
    <x v="1"/>
    <m/>
    <n v="2000"/>
    <n v="3046312"/>
    <x v="3"/>
    <x v="1"/>
    <s v="I33-r"/>
    <s v="OUI"/>
  </r>
  <r>
    <s v="Avril"/>
    <d v="2017-04-25T00:00:00"/>
    <s v="Hebergement"/>
    <s v="Mission No14: x1 nuite"/>
    <x v="2"/>
    <x v="1"/>
    <m/>
    <n v="5000"/>
    <n v="3041312"/>
    <x v="1"/>
    <x v="1"/>
    <s v="I60-4"/>
    <s v="OUI"/>
  </r>
  <r>
    <s v="Avril"/>
    <d v="2017-04-25T00:00:00"/>
    <s v="Nourriture"/>
    <s v="Mission No14: "/>
    <x v="2"/>
    <x v="1"/>
    <m/>
    <n v="3000"/>
    <n v="3038312"/>
    <x v="1"/>
    <x v="1"/>
    <s v="I60-r"/>
    <s v="OUI"/>
  </r>
  <r>
    <s v="Avril"/>
    <d v="2017-04-25T00:00:00"/>
    <s v="Local transport"/>
    <s v="Mission No14: Hotel:station kassouwa"/>
    <x v="1"/>
    <x v="1"/>
    <m/>
    <n v="200"/>
    <n v="3038112"/>
    <x v="1"/>
    <x v="1"/>
    <s v="I60-r"/>
    <s v="OUI"/>
  </r>
  <r>
    <s v="Avril"/>
    <d v="2017-04-25T00:00:00"/>
    <s v="Local transport"/>
    <s v="Mission No14: station kassouwa-Kassouwa"/>
    <x v="1"/>
    <x v="1"/>
    <m/>
    <n v="1000"/>
    <n v="3037112"/>
    <x v="1"/>
    <x v="1"/>
    <s v="I60-r"/>
    <s v="OUI"/>
  </r>
  <r>
    <s v="Avril"/>
    <d v="2017-04-25T00:00:00"/>
    <s v="Boisson"/>
    <s v="Mission No14:"/>
    <x v="5"/>
    <x v="1"/>
    <m/>
    <n v="2000"/>
    <n v="3035112"/>
    <x v="1"/>
    <x v="1"/>
    <s v="I60-r"/>
    <s v="OUI"/>
  </r>
  <r>
    <s v="Avril"/>
    <d v="2017-04-25T00:00:00"/>
    <s v="Local transport"/>
    <s v="Mission No14:Kassouwa-hotel"/>
    <x v="1"/>
    <x v="1"/>
    <m/>
    <n v="300"/>
    <n v="3034812"/>
    <x v="1"/>
    <x v="1"/>
    <s v="I60-r"/>
    <s v="OUI"/>
  </r>
  <r>
    <s v="Avril"/>
    <d v="2017-04-25T00:00:00"/>
    <s v="Local transport"/>
    <s v="Maison-bureau-maison"/>
    <x v="1"/>
    <x v="5"/>
    <m/>
    <n v="1000"/>
    <n v="3033812"/>
    <x v="11"/>
    <x v="1"/>
    <s v="NICOLAS-r"/>
    <s v="OUI"/>
  </r>
  <r>
    <s v="Avril"/>
    <d v="2017-04-25T00:00:00"/>
    <s v="Bonus media"/>
    <s v="Publication dans Nouvelle opinion"/>
    <x v="11"/>
    <x v="5"/>
    <m/>
    <n v="10000"/>
    <n v="3023812"/>
    <x v="11"/>
    <x v="1"/>
    <s v="NICOLAS-r"/>
    <s v="OUI"/>
  </r>
  <r>
    <s v="Avril"/>
    <d v="2017-04-25T00:00:00"/>
    <s v="Bonus media"/>
    <s v="Publication sur aspamnews.com"/>
    <x v="11"/>
    <x v="5"/>
    <m/>
    <n v="5000"/>
    <n v="3018812"/>
    <x v="11"/>
    <x v="1"/>
    <s v="NICOLAS-r"/>
    <s v="OUI"/>
  </r>
  <r>
    <s v="Avril"/>
    <d v="2017-04-25T00:00:00"/>
    <s v="Bonus media"/>
    <s v="Publication dans Icilome.com"/>
    <x v="11"/>
    <x v="5"/>
    <m/>
    <n v="5000"/>
    <n v="3013812"/>
    <x v="11"/>
    <x v="1"/>
    <s v="NICOLAS-r"/>
    <s v="OUI"/>
  </r>
  <r>
    <s v="Avril"/>
    <d v="2017-04-25T00:00:00"/>
    <s v="Bonus media"/>
    <s v="Publication dans corpsdiplomatietogo.com"/>
    <x v="11"/>
    <x v="5"/>
    <m/>
    <n v="5000"/>
    <n v="3008812"/>
    <x v="11"/>
    <x v="1"/>
    <s v="NICOLAS-r"/>
    <s v="OUI"/>
  </r>
  <r>
    <s v="Avril"/>
    <d v="2017-04-25T00:00:00"/>
    <s v="Bonus media"/>
    <s v="Publication dans Togobreakingnews.info"/>
    <x v="11"/>
    <x v="5"/>
    <m/>
    <n v="5000"/>
    <n v="3003812"/>
    <x v="11"/>
    <x v="1"/>
    <s v="NICOLAS-r"/>
    <s v="OUI"/>
  </r>
  <r>
    <s v="Avril"/>
    <d v="2017-04-25T00:00:00"/>
    <s v="Local transport"/>
    <s v="Aller retour prison"/>
    <x v="1"/>
    <x v="2"/>
    <m/>
    <n v="1000"/>
    <n v="3002812"/>
    <x v="2"/>
    <x v="1"/>
    <s v="NICOLE-r"/>
    <s v="OUI"/>
  </r>
  <r>
    <s v="Avril"/>
    <d v="2017-04-25T00:00:00"/>
    <s v="Nourriture"/>
    <s v="Pour les detenus"/>
    <x v="3"/>
    <x v="2"/>
    <m/>
    <n v="1500"/>
    <n v="3001312"/>
    <x v="2"/>
    <x v="1"/>
    <s v="NICOLE-r"/>
    <s v="OUI"/>
  </r>
  <r>
    <s v="Avril"/>
    <d v="2017-04-25T00:00:00"/>
    <s v="Frais de visite"/>
    <s v="Prison"/>
    <x v="3"/>
    <x v="2"/>
    <m/>
    <n v="1500"/>
    <n v="2999812"/>
    <x v="2"/>
    <x v="1"/>
    <s v="NICOLE-r"/>
    <s v="OUI"/>
  </r>
  <r>
    <s v="Avril"/>
    <d v="2017-04-26T00:00:00"/>
    <s v="Local transport"/>
    <s v="Aller retour boutique"/>
    <x v="1"/>
    <x v="3"/>
    <m/>
    <n v="400"/>
    <n v="2999412"/>
    <x v="5"/>
    <x v="1"/>
    <s v="DAVID-r"/>
    <s v="OUI"/>
  </r>
  <r>
    <s v="Avril"/>
    <d v="2017-04-26T00:00:00"/>
    <s v="Telephone"/>
    <s v="Credit to Mensah"/>
    <x v="4"/>
    <x v="3"/>
    <m/>
    <n v="2000"/>
    <n v="2997412"/>
    <x v="5"/>
    <x v="1"/>
    <s v="DAVID-35"/>
    <s v="OUI"/>
  </r>
  <r>
    <s v="Avril"/>
    <d v="2017-04-26T00:00:00"/>
    <s v="Telephone"/>
    <s v="Credit to I60"/>
    <x v="4"/>
    <x v="3"/>
    <m/>
    <n v="2000"/>
    <n v="2995412"/>
    <x v="5"/>
    <x v="1"/>
    <s v="DAVID-35"/>
    <s v="OUI"/>
  </r>
  <r>
    <s v="Avril"/>
    <d v="2017-04-26T00:00:00"/>
    <s v="Telephone"/>
    <s v="Credit to I26"/>
    <x v="4"/>
    <x v="3"/>
    <m/>
    <n v="2000"/>
    <n v="2993412"/>
    <x v="5"/>
    <x v="1"/>
    <s v="DAVID-35"/>
    <s v="OUI"/>
  </r>
  <r>
    <s v="Avril"/>
    <d v="2017-04-26T00:00:00"/>
    <s v="Telephone"/>
    <s v="Credit to I33"/>
    <x v="4"/>
    <x v="3"/>
    <m/>
    <n v="2000"/>
    <n v="2991412"/>
    <x v="5"/>
    <x v="1"/>
    <s v="DAVID-35"/>
    <s v="OUI"/>
  </r>
  <r>
    <s v="Avril"/>
    <d v="2017-04-26T00:00:00"/>
    <s v="Bonus media"/>
    <s v="Publication dans Elite d'afrique"/>
    <x v="11"/>
    <x v="5"/>
    <m/>
    <n v="5000"/>
    <n v="2986412"/>
    <x v="11"/>
    <x v="1"/>
    <s v="NICOLAS-r"/>
    <s v="OUI"/>
  </r>
  <r>
    <s v="Avril"/>
    <d v="2017-04-26T00:00:00"/>
    <s v="Bonus media"/>
    <s v="Publication dans Gapola"/>
    <x v="11"/>
    <x v="5"/>
    <m/>
    <n v="5000"/>
    <n v="2981412"/>
    <x v="11"/>
    <x v="1"/>
    <s v="NICOLAS-r"/>
    <s v="OUI"/>
  </r>
  <r>
    <s v="Avril"/>
    <d v="2017-04-26T00:00:00"/>
    <s v="Bonus media"/>
    <s v="Publication dans vision d'afrique"/>
    <x v="11"/>
    <x v="5"/>
    <m/>
    <n v="10000"/>
    <n v="2971412"/>
    <x v="11"/>
    <x v="1"/>
    <s v="NICOLAS-r"/>
    <s v="OUI"/>
  </r>
  <r>
    <s v="Avril"/>
    <d v="2017-04-26T00:00:00"/>
    <s v="Bonus media"/>
    <s v="Publication dans Le Liberal"/>
    <x v="11"/>
    <x v="5"/>
    <m/>
    <n v="10000"/>
    <n v="2961412"/>
    <x v="11"/>
    <x v="1"/>
    <s v="NICOLAS-r"/>
    <s v="OUI"/>
  </r>
  <r>
    <s v="Avril"/>
    <d v="2017-04-26T00:00:00"/>
    <s v="Bonus media"/>
    <s v="Publication dans Afrikmag"/>
    <x v="11"/>
    <x v="5"/>
    <m/>
    <n v="5000"/>
    <n v="2956412"/>
    <x v="11"/>
    <x v="1"/>
    <s v="NICOLAS-r"/>
    <s v="OUI"/>
  </r>
  <r>
    <s v="Avril"/>
    <d v="2017-04-26T00:00:00"/>
    <s v="Bonus media"/>
    <s v="Publication dans Telegramme 228"/>
    <x v="11"/>
    <x v="5"/>
    <m/>
    <n v="5000"/>
    <n v="2951412"/>
    <x v="11"/>
    <x v="1"/>
    <s v="NICOLAS-r"/>
    <s v="OUI"/>
  </r>
  <r>
    <s v="Avril"/>
    <d v="2017-04-26T00:00:00"/>
    <s v="Bonus media"/>
    <s v="Publication dans Afreepress.info"/>
    <x v="11"/>
    <x v="5"/>
    <m/>
    <n v="5000"/>
    <n v="2946412"/>
    <x v="11"/>
    <x v="1"/>
    <s v="NICOLAS-r"/>
    <s v="OUI"/>
  </r>
  <r>
    <s v="Avril"/>
    <d v="2017-04-26T00:00:00"/>
    <s v="Bonus media"/>
    <s v="Publication dans manationtogo"/>
    <x v="11"/>
    <x v="5"/>
    <m/>
    <n v="5000"/>
    <n v="2941412"/>
    <x v="11"/>
    <x v="1"/>
    <s v="NICOLAS-r"/>
    <s v="OUI"/>
  </r>
  <r>
    <s v="Avril"/>
    <d v="2017-04-26T00:00:00"/>
    <s v="Bonus media"/>
    <s v="Publication dans 228 news"/>
    <x v="11"/>
    <x v="5"/>
    <m/>
    <n v="5000"/>
    <n v="2936412"/>
    <x v="11"/>
    <x v="1"/>
    <s v="NICOLAS-r"/>
    <s v="OUI"/>
  </r>
  <r>
    <s v="Avril"/>
    <d v="2017-04-26T00:00:00"/>
    <s v="Local transport"/>
    <s v="Mission No14: Aller -Nyekonakpoe"/>
    <x v="1"/>
    <x v="1"/>
    <m/>
    <n v="500"/>
    <n v="2935912"/>
    <x v="6"/>
    <x v="1"/>
    <s v="I26-r"/>
    <s v="OUI"/>
  </r>
  <r>
    <s v="Avril"/>
    <d v="2017-04-26T00:00:00"/>
    <s v="Local transport"/>
    <s v="Mission No14:nyekonakpoe-toganime"/>
    <x v="1"/>
    <x v="1"/>
    <m/>
    <n v="350"/>
    <n v="2935562"/>
    <x v="6"/>
    <x v="1"/>
    <s v="I26-r"/>
    <s v="OUI"/>
  </r>
  <r>
    <s v="Avril"/>
    <d v="2017-04-26T00:00:00"/>
    <s v="Local transport"/>
    <s v="Mission No14: Toganime-bureau"/>
    <x v="1"/>
    <x v="1"/>
    <m/>
    <n v="400"/>
    <n v="2935162"/>
    <x v="6"/>
    <x v="1"/>
    <s v="I26-r"/>
    <s v="OUI"/>
  </r>
  <r>
    <s v="Avril"/>
    <d v="2017-04-26T00:00:00"/>
    <s v="Boisson"/>
    <s v="Mission No14: x2"/>
    <x v="5"/>
    <x v="1"/>
    <m/>
    <n v="1100"/>
    <n v="2934062"/>
    <x v="6"/>
    <x v="1"/>
    <s v="I26-r"/>
    <s v="OUI"/>
  </r>
  <r>
    <s v="Avril"/>
    <d v="2017-04-26T00:00:00"/>
    <s v="Hebergement"/>
    <s v="Mission No22: x1 nuite"/>
    <x v="2"/>
    <x v="1"/>
    <m/>
    <n v="5000"/>
    <n v="2929062"/>
    <x v="3"/>
    <x v="1"/>
    <s v="I33-3"/>
    <s v="OUI"/>
  </r>
  <r>
    <s v="Avril"/>
    <d v="2017-04-26T00:00:00"/>
    <s v="Nourriture"/>
    <s v="Mission No22:"/>
    <x v="2"/>
    <x v="1"/>
    <m/>
    <n v="3000"/>
    <n v="2926062"/>
    <x v="3"/>
    <x v="1"/>
    <s v="I33-r"/>
    <s v="OUI"/>
  </r>
  <r>
    <s v="Avril"/>
    <d v="2017-04-26T00:00:00"/>
    <s v="Local transport"/>
    <s v="Mission No22:inter urbain"/>
    <x v="1"/>
    <x v="1"/>
    <m/>
    <n v="2000"/>
    <n v="2924062"/>
    <x v="3"/>
    <x v="1"/>
    <s v="I33-r"/>
    <s v="OUI"/>
  </r>
  <r>
    <s v="Avril"/>
    <d v="2017-04-26T00:00:00"/>
    <s v="Boisson"/>
    <s v="Mission No22:"/>
    <x v="5"/>
    <x v="1"/>
    <m/>
    <n v="2000"/>
    <n v="2922062"/>
    <x v="3"/>
    <x v="1"/>
    <s v="I33-r"/>
    <s v="OUI"/>
  </r>
  <r>
    <s v="Avril"/>
    <d v="2017-04-26T00:00:00"/>
    <s v="Hebergement"/>
    <s v="Mission No14: x1 nuite"/>
    <x v="2"/>
    <x v="1"/>
    <m/>
    <n v="5000"/>
    <n v="2917062"/>
    <x v="1"/>
    <x v="1"/>
    <s v="I60-4"/>
    <s v="OUI"/>
  </r>
  <r>
    <s v="Avril"/>
    <d v="2017-04-26T00:00:00"/>
    <s v="Nourriture"/>
    <s v="Mission No14: "/>
    <x v="2"/>
    <x v="1"/>
    <m/>
    <n v="3000"/>
    <n v="2914062"/>
    <x v="1"/>
    <x v="1"/>
    <s v="I60-r"/>
    <s v="OUI"/>
  </r>
  <r>
    <s v="Avril"/>
    <d v="2017-04-26T00:00:00"/>
    <s v="Boisson"/>
    <s v="Mission No14:"/>
    <x v="5"/>
    <x v="1"/>
    <m/>
    <n v="2000"/>
    <n v="2912062"/>
    <x v="1"/>
    <x v="1"/>
    <s v="I60-r"/>
    <s v="OUI"/>
  </r>
  <r>
    <s v="Avril"/>
    <d v="2017-04-26T00:00:00"/>
    <s v="Local transport"/>
    <s v="Mission No14: Inter urbain"/>
    <x v="1"/>
    <x v="1"/>
    <m/>
    <n v="2000"/>
    <n v="2910062"/>
    <x v="1"/>
    <x v="1"/>
    <s v="I60-r"/>
    <s v="OUI"/>
  </r>
  <r>
    <s v="Avril"/>
    <d v="2017-04-26T00:00:00"/>
    <s v="Local transport"/>
    <s v="Maison-bureau-maison"/>
    <x v="1"/>
    <x v="5"/>
    <m/>
    <n v="1000"/>
    <n v="2909062"/>
    <x v="11"/>
    <x v="1"/>
    <s v="NICOLAS-r"/>
    <s v="OUI"/>
  </r>
  <r>
    <s v="Avril"/>
    <d v="2017-04-27T00:00:00"/>
    <s v="Hebergement"/>
    <s v="Mission No22: x1 nuite"/>
    <x v="2"/>
    <x v="1"/>
    <m/>
    <n v="5000"/>
    <n v="2904062"/>
    <x v="3"/>
    <x v="1"/>
    <s v="I33-3"/>
    <s v="OUI"/>
  </r>
  <r>
    <s v="Avril"/>
    <d v="2017-04-27T00:00:00"/>
    <s v="Nourriture"/>
    <s v="Mission No22:"/>
    <x v="2"/>
    <x v="1"/>
    <m/>
    <n v="3000"/>
    <n v="2901062"/>
    <x v="3"/>
    <x v="1"/>
    <s v="I33-r"/>
    <s v="OUI"/>
  </r>
  <r>
    <s v="Avril"/>
    <d v="2017-04-27T00:00:00"/>
    <s v="Local transport"/>
    <s v="Mission No22:inter urbain"/>
    <x v="1"/>
    <x v="1"/>
    <m/>
    <n v="2000"/>
    <n v="2899062"/>
    <x v="3"/>
    <x v="1"/>
    <s v="I33-r"/>
    <s v="OUI"/>
  </r>
  <r>
    <s v="Avril"/>
    <d v="2017-04-27T00:00:00"/>
    <s v="Boisson"/>
    <s v="Mission No22:"/>
    <x v="5"/>
    <x v="1"/>
    <m/>
    <n v="2000"/>
    <n v="2897062"/>
    <x v="3"/>
    <x v="1"/>
    <s v="I33-r"/>
    <s v="OUI"/>
  </r>
  <r>
    <s v="Avril"/>
    <d v="2017-04-27T00:00:00"/>
    <s v="Hebergement"/>
    <s v="Mission No14: x1 nuite"/>
    <x v="2"/>
    <x v="1"/>
    <m/>
    <n v="5000"/>
    <n v="2892062"/>
    <x v="1"/>
    <x v="1"/>
    <s v="I60-5"/>
    <s v="OUI"/>
  </r>
  <r>
    <s v="Avril"/>
    <d v="2017-04-27T00:00:00"/>
    <s v="Nourriture"/>
    <s v="Mission No14: "/>
    <x v="2"/>
    <x v="1"/>
    <m/>
    <n v="3000"/>
    <n v="2889062"/>
    <x v="1"/>
    <x v="1"/>
    <s v="I60-r"/>
    <s v="OUI"/>
  </r>
  <r>
    <s v="Avril"/>
    <d v="2017-04-27T00:00:00"/>
    <s v="Boisson"/>
    <s v="Mission No14:"/>
    <x v="5"/>
    <x v="1"/>
    <m/>
    <n v="2000"/>
    <n v="2887062"/>
    <x v="1"/>
    <x v="1"/>
    <s v="I60-r"/>
    <s v="OUI"/>
  </r>
  <r>
    <s v="Avril"/>
    <d v="2017-04-27T00:00:00"/>
    <s v="Local transport"/>
    <s v="Mission No14: Inter urbain"/>
    <x v="1"/>
    <x v="1"/>
    <m/>
    <n v="2000"/>
    <n v="2885062"/>
    <x v="1"/>
    <x v="1"/>
    <s v="I60-r"/>
    <s v="OUI"/>
  </r>
  <r>
    <s v="Avril"/>
    <d v="2017-04-27T00:00:00"/>
    <s v="Local transport"/>
    <s v="Mission No14: Kassouwa-Kara"/>
    <x v="1"/>
    <x v="1"/>
    <m/>
    <n v="1000"/>
    <n v="2884062"/>
    <x v="1"/>
    <x v="1"/>
    <s v="I60-r"/>
    <s v="OUI"/>
  </r>
  <r>
    <s v="Avril"/>
    <d v="2017-04-28T00:00:00"/>
    <s v="Local transport"/>
    <s v="Mission No22:Hotel bassar-station"/>
    <x v="1"/>
    <x v="1"/>
    <m/>
    <n v="300"/>
    <n v="2883762"/>
    <x v="3"/>
    <x v="1"/>
    <s v="I33-r"/>
    <s v="OUI"/>
  </r>
  <r>
    <s v="Avril"/>
    <d v="2017-04-28T00:00:00"/>
    <s v="Inter city"/>
    <s v="Mission No22:Bassar-Lome"/>
    <x v="1"/>
    <x v="1"/>
    <m/>
    <n v="6000"/>
    <n v="2877762"/>
    <x v="3"/>
    <x v="1"/>
    <s v="I33-r"/>
    <s v="OUI"/>
  </r>
  <r>
    <s v="Avril"/>
    <d v="2017-04-28T00:00:00"/>
    <s v="Local transport"/>
    <s v="Mission No22:Station -Maison"/>
    <x v="1"/>
    <x v="1"/>
    <m/>
    <n v="600"/>
    <n v="2877162"/>
    <x v="3"/>
    <x v="1"/>
    <s v="I33-r"/>
    <s v="OUI"/>
  </r>
  <r>
    <s v="Avril"/>
    <d v="2017-04-28T00:00:00"/>
    <s v="Local transport"/>
    <s v="Mission No14: Hotel-station"/>
    <x v="1"/>
    <x v="1"/>
    <m/>
    <n v="200"/>
    <n v="2876962"/>
    <x v="1"/>
    <x v="1"/>
    <s v="I60-r"/>
    <s v="OUI"/>
  </r>
  <r>
    <s v="Avril"/>
    <d v="2017-04-28T00:00:00"/>
    <s v="Inter city"/>
    <s v="Mission No14: Kara-Lome"/>
    <x v="1"/>
    <x v="1"/>
    <m/>
    <n v="5800"/>
    <n v="2871162"/>
    <x v="1"/>
    <x v="1"/>
    <s v="I60-6"/>
    <s v="OUI"/>
  </r>
  <r>
    <s v="Avril"/>
    <d v="2017-04-28T00:00:00"/>
    <s v="Local transport"/>
    <s v="Mission No14:Statin-bureau"/>
    <x v="1"/>
    <x v="1"/>
    <m/>
    <n v="500"/>
    <n v="2870662"/>
    <x v="1"/>
    <x v="1"/>
    <s v="I60-r"/>
    <s v="OUI"/>
  </r>
  <r>
    <s v="Avril"/>
    <d v="2017-04-28T00:00:00"/>
    <s v="Nourriture"/>
    <s v="Mission No14:"/>
    <x v="2"/>
    <x v="1"/>
    <m/>
    <n v="3000"/>
    <n v="2867662"/>
    <x v="1"/>
    <x v="1"/>
    <s v="I60-r"/>
    <s v="OUI"/>
  </r>
  <r>
    <s v="Avril"/>
    <d v="2017-04-28T00:00:00"/>
    <s v="Local transport"/>
    <s v="Maison-bureau-maison"/>
    <x v="1"/>
    <x v="5"/>
    <m/>
    <n v="1000"/>
    <n v="2866662"/>
    <x v="11"/>
    <x v="1"/>
    <s v="NICOLAS-r"/>
    <s v="OUI"/>
  </r>
  <r>
    <s v="Avril"/>
    <d v="2017-04-28T00:00:00"/>
    <s v="Portable"/>
    <s v="pour I70 (HTC  Sensation XL)"/>
    <x v="14"/>
    <x v="1"/>
    <m/>
    <n v="30000"/>
    <n v="2836662"/>
    <x v="7"/>
    <x v="2"/>
    <s v="MENSAH-13"/>
    <s v="OUI"/>
  </r>
  <r>
    <s v="Avril"/>
    <d v="2017-04-28T00:00:00"/>
    <s v="Telephone"/>
    <s v="Credit to I60"/>
    <x v="4"/>
    <x v="3"/>
    <m/>
    <n v="2000"/>
    <n v="2834662"/>
    <x v="5"/>
    <x v="1"/>
    <s v="DAVID-36"/>
    <s v="OUI"/>
  </r>
  <r>
    <s v="Avril"/>
    <d v="2017-04-28T00:00:00"/>
    <s v="Carburant moto "/>
    <s v="pour deplacemenr de mensah"/>
    <x v="1"/>
    <x v="4"/>
    <m/>
    <n v="5000"/>
    <n v="2829662"/>
    <x v="7"/>
    <x v="1"/>
    <s v="MENSAH-14"/>
    <s v="OUI"/>
  </r>
  <r>
    <s v="Avril"/>
    <d v="2017-04-28T00:00:00"/>
    <s v="Projecteur"/>
    <s v="Location  "/>
    <x v="9"/>
    <x v="3"/>
    <m/>
    <n v="10000"/>
    <n v="2819662"/>
    <x v="7"/>
    <x v="1"/>
    <s v="MENSAH-15"/>
    <s v="OUI"/>
  </r>
  <r>
    <s v="Avril"/>
    <d v="2017-04-28T00:00:00"/>
    <s v="Bonus media"/>
    <s v="Publication dans le canard independent"/>
    <x v="11"/>
    <x v="5"/>
    <m/>
    <n v="10000"/>
    <n v="2809662"/>
    <x v="11"/>
    <x v="1"/>
    <s v="NICOLAS-r"/>
    <s v="OUI"/>
  </r>
  <r>
    <s v="Avril"/>
    <d v="2017-04-28T00:00:00"/>
    <s v="Bonus media"/>
    <s v="Publication dans l'humanite"/>
    <x v="11"/>
    <x v="5"/>
    <m/>
    <n v="10000"/>
    <n v="2799662"/>
    <x v="11"/>
    <x v="1"/>
    <s v="NICOLAS-r"/>
    <s v="OUI"/>
  </r>
  <r>
    <s v="Avril"/>
    <d v="2017-04-28T00:00:00"/>
    <s v="Bonus media"/>
    <s v="Publication dans Librerte"/>
    <x v="11"/>
    <x v="5"/>
    <m/>
    <n v="10000"/>
    <n v="2789662"/>
    <x v="11"/>
    <x v="1"/>
    <s v="NICOLAS-r"/>
    <s v="OUI"/>
  </r>
  <r>
    <s v="Avril"/>
    <d v="2017-04-28T00:00:00"/>
    <s v="Bonus media"/>
    <s v="Publication dans Verite des peuples"/>
    <x v="11"/>
    <x v="5"/>
    <m/>
    <n v="10000"/>
    <n v="2779662"/>
    <x v="11"/>
    <x v="1"/>
    <s v="NICOLAS-r"/>
    <s v="OUI"/>
  </r>
  <r>
    <s v="Avril"/>
    <d v="2017-04-28T00:00:00"/>
    <s v="Bonus media"/>
    <s v="Publication dans Union pour la patrie"/>
    <x v="11"/>
    <x v="5"/>
    <m/>
    <n v="10000"/>
    <n v="2769662"/>
    <x v="11"/>
    <x v="1"/>
    <s v="NICOLAS-r"/>
    <s v="OUI"/>
  </r>
  <r>
    <s v="Avril"/>
    <d v="2017-04-28T00:00:00"/>
    <s v="Dinner"/>
    <s v="Dans le cadre de la fete du 1er Mai"/>
    <x v="10"/>
    <x v="6"/>
    <m/>
    <n v="52000"/>
    <n v="2717662"/>
    <x v="7"/>
    <x v="1"/>
    <s v="MENSAH-16"/>
    <s v="OUI"/>
  </r>
  <r>
    <s v="Avril"/>
    <d v="2017-04-28T00:00:00"/>
    <s v="Work compensation"/>
    <s v="Mensah"/>
    <x v="10"/>
    <x v="4"/>
    <m/>
    <n v="400000"/>
    <n v="2317662"/>
    <x v="7"/>
    <x v="3"/>
    <s v="MENSAH-17"/>
    <s v="OUI"/>
  </r>
  <r>
    <s v="Avril"/>
    <d v="2017-04-28T00:00:00"/>
    <s v="Work compensation"/>
    <s v="Bakenou"/>
    <x v="10"/>
    <x v="4"/>
    <m/>
    <n v="150000"/>
    <n v="2167662"/>
    <x v="7"/>
    <x v="3"/>
    <s v="MENSAH-17"/>
    <s v="OUI"/>
  </r>
  <r>
    <s v="Avril"/>
    <d v="2017-04-28T00:00:00"/>
    <s v="Work compensation"/>
    <s v="I26"/>
    <x v="10"/>
    <x v="4"/>
    <m/>
    <n v="150000"/>
    <n v="2017662"/>
    <x v="7"/>
    <x v="3"/>
    <s v="MENSAH-17"/>
    <s v="OUI"/>
  </r>
  <r>
    <s v="Avril"/>
    <d v="2017-04-28T00:00:00"/>
    <s v="Work compensation"/>
    <s v="I60"/>
    <x v="10"/>
    <x v="4"/>
    <m/>
    <n v="100000"/>
    <n v="1917662"/>
    <x v="7"/>
    <x v="3"/>
    <s v="MENSAH-17"/>
    <s v="OUI"/>
  </r>
  <r>
    <s v="Avril"/>
    <d v="2017-04-28T00:00:00"/>
    <s v="Work compensation"/>
    <s v="David"/>
    <x v="10"/>
    <x v="4"/>
    <m/>
    <n v="135000"/>
    <n v="1782662"/>
    <x v="7"/>
    <x v="3"/>
    <s v="MENSAH-17"/>
    <s v="OUI"/>
  </r>
  <r>
    <s v="Avril"/>
    <d v="2017-04-28T00:00:00"/>
    <s v="Work compensation"/>
    <s v="I70"/>
    <x v="10"/>
    <x v="4"/>
    <m/>
    <n v="150000"/>
    <n v="1632662"/>
    <x v="7"/>
    <x v="3"/>
    <s v="MENSAH-17"/>
    <s v="OUI"/>
  </r>
  <r>
    <s v="Avril"/>
    <d v="2017-04-28T00:00:00"/>
    <s v="Work compensation"/>
    <s v="Darius"/>
    <x v="10"/>
    <x v="4"/>
    <m/>
    <n v="150000"/>
    <n v="1482662"/>
    <x v="7"/>
    <x v="3"/>
    <s v="MENSAH-17"/>
    <s v="OUI"/>
  </r>
  <r>
    <s v="Avril"/>
    <d v="2017-04-28T00:00:00"/>
    <s v="Work compensation"/>
    <s v="Nicole"/>
    <x v="10"/>
    <x v="4"/>
    <m/>
    <n v="150000"/>
    <n v="1332662"/>
    <x v="7"/>
    <x v="3"/>
    <s v="MENSAH-17"/>
    <s v="OUI"/>
  </r>
  <r>
    <m/>
    <d v="2017-04-28T00:00:00"/>
    <s v="Frais bancaire"/>
    <s v="Frais bancaire du moi d'Avril"/>
    <x v="15"/>
    <x v="3"/>
    <m/>
    <n v="3300"/>
    <n v="1329362"/>
    <x v="13"/>
    <x v="2"/>
    <s v="ECOBANK"/>
    <s v="OUI"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s v="TOTAL"/>
    <x v="0"/>
    <x v="0"/>
    <n v="5548712"/>
    <n v="4219350"/>
    <n v="1329362"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  <r>
    <m/>
    <m/>
    <m/>
    <m/>
    <x v="0"/>
    <x v="0"/>
    <m/>
    <m/>
    <m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Q20" firstHeaderRow="1" firstDataRow="2" firstDataCol="1"/>
  <pivotFields count="13">
    <pivotField showAll="0"/>
    <pivotField showAll="0"/>
    <pivotField showAll="0"/>
    <pivotField showAll="0"/>
    <pivotField axis="axisCol" showAll="0">
      <items count="28">
        <item x="15"/>
        <item x="11"/>
        <item m="1" x="26"/>
        <item m="1" x="22"/>
        <item x="8"/>
        <item x="3"/>
        <item m="1" x="20"/>
        <item m="1" x="25"/>
        <item x="7"/>
        <item x="10"/>
        <item x="13"/>
        <item m="1" x="24"/>
        <item m="1" x="18"/>
        <item x="4"/>
        <item m="1" x="19"/>
        <item x="1"/>
        <item x="6"/>
        <item x="2"/>
        <item x="5"/>
        <item x="0"/>
        <item m="1" x="17"/>
        <item m="1" x="16"/>
        <item m="1" x="21"/>
        <item m="1" x="23"/>
        <item x="12"/>
        <item x="9"/>
        <item x="14"/>
        <item t="default"/>
      </items>
    </pivotField>
    <pivotField axis="axisRow" showAll="0">
      <items count="10">
        <item m="1" x="7"/>
        <item x="1"/>
        <item m="1" x="8"/>
        <item x="2"/>
        <item x="4"/>
        <item x="3"/>
        <item x="6"/>
        <item h="1" x="0"/>
        <item x="5"/>
        <item t="default"/>
      </items>
    </pivotField>
    <pivotField showAll="0"/>
    <pivotField dataField="1" showAll="0"/>
    <pivotField showAll="0"/>
    <pivotField showAll="0"/>
    <pivotField axis="axisRow" showAll="0">
      <items count="6">
        <item m="1" x="4"/>
        <item x="1"/>
        <item h="1" x="0"/>
        <item x="2"/>
        <item x="3"/>
        <item t="default"/>
      </items>
    </pivotField>
    <pivotField showAll="0"/>
    <pivotField showAll="0"/>
  </pivotFields>
  <rowFields count="2">
    <field x="10"/>
    <field x="5"/>
  </rowFields>
  <rowItems count="16">
    <i>
      <x v="1"/>
    </i>
    <i r="1">
      <x v="1"/>
    </i>
    <i r="1">
      <x v="3"/>
    </i>
    <i r="1">
      <x v="4"/>
    </i>
    <i r="1">
      <x v="5"/>
    </i>
    <i r="1">
      <x v="6"/>
    </i>
    <i r="1">
      <x v="8"/>
    </i>
    <i>
      <x v="3"/>
    </i>
    <i r="1">
      <x v="1"/>
    </i>
    <i r="1">
      <x v="3"/>
    </i>
    <i r="1">
      <x v="4"/>
    </i>
    <i r="1">
      <x v="5"/>
    </i>
    <i r="1">
      <x v="8"/>
    </i>
    <i>
      <x v="4"/>
    </i>
    <i r="1">
      <x v="4"/>
    </i>
    <i t="grand">
      <x/>
    </i>
  </rowItems>
  <colFields count="1">
    <field x="4"/>
  </colFields>
  <colItems count="16">
    <i>
      <x/>
    </i>
    <i>
      <x v="1"/>
    </i>
    <i>
      <x v="4"/>
    </i>
    <i>
      <x v="5"/>
    </i>
    <i>
      <x v="8"/>
    </i>
    <i>
      <x v="9"/>
    </i>
    <i>
      <x v="10"/>
    </i>
    <i>
      <x v="13"/>
    </i>
    <i>
      <x v="15"/>
    </i>
    <i>
      <x v="16"/>
    </i>
    <i>
      <x v="17"/>
    </i>
    <i>
      <x v="18"/>
    </i>
    <i>
      <x v="24"/>
    </i>
    <i>
      <x v="25"/>
    </i>
    <i>
      <x v="26"/>
    </i>
    <i t="grand">
      <x/>
    </i>
  </colItems>
  <dataFields count="1">
    <dataField name="Sum of Montant dépensé" fld="7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40"/>
  <sheetViews>
    <sheetView zoomScale="70" zoomScaleNormal="70" workbookViewId="0">
      <pane ySplit="1" topLeftCell="A611" activePane="bottomLeft" state="frozen"/>
      <selection pane="bottomLeft" activeCell="C632" sqref="C632"/>
    </sheetView>
  </sheetViews>
  <sheetFormatPr baseColWidth="10" defaultColWidth="9.140625" defaultRowHeight="18" customHeight="1" x14ac:dyDescent="0.25"/>
  <cols>
    <col min="1" max="1" width="13.28515625" style="34" customWidth="1"/>
    <col min="2" max="2" width="18.7109375" style="32" customWidth="1"/>
    <col min="3" max="3" width="40" style="1" customWidth="1"/>
    <col min="4" max="4" width="63" style="10" customWidth="1"/>
    <col min="5" max="5" width="22.28515625" style="10" customWidth="1"/>
    <col min="6" max="6" width="18.28515625" style="10" customWidth="1"/>
    <col min="7" max="7" width="17" style="16" customWidth="1"/>
    <col min="8" max="8" width="18.85546875" style="28" customWidth="1"/>
    <col min="9" max="9" width="21.5703125" style="23" customWidth="1"/>
    <col min="10" max="10" width="14.140625" style="10" customWidth="1"/>
    <col min="11" max="11" width="16.85546875" style="1" customWidth="1"/>
    <col min="12" max="12" width="16.28515625" style="10" customWidth="1"/>
    <col min="13" max="13" width="17.140625" style="7" customWidth="1"/>
    <col min="14" max="14" width="9.140625" style="34"/>
    <col min="15" max="16384" width="9.140625" style="1"/>
  </cols>
  <sheetData>
    <row r="1" spans="1:14" ht="18" customHeight="1" x14ac:dyDescent="0.25">
      <c r="A1" s="33" t="s">
        <v>25</v>
      </c>
      <c r="B1" s="30" t="s">
        <v>0</v>
      </c>
      <c r="C1" s="2" t="s">
        <v>1</v>
      </c>
      <c r="D1" s="26" t="s">
        <v>21</v>
      </c>
      <c r="E1" s="29" t="s">
        <v>2</v>
      </c>
      <c r="F1" s="26" t="s">
        <v>3</v>
      </c>
      <c r="G1" s="11" t="s">
        <v>4</v>
      </c>
      <c r="H1" s="27" t="s">
        <v>5</v>
      </c>
      <c r="I1" s="27" t="s">
        <v>6</v>
      </c>
      <c r="J1" s="26" t="s">
        <v>7</v>
      </c>
      <c r="K1" s="89" t="s">
        <v>8</v>
      </c>
      <c r="L1" s="24" t="s">
        <v>9</v>
      </c>
      <c r="M1" s="83" t="s">
        <v>10</v>
      </c>
    </row>
    <row r="2" spans="1:14" s="49" customFormat="1" ht="18" customHeight="1" x14ac:dyDescent="0.25">
      <c r="A2" s="39" t="s">
        <v>49</v>
      </c>
      <c r="B2" s="42">
        <v>42826</v>
      </c>
      <c r="C2" s="43" t="s">
        <v>6</v>
      </c>
      <c r="D2" s="43"/>
      <c r="E2" s="44"/>
      <c r="F2" s="43"/>
      <c r="G2" s="45">
        <v>1548712</v>
      </c>
      <c r="H2" s="46"/>
      <c r="I2" s="47">
        <f>G2-H2</f>
        <v>1548712</v>
      </c>
      <c r="J2" s="43"/>
      <c r="K2" s="43"/>
      <c r="L2" s="48"/>
      <c r="M2" s="91" t="s">
        <v>44</v>
      </c>
      <c r="N2" s="84"/>
    </row>
    <row r="3" spans="1:14" s="54" customFormat="1" ht="18" customHeight="1" x14ac:dyDescent="0.25">
      <c r="A3" s="21" t="s">
        <v>49</v>
      </c>
      <c r="B3" s="36">
        <v>42826</v>
      </c>
      <c r="C3" s="50" t="s">
        <v>30</v>
      </c>
      <c r="D3" s="50" t="s">
        <v>439</v>
      </c>
      <c r="E3" s="51" t="s">
        <v>31</v>
      </c>
      <c r="F3" s="50" t="s">
        <v>11</v>
      </c>
      <c r="G3" s="52"/>
      <c r="H3" s="53">
        <v>500</v>
      </c>
      <c r="I3" s="53">
        <f>I2+G3-H3</f>
        <v>1548212</v>
      </c>
      <c r="J3" s="50" t="s">
        <v>12</v>
      </c>
      <c r="K3" s="50" t="s">
        <v>45</v>
      </c>
      <c r="L3" s="21" t="s">
        <v>43</v>
      </c>
      <c r="M3" s="87" t="s">
        <v>44</v>
      </c>
      <c r="N3" s="84"/>
    </row>
    <row r="4" spans="1:14" s="54" customFormat="1" ht="18" customHeight="1" x14ac:dyDescent="0.25">
      <c r="A4" s="21" t="s">
        <v>49</v>
      </c>
      <c r="B4" s="36">
        <v>42826</v>
      </c>
      <c r="C4" s="50" t="s">
        <v>142</v>
      </c>
      <c r="D4" s="50" t="s">
        <v>440</v>
      </c>
      <c r="E4" s="51" t="s">
        <v>31</v>
      </c>
      <c r="F4" s="50" t="s">
        <v>11</v>
      </c>
      <c r="G4" s="52"/>
      <c r="H4" s="53">
        <v>8500</v>
      </c>
      <c r="I4" s="53">
        <f t="shared" ref="I4:I76" si="0">I3+G4-H4</f>
        <v>1539712</v>
      </c>
      <c r="J4" s="50" t="s">
        <v>12</v>
      </c>
      <c r="K4" s="50" t="s">
        <v>45</v>
      </c>
      <c r="L4" s="21" t="s">
        <v>43</v>
      </c>
      <c r="M4" s="87" t="s">
        <v>44</v>
      </c>
      <c r="N4" s="84"/>
    </row>
    <row r="5" spans="1:14" s="54" customFormat="1" ht="18" customHeight="1" x14ac:dyDescent="0.25">
      <c r="A5" s="21" t="s">
        <v>49</v>
      </c>
      <c r="B5" s="36">
        <v>42826</v>
      </c>
      <c r="C5" s="50" t="s">
        <v>30</v>
      </c>
      <c r="D5" s="50" t="s">
        <v>441</v>
      </c>
      <c r="E5" s="51" t="s">
        <v>31</v>
      </c>
      <c r="F5" s="50" t="s">
        <v>11</v>
      </c>
      <c r="G5" s="52"/>
      <c r="H5" s="53">
        <v>500</v>
      </c>
      <c r="I5" s="53">
        <f t="shared" si="0"/>
        <v>1539212</v>
      </c>
      <c r="J5" s="50" t="s">
        <v>12</v>
      </c>
      <c r="K5" s="50" t="s">
        <v>45</v>
      </c>
      <c r="L5" s="21" t="s">
        <v>43</v>
      </c>
      <c r="M5" s="87" t="s">
        <v>44</v>
      </c>
      <c r="N5" s="84"/>
    </row>
    <row r="6" spans="1:14" s="54" customFormat="1" ht="18" customHeight="1" x14ac:dyDescent="0.25">
      <c r="A6" s="21" t="s">
        <v>49</v>
      </c>
      <c r="B6" s="36">
        <v>42826</v>
      </c>
      <c r="C6" s="50" t="s">
        <v>88</v>
      </c>
      <c r="D6" s="50" t="s">
        <v>347</v>
      </c>
      <c r="E6" s="51" t="s">
        <v>426</v>
      </c>
      <c r="F6" s="50" t="s">
        <v>11</v>
      </c>
      <c r="G6" s="52"/>
      <c r="H6" s="53">
        <v>3000</v>
      </c>
      <c r="I6" s="53">
        <f t="shared" si="0"/>
        <v>1536212</v>
      </c>
      <c r="J6" s="50" t="s">
        <v>12</v>
      </c>
      <c r="K6" s="50" t="s">
        <v>45</v>
      </c>
      <c r="L6" s="21" t="s">
        <v>43</v>
      </c>
      <c r="M6" s="87" t="s">
        <v>44</v>
      </c>
      <c r="N6" s="84"/>
    </row>
    <row r="7" spans="1:14" s="54" customFormat="1" ht="18" customHeight="1" x14ac:dyDescent="0.25">
      <c r="A7" s="21" t="s">
        <v>49</v>
      </c>
      <c r="B7" s="36">
        <v>42826</v>
      </c>
      <c r="C7" s="50" t="s">
        <v>30</v>
      </c>
      <c r="D7" s="50" t="s">
        <v>36</v>
      </c>
      <c r="E7" s="51" t="s">
        <v>31</v>
      </c>
      <c r="F7" s="50" t="s">
        <v>16</v>
      </c>
      <c r="G7" s="52"/>
      <c r="H7" s="53">
        <v>1000</v>
      </c>
      <c r="I7" s="53">
        <f t="shared" si="0"/>
        <v>1535212</v>
      </c>
      <c r="J7" s="50" t="s">
        <v>89</v>
      </c>
      <c r="K7" s="50" t="s">
        <v>45</v>
      </c>
      <c r="L7" s="90" t="s">
        <v>470</v>
      </c>
      <c r="M7" s="87" t="s">
        <v>44</v>
      </c>
      <c r="N7" s="84"/>
    </row>
    <row r="8" spans="1:14" s="54" customFormat="1" ht="18" customHeight="1" x14ac:dyDescent="0.25">
      <c r="A8" s="21" t="s">
        <v>49</v>
      </c>
      <c r="B8" s="36">
        <v>42826</v>
      </c>
      <c r="C8" s="50" t="s">
        <v>88</v>
      </c>
      <c r="D8" s="50" t="s">
        <v>90</v>
      </c>
      <c r="E8" s="51" t="s">
        <v>54</v>
      </c>
      <c r="F8" s="50" t="s">
        <v>16</v>
      </c>
      <c r="G8" s="52"/>
      <c r="H8" s="53">
        <v>2000</v>
      </c>
      <c r="I8" s="53">
        <f t="shared" si="0"/>
        <v>1533212</v>
      </c>
      <c r="J8" s="50" t="s">
        <v>89</v>
      </c>
      <c r="K8" s="50" t="s">
        <v>45</v>
      </c>
      <c r="L8" s="90" t="s">
        <v>470</v>
      </c>
      <c r="M8" s="87" t="s">
        <v>44</v>
      </c>
      <c r="N8" s="84"/>
    </row>
    <row r="9" spans="1:14" s="54" customFormat="1" ht="18" customHeight="1" x14ac:dyDescent="0.25">
      <c r="A9" s="21" t="s">
        <v>49</v>
      </c>
      <c r="B9" s="36">
        <v>42826</v>
      </c>
      <c r="C9" s="50" t="s">
        <v>37</v>
      </c>
      <c r="D9" s="50" t="s">
        <v>55</v>
      </c>
      <c r="E9" s="51" t="s">
        <v>54</v>
      </c>
      <c r="F9" s="50" t="s">
        <v>16</v>
      </c>
      <c r="G9" s="52"/>
      <c r="H9" s="53">
        <v>1000</v>
      </c>
      <c r="I9" s="53">
        <f t="shared" si="0"/>
        <v>1532212</v>
      </c>
      <c r="J9" s="50" t="s">
        <v>89</v>
      </c>
      <c r="K9" s="50" t="s">
        <v>45</v>
      </c>
      <c r="L9" s="90" t="s">
        <v>470</v>
      </c>
      <c r="M9" s="87" t="s">
        <v>44</v>
      </c>
      <c r="N9" s="84"/>
    </row>
    <row r="10" spans="1:14" s="54" customFormat="1" ht="18" customHeight="1" x14ac:dyDescent="0.25">
      <c r="A10" s="21" t="s">
        <v>49</v>
      </c>
      <c r="B10" s="36">
        <v>42826</v>
      </c>
      <c r="C10" s="50" t="s">
        <v>30</v>
      </c>
      <c r="D10" s="50" t="s">
        <v>91</v>
      </c>
      <c r="E10" s="51" t="s">
        <v>31</v>
      </c>
      <c r="F10" s="50" t="s">
        <v>11</v>
      </c>
      <c r="G10" s="52"/>
      <c r="H10" s="53">
        <v>1000</v>
      </c>
      <c r="I10" s="53">
        <f t="shared" si="0"/>
        <v>1531212</v>
      </c>
      <c r="J10" s="50" t="s">
        <v>24</v>
      </c>
      <c r="K10" s="50" t="s">
        <v>45</v>
      </c>
      <c r="L10" s="21" t="s">
        <v>39</v>
      </c>
      <c r="M10" s="87" t="s">
        <v>44</v>
      </c>
      <c r="N10" s="84"/>
    </row>
    <row r="11" spans="1:14" s="54" customFormat="1" ht="18" customHeight="1" x14ac:dyDescent="0.25">
      <c r="A11" s="21" t="s">
        <v>49</v>
      </c>
      <c r="B11" s="36">
        <v>42828</v>
      </c>
      <c r="C11" s="50" t="s">
        <v>30</v>
      </c>
      <c r="D11" s="50" t="s">
        <v>36</v>
      </c>
      <c r="E11" s="51" t="s">
        <v>31</v>
      </c>
      <c r="F11" s="50" t="s">
        <v>16</v>
      </c>
      <c r="G11" s="52"/>
      <c r="H11" s="53">
        <v>1000</v>
      </c>
      <c r="I11" s="53">
        <f t="shared" si="0"/>
        <v>1530212</v>
      </c>
      <c r="J11" s="50" t="s">
        <v>17</v>
      </c>
      <c r="K11" s="50" t="s">
        <v>45</v>
      </c>
      <c r="L11" s="21" t="s">
        <v>41</v>
      </c>
      <c r="M11" s="87" t="s">
        <v>44</v>
      </c>
      <c r="N11" s="84"/>
    </row>
    <row r="12" spans="1:14" s="54" customFormat="1" ht="18" customHeight="1" x14ac:dyDescent="0.25">
      <c r="A12" s="21" t="s">
        <v>49</v>
      </c>
      <c r="B12" s="36">
        <v>42828</v>
      </c>
      <c r="C12" s="50" t="s">
        <v>88</v>
      </c>
      <c r="D12" s="50" t="s">
        <v>53</v>
      </c>
      <c r="E12" s="51" t="s">
        <v>54</v>
      </c>
      <c r="F12" s="50" t="s">
        <v>16</v>
      </c>
      <c r="G12" s="52"/>
      <c r="H12" s="53">
        <v>2000</v>
      </c>
      <c r="I12" s="53">
        <f t="shared" si="0"/>
        <v>1528212</v>
      </c>
      <c r="J12" s="50" t="s">
        <v>17</v>
      </c>
      <c r="K12" s="50" t="s">
        <v>45</v>
      </c>
      <c r="L12" s="21" t="s">
        <v>41</v>
      </c>
      <c r="M12" s="87" t="s">
        <v>44</v>
      </c>
      <c r="N12" s="84"/>
    </row>
    <row r="13" spans="1:14" s="54" customFormat="1" ht="18" customHeight="1" x14ac:dyDescent="0.25">
      <c r="A13" s="21" t="s">
        <v>49</v>
      </c>
      <c r="B13" s="36">
        <v>42828</v>
      </c>
      <c r="C13" s="50" t="s">
        <v>37</v>
      </c>
      <c r="D13" s="50" t="s">
        <v>55</v>
      </c>
      <c r="E13" s="51" t="s">
        <v>54</v>
      </c>
      <c r="F13" s="50" t="s">
        <v>16</v>
      </c>
      <c r="G13" s="52"/>
      <c r="H13" s="53">
        <v>1000</v>
      </c>
      <c r="I13" s="53">
        <f t="shared" si="0"/>
        <v>1527212</v>
      </c>
      <c r="J13" s="50" t="s">
        <v>17</v>
      </c>
      <c r="K13" s="50" t="s">
        <v>45</v>
      </c>
      <c r="L13" s="21" t="s">
        <v>41</v>
      </c>
      <c r="M13" s="87" t="s">
        <v>44</v>
      </c>
      <c r="N13" s="84"/>
    </row>
    <row r="14" spans="1:14" s="54" customFormat="1" ht="18" customHeight="1" x14ac:dyDescent="0.25">
      <c r="A14" s="21" t="s">
        <v>49</v>
      </c>
      <c r="B14" s="36">
        <v>42828</v>
      </c>
      <c r="C14" s="50" t="s">
        <v>33</v>
      </c>
      <c r="D14" s="50" t="s">
        <v>452</v>
      </c>
      <c r="E14" s="51" t="s">
        <v>33</v>
      </c>
      <c r="F14" s="50" t="s">
        <v>13</v>
      </c>
      <c r="G14" s="52"/>
      <c r="H14" s="53">
        <v>2000</v>
      </c>
      <c r="I14" s="53">
        <f t="shared" si="0"/>
        <v>1525212</v>
      </c>
      <c r="J14" s="50" t="s">
        <v>18</v>
      </c>
      <c r="K14" s="50" t="s">
        <v>45</v>
      </c>
      <c r="L14" s="21" t="s">
        <v>500</v>
      </c>
      <c r="M14" s="87" t="s">
        <v>44</v>
      </c>
      <c r="N14" s="84"/>
    </row>
    <row r="15" spans="1:14" s="54" customFormat="1" ht="18" customHeight="1" x14ac:dyDescent="0.25">
      <c r="A15" s="21" t="s">
        <v>49</v>
      </c>
      <c r="B15" s="36">
        <v>42828</v>
      </c>
      <c r="C15" s="50" t="s">
        <v>33</v>
      </c>
      <c r="D15" s="50" t="s">
        <v>456</v>
      </c>
      <c r="E15" s="51" t="s">
        <v>33</v>
      </c>
      <c r="F15" s="50" t="s">
        <v>13</v>
      </c>
      <c r="G15" s="52"/>
      <c r="H15" s="53">
        <v>2000</v>
      </c>
      <c r="I15" s="53">
        <f t="shared" si="0"/>
        <v>1523212</v>
      </c>
      <c r="J15" s="50" t="s">
        <v>18</v>
      </c>
      <c r="K15" s="50" t="s">
        <v>45</v>
      </c>
      <c r="L15" s="21" t="s">
        <v>500</v>
      </c>
      <c r="M15" s="87" t="s">
        <v>44</v>
      </c>
      <c r="N15" s="84"/>
    </row>
    <row r="16" spans="1:14" s="54" customFormat="1" ht="18" customHeight="1" x14ac:dyDescent="0.25">
      <c r="A16" s="21" t="s">
        <v>49</v>
      </c>
      <c r="B16" s="36">
        <v>42828</v>
      </c>
      <c r="C16" s="50" t="s">
        <v>33</v>
      </c>
      <c r="D16" s="50" t="s">
        <v>453</v>
      </c>
      <c r="E16" s="51" t="s">
        <v>33</v>
      </c>
      <c r="F16" s="50" t="s">
        <v>13</v>
      </c>
      <c r="G16" s="52"/>
      <c r="H16" s="53">
        <v>2000</v>
      </c>
      <c r="I16" s="53">
        <f t="shared" si="0"/>
        <v>1521212</v>
      </c>
      <c r="J16" s="50" t="s">
        <v>18</v>
      </c>
      <c r="K16" s="50" t="s">
        <v>45</v>
      </c>
      <c r="L16" s="21" t="s">
        <v>500</v>
      </c>
      <c r="M16" s="87" t="s">
        <v>44</v>
      </c>
      <c r="N16" s="84"/>
    </row>
    <row r="17" spans="1:14" s="54" customFormat="1" ht="18" customHeight="1" x14ac:dyDescent="0.25">
      <c r="A17" s="21" t="s">
        <v>49</v>
      </c>
      <c r="B17" s="36">
        <v>42828</v>
      </c>
      <c r="C17" s="50" t="s">
        <v>33</v>
      </c>
      <c r="D17" s="50" t="s">
        <v>451</v>
      </c>
      <c r="E17" s="51" t="s">
        <v>33</v>
      </c>
      <c r="F17" s="50" t="s">
        <v>13</v>
      </c>
      <c r="G17" s="52"/>
      <c r="H17" s="53">
        <v>2000</v>
      </c>
      <c r="I17" s="53">
        <f t="shared" si="0"/>
        <v>1519212</v>
      </c>
      <c r="J17" s="50" t="s">
        <v>18</v>
      </c>
      <c r="K17" s="50" t="s">
        <v>45</v>
      </c>
      <c r="L17" s="21" t="s">
        <v>500</v>
      </c>
      <c r="M17" s="87" t="s">
        <v>44</v>
      </c>
      <c r="N17" s="84"/>
    </row>
    <row r="18" spans="1:14" s="54" customFormat="1" ht="18" customHeight="1" x14ac:dyDescent="0.25">
      <c r="A18" s="21" t="s">
        <v>49</v>
      </c>
      <c r="B18" s="36">
        <v>42828</v>
      </c>
      <c r="C18" s="50" t="s">
        <v>33</v>
      </c>
      <c r="D18" s="50" t="s">
        <v>457</v>
      </c>
      <c r="E18" s="51" t="s">
        <v>33</v>
      </c>
      <c r="F18" s="50" t="s">
        <v>13</v>
      </c>
      <c r="G18" s="52"/>
      <c r="H18" s="53">
        <v>2000</v>
      </c>
      <c r="I18" s="53">
        <f t="shared" si="0"/>
        <v>1517212</v>
      </c>
      <c r="J18" s="50" t="s">
        <v>18</v>
      </c>
      <c r="K18" s="50" t="s">
        <v>45</v>
      </c>
      <c r="L18" s="21" t="s">
        <v>500</v>
      </c>
      <c r="M18" s="87" t="s">
        <v>44</v>
      </c>
      <c r="N18" s="84"/>
    </row>
    <row r="19" spans="1:14" s="54" customFormat="1" ht="18" customHeight="1" x14ac:dyDescent="0.25">
      <c r="A19" s="21" t="s">
        <v>49</v>
      </c>
      <c r="B19" s="36">
        <v>42828</v>
      </c>
      <c r="C19" s="50" t="s">
        <v>33</v>
      </c>
      <c r="D19" s="50" t="s">
        <v>454</v>
      </c>
      <c r="E19" s="51" t="s">
        <v>33</v>
      </c>
      <c r="F19" s="50" t="s">
        <v>13</v>
      </c>
      <c r="G19" s="52"/>
      <c r="H19" s="53">
        <v>2000</v>
      </c>
      <c r="I19" s="53">
        <f t="shared" si="0"/>
        <v>1515212</v>
      </c>
      <c r="J19" s="50" t="s">
        <v>18</v>
      </c>
      <c r="K19" s="50" t="s">
        <v>45</v>
      </c>
      <c r="L19" s="21" t="s">
        <v>500</v>
      </c>
      <c r="M19" s="87" t="s">
        <v>44</v>
      </c>
      <c r="N19" s="84"/>
    </row>
    <row r="20" spans="1:14" s="54" customFormat="1" ht="18" customHeight="1" x14ac:dyDescent="0.25">
      <c r="A20" s="21" t="s">
        <v>49</v>
      </c>
      <c r="B20" s="36">
        <v>42828</v>
      </c>
      <c r="C20" s="50" t="s">
        <v>33</v>
      </c>
      <c r="D20" s="50" t="s">
        <v>458</v>
      </c>
      <c r="E20" s="51" t="s">
        <v>33</v>
      </c>
      <c r="F20" s="50" t="s">
        <v>13</v>
      </c>
      <c r="G20" s="52"/>
      <c r="H20" s="53">
        <v>1000</v>
      </c>
      <c r="I20" s="53">
        <f t="shared" si="0"/>
        <v>1514212</v>
      </c>
      <c r="J20" s="50" t="s">
        <v>18</v>
      </c>
      <c r="K20" s="50" t="s">
        <v>45</v>
      </c>
      <c r="L20" s="21" t="s">
        <v>500</v>
      </c>
      <c r="M20" s="87" t="s">
        <v>44</v>
      </c>
      <c r="N20" s="84"/>
    </row>
    <row r="21" spans="1:14" s="54" customFormat="1" ht="18" customHeight="1" x14ac:dyDescent="0.25">
      <c r="A21" s="21" t="s">
        <v>49</v>
      </c>
      <c r="B21" s="36">
        <v>42828</v>
      </c>
      <c r="C21" s="50" t="s">
        <v>33</v>
      </c>
      <c r="D21" s="50" t="s">
        <v>459</v>
      </c>
      <c r="E21" s="51" t="s">
        <v>33</v>
      </c>
      <c r="F21" s="50" t="s">
        <v>13</v>
      </c>
      <c r="G21" s="52"/>
      <c r="H21" s="53">
        <v>1000</v>
      </c>
      <c r="I21" s="53">
        <f t="shared" si="0"/>
        <v>1513212</v>
      </c>
      <c r="J21" s="50" t="s">
        <v>18</v>
      </c>
      <c r="K21" s="50" t="s">
        <v>45</v>
      </c>
      <c r="L21" s="21" t="s">
        <v>500</v>
      </c>
      <c r="M21" s="87" t="s">
        <v>44</v>
      </c>
      <c r="N21" s="84"/>
    </row>
    <row r="22" spans="1:14" s="54" customFormat="1" ht="18" customHeight="1" x14ac:dyDescent="0.25">
      <c r="A22" s="21" t="s">
        <v>49</v>
      </c>
      <c r="B22" s="36">
        <v>42828</v>
      </c>
      <c r="C22" s="50" t="s">
        <v>33</v>
      </c>
      <c r="D22" s="50" t="s">
        <v>461</v>
      </c>
      <c r="E22" s="51" t="s">
        <v>33</v>
      </c>
      <c r="F22" s="50" t="s">
        <v>13</v>
      </c>
      <c r="G22" s="52"/>
      <c r="H22" s="53">
        <v>1000</v>
      </c>
      <c r="I22" s="53">
        <f t="shared" si="0"/>
        <v>1512212</v>
      </c>
      <c r="J22" s="50" t="s">
        <v>18</v>
      </c>
      <c r="K22" s="50" t="s">
        <v>45</v>
      </c>
      <c r="L22" s="21" t="s">
        <v>500</v>
      </c>
      <c r="M22" s="87" t="s">
        <v>44</v>
      </c>
      <c r="N22" s="84"/>
    </row>
    <row r="23" spans="1:14" s="54" customFormat="1" ht="18" customHeight="1" x14ac:dyDescent="0.25">
      <c r="A23" s="21" t="s">
        <v>49</v>
      </c>
      <c r="B23" s="36">
        <v>42828</v>
      </c>
      <c r="C23" s="50" t="s">
        <v>33</v>
      </c>
      <c r="D23" s="50" t="s">
        <v>462</v>
      </c>
      <c r="E23" s="51" t="s">
        <v>33</v>
      </c>
      <c r="F23" s="50" t="s">
        <v>13</v>
      </c>
      <c r="G23" s="52"/>
      <c r="H23" s="53">
        <v>1000</v>
      </c>
      <c r="I23" s="53">
        <f t="shared" si="0"/>
        <v>1511212</v>
      </c>
      <c r="J23" s="50" t="s">
        <v>18</v>
      </c>
      <c r="K23" s="50" t="s">
        <v>45</v>
      </c>
      <c r="L23" s="21" t="s">
        <v>500</v>
      </c>
      <c r="M23" s="87" t="s">
        <v>44</v>
      </c>
      <c r="N23" s="84"/>
    </row>
    <row r="24" spans="1:14" s="54" customFormat="1" ht="18" customHeight="1" x14ac:dyDescent="0.25">
      <c r="A24" s="21" t="s">
        <v>49</v>
      </c>
      <c r="B24" s="36">
        <v>42828</v>
      </c>
      <c r="C24" s="55" t="s">
        <v>30</v>
      </c>
      <c r="D24" s="55" t="s">
        <v>56</v>
      </c>
      <c r="E24" s="55" t="s">
        <v>31</v>
      </c>
      <c r="F24" s="55" t="s">
        <v>13</v>
      </c>
      <c r="G24" s="56"/>
      <c r="H24" s="56">
        <v>400</v>
      </c>
      <c r="I24" s="53">
        <f t="shared" si="0"/>
        <v>1510812</v>
      </c>
      <c r="J24" s="55" t="s">
        <v>18</v>
      </c>
      <c r="K24" s="50" t="s">
        <v>45</v>
      </c>
      <c r="L24" s="21" t="s">
        <v>42</v>
      </c>
      <c r="M24" s="87" t="s">
        <v>44</v>
      </c>
      <c r="N24" s="84"/>
    </row>
    <row r="25" spans="1:14" s="54" customFormat="1" ht="18" customHeight="1" x14ac:dyDescent="0.25">
      <c r="A25" s="21" t="s">
        <v>49</v>
      </c>
      <c r="B25" s="36">
        <v>42828</v>
      </c>
      <c r="C25" s="55" t="s">
        <v>30</v>
      </c>
      <c r="D25" s="55" t="s">
        <v>57</v>
      </c>
      <c r="E25" s="55" t="s">
        <v>31</v>
      </c>
      <c r="F25" s="55" t="s">
        <v>11</v>
      </c>
      <c r="G25" s="56"/>
      <c r="H25" s="57">
        <v>500</v>
      </c>
      <c r="I25" s="53">
        <f t="shared" si="0"/>
        <v>1510312</v>
      </c>
      <c r="J25" s="55" t="s">
        <v>19</v>
      </c>
      <c r="K25" s="50" t="s">
        <v>45</v>
      </c>
      <c r="L25" s="21" t="s">
        <v>38</v>
      </c>
      <c r="M25" s="87" t="s">
        <v>44</v>
      </c>
      <c r="N25" s="84"/>
    </row>
    <row r="26" spans="1:14" s="54" customFormat="1" ht="18" customHeight="1" x14ac:dyDescent="0.25">
      <c r="A26" s="21" t="s">
        <v>49</v>
      </c>
      <c r="B26" s="36">
        <v>42828</v>
      </c>
      <c r="C26" s="55" t="s">
        <v>30</v>
      </c>
      <c r="D26" s="55" t="s">
        <v>58</v>
      </c>
      <c r="E26" s="55" t="s">
        <v>31</v>
      </c>
      <c r="F26" s="55" t="s">
        <v>11</v>
      </c>
      <c r="G26" s="56"/>
      <c r="H26" s="57">
        <v>300</v>
      </c>
      <c r="I26" s="53">
        <f t="shared" si="0"/>
        <v>1510012</v>
      </c>
      <c r="J26" s="55" t="s">
        <v>19</v>
      </c>
      <c r="K26" s="50" t="s">
        <v>45</v>
      </c>
      <c r="L26" s="21" t="s">
        <v>38</v>
      </c>
      <c r="M26" s="87" t="s">
        <v>44</v>
      </c>
      <c r="N26" s="84"/>
    </row>
    <row r="27" spans="1:14" s="54" customFormat="1" ht="18" customHeight="1" x14ac:dyDescent="0.25">
      <c r="A27" s="21" t="s">
        <v>49</v>
      </c>
      <c r="B27" s="36">
        <v>42828</v>
      </c>
      <c r="C27" s="55" t="s">
        <v>30</v>
      </c>
      <c r="D27" s="55" t="s">
        <v>59</v>
      </c>
      <c r="E27" s="55" t="s">
        <v>31</v>
      </c>
      <c r="F27" s="55" t="s">
        <v>11</v>
      </c>
      <c r="G27" s="56"/>
      <c r="H27" s="57">
        <v>500</v>
      </c>
      <c r="I27" s="53">
        <f t="shared" si="0"/>
        <v>1509512</v>
      </c>
      <c r="J27" s="55" t="s">
        <v>19</v>
      </c>
      <c r="K27" s="50" t="s">
        <v>45</v>
      </c>
      <c r="L27" s="21" t="s">
        <v>38</v>
      </c>
      <c r="M27" s="87" t="s">
        <v>44</v>
      </c>
      <c r="N27" s="84"/>
    </row>
    <row r="28" spans="1:14" s="54" customFormat="1" ht="18" customHeight="1" x14ac:dyDescent="0.25">
      <c r="A28" s="21" t="s">
        <v>49</v>
      </c>
      <c r="B28" s="36">
        <v>42828</v>
      </c>
      <c r="C28" s="55" t="s">
        <v>60</v>
      </c>
      <c r="D28" s="55" t="s">
        <v>34</v>
      </c>
      <c r="E28" s="55" t="s">
        <v>31</v>
      </c>
      <c r="F28" s="55" t="s">
        <v>14</v>
      </c>
      <c r="G28" s="56"/>
      <c r="H28" s="57">
        <v>5000</v>
      </c>
      <c r="I28" s="53">
        <f t="shared" si="0"/>
        <v>1504512</v>
      </c>
      <c r="J28" s="55" t="s">
        <v>20</v>
      </c>
      <c r="K28" s="50" t="s">
        <v>45</v>
      </c>
      <c r="L28" s="21" t="s">
        <v>46</v>
      </c>
      <c r="M28" s="87" t="s">
        <v>44</v>
      </c>
      <c r="N28" s="84"/>
    </row>
    <row r="29" spans="1:14" s="54" customFormat="1" ht="18" customHeight="1" x14ac:dyDescent="0.25">
      <c r="A29" s="21" t="s">
        <v>49</v>
      </c>
      <c r="B29" s="36">
        <v>42828</v>
      </c>
      <c r="C29" s="55" t="s">
        <v>30</v>
      </c>
      <c r="D29" s="55" t="s">
        <v>61</v>
      </c>
      <c r="E29" s="55" t="s">
        <v>31</v>
      </c>
      <c r="F29" s="55" t="s">
        <v>11</v>
      </c>
      <c r="G29" s="56"/>
      <c r="H29" s="57">
        <v>600</v>
      </c>
      <c r="I29" s="53">
        <f t="shared" si="0"/>
        <v>1503912</v>
      </c>
      <c r="J29" s="55" t="s">
        <v>24</v>
      </c>
      <c r="K29" s="50" t="s">
        <v>45</v>
      </c>
      <c r="L29" s="21" t="s">
        <v>39</v>
      </c>
      <c r="M29" s="87" t="s">
        <v>44</v>
      </c>
      <c r="N29" s="84"/>
    </row>
    <row r="30" spans="1:14" s="54" customFormat="1" ht="18" customHeight="1" x14ac:dyDescent="0.25">
      <c r="A30" s="21" t="s">
        <v>49</v>
      </c>
      <c r="B30" s="36">
        <v>42828</v>
      </c>
      <c r="C30" s="55" t="s">
        <v>30</v>
      </c>
      <c r="D30" s="55" t="s">
        <v>62</v>
      </c>
      <c r="E30" s="55" t="s">
        <v>31</v>
      </c>
      <c r="F30" s="55" t="s">
        <v>11</v>
      </c>
      <c r="G30" s="56"/>
      <c r="H30" s="57">
        <v>400</v>
      </c>
      <c r="I30" s="53">
        <f t="shared" si="0"/>
        <v>1503512</v>
      </c>
      <c r="J30" s="55" t="s">
        <v>24</v>
      </c>
      <c r="K30" s="50" t="s">
        <v>45</v>
      </c>
      <c r="L30" s="21" t="s">
        <v>39</v>
      </c>
      <c r="M30" s="87" t="s">
        <v>44</v>
      </c>
      <c r="N30" s="84"/>
    </row>
    <row r="31" spans="1:14" s="54" customFormat="1" ht="18" customHeight="1" x14ac:dyDescent="0.25">
      <c r="A31" s="21" t="s">
        <v>49</v>
      </c>
      <c r="B31" s="36">
        <v>42828</v>
      </c>
      <c r="C31" s="55" t="s">
        <v>30</v>
      </c>
      <c r="D31" s="55" t="s">
        <v>63</v>
      </c>
      <c r="E31" s="55" t="s">
        <v>31</v>
      </c>
      <c r="F31" s="55" t="s">
        <v>11</v>
      </c>
      <c r="G31" s="56"/>
      <c r="H31" s="57">
        <v>600</v>
      </c>
      <c r="I31" s="53">
        <f t="shared" si="0"/>
        <v>1502912</v>
      </c>
      <c r="J31" s="55" t="s">
        <v>24</v>
      </c>
      <c r="K31" s="50" t="s">
        <v>45</v>
      </c>
      <c r="L31" s="21" t="s">
        <v>39</v>
      </c>
      <c r="M31" s="87" t="s">
        <v>44</v>
      </c>
      <c r="N31" s="84"/>
    </row>
    <row r="32" spans="1:14" s="54" customFormat="1" ht="18" customHeight="1" x14ac:dyDescent="0.25">
      <c r="A32" s="21" t="s">
        <v>49</v>
      </c>
      <c r="B32" s="36">
        <v>42828</v>
      </c>
      <c r="C32" s="55" t="s">
        <v>30</v>
      </c>
      <c r="D32" s="55" t="s">
        <v>64</v>
      </c>
      <c r="E32" s="55" t="s">
        <v>31</v>
      </c>
      <c r="F32" s="55" t="s">
        <v>11</v>
      </c>
      <c r="G32" s="56"/>
      <c r="H32" s="57">
        <v>400</v>
      </c>
      <c r="I32" s="53">
        <f t="shared" si="0"/>
        <v>1502512</v>
      </c>
      <c r="J32" s="55" t="s">
        <v>24</v>
      </c>
      <c r="K32" s="50" t="s">
        <v>45</v>
      </c>
      <c r="L32" s="21" t="s">
        <v>39</v>
      </c>
      <c r="M32" s="87" t="s">
        <v>44</v>
      </c>
      <c r="N32" s="84"/>
    </row>
    <row r="33" spans="1:14" s="54" customFormat="1" ht="18" customHeight="1" x14ac:dyDescent="0.25">
      <c r="A33" s="21" t="s">
        <v>49</v>
      </c>
      <c r="B33" s="36">
        <v>42828</v>
      </c>
      <c r="C33" s="55" t="s">
        <v>35</v>
      </c>
      <c r="D33" s="55" t="s">
        <v>65</v>
      </c>
      <c r="E33" s="55" t="s">
        <v>32</v>
      </c>
      <c r="F33" s="55" t="s">
        <v>11</v>
      </c>
      <c r="G33" s="56"/>
      <c r="H33" s="57">
        <v>1450</v>
      </c>
      <c r="I33" s="53">
        <f t="shared" si="0"/>
        <v>1501062</v>
      </c>
      <c r="J33" s="55" t="s">
        <v>24</v>
      </c>
      <c r="K33" s="50" t="s">
        <v>45</v>
      </c>
      <c r="L33" s="21" t="s">
        <v>39</v>
      </c>
      <c r="M33" s="87" t="s">
        <v>44</v>
      </c>
      <c r="N33" s="84"/>
    </row>
    <row r="34" spans="1:14" s="54" customFormat="1" ht="18" customHeight="1" x14ac:dyDescent="0.25">
      <c r="A34" s="21" t="s">
        <v>49</v>
      </c>
      <c r="B34" s="36">
        <v>42828</v>
      </c>
      <c r="C34" s="55" t="s">
        <v>30</v>
      </c>
      <c r="D34" s="55" t="s">
        <v>66</v>
      </c>
      <c r="E34" s="55" t="s">
        <v>31</v>
      </c>
      <c r="F34" s="55" t="s">
        <v>11</v>
      </c>
      <c r="G34" s="56"/>
      <c r="H34" s="57">
        <v>700</v>
      </c>
      <c r="I34" s="53">
        <f t="shared" si="0"/>
        <v>1500362</v>
      </c>
      <c r="J34" s="55" t="s">
        <v>12</v>
      </c>
      <c r="K34" s="50" t="s">
        <v>45</v>
      </c>
      <c r="L34" s="21" t="s">
        <v>43</v>
      </c>
      <c r="M34" s="87" t="s">
        <v>44</v>
      </c>
      <c r="N34" s="84"/>
    </row>
    <row r="35" spans="1:14" s="37" customFormat="1" ht="18" customHeight="1" x14ac:dyDescent="0.25">
      <c r="A35" s="21" t="s">
        <v>49</v>
      </c>
      <c r="B35" s="36">
        <v>42828</v>
      </c>
      <c r="C35" s="21" t="s">
        <v>30</v>
      </c>
      <c r="D35" s="55" t="s">
        <v>67</v>
      </c>
      <c r="E35" s="21" t="s">
        <v>31</v>
      </c>
      <c r="F35" s="21" t="s">
        <v>11</v>
      </c>
      <c r="G35" s="38"/>
      <c r="H35" s="17">
        <v>200</v>
      </c>
      <c r="I35" s="53">
        <f t="shared" si="0"/>
        <v>1500162</v>
      </c>
      <c r="J35" s="21" t="s">
        <v>12</v>
      </c>
      <c r="K35" s="50" t="s">
        <v>45</v>
      </c>
      <c r="L35" s="21" t="s">
        <v>43</v>
      </c>
      <c r="M35" s="87" t="s">
        <v>44</v>
      </c>
      <c r="N35" s="40"/>
    </row>
    <row r="36" spans="1:14" s="37" customFormat="1" ht="18" customHeight="1" x14ac:dyDescent="0.25">
      <c r="A36" s="21" t="s">
        <v>49</v>
      </c>
      <c r="B36" s="36">
        <v>42828</v>
      </c>
      <c r="C36" s="21" t="s">
        <v>30</v>
      </c>
      <c r="D36" s="55" t="s">
        <v>68</v>
      </c>
      <c r="E36" s="21" t="s">
        <v>31</v>
      </c>
      <c r="F36" s="21" t="s">
        <v>11</v>
      </c>
      <c r="G36" s="38"/>
      <c r="H36" s="17">
        <v>500</v>
      </c>
      <c r="I36" s="53">
        <f t="shared" si="0"/>
        <v>1499662</v>
      </c>
      <c r="J36" s="21" t="s">
        <v>12</v>
      </c>
      <c r="K36" s="50" t="s">
        <v>45</v>
      </c>
      <c r="L36" s="21" t="s">
        <v>43</v>
      </c>
      <c r="M36" s="87" t="s">
        <v>44</v>
      </c>
      <c r="N36" s="40"/>
    </row>
    <row r="37" spans="1:14" s="37" customFormat="1" ht="18" customHeight="1" x14ac:dyDescent="0.25">
      <c r="A37" s="21" t="s">
        <v>49</v>
      </c>
      <c r="B37" s="36">
        <v>42828</v>
      </c>
      <c r="C37" s="21" t="s">
        <v>30</v>
      </c>
      <c r="D37" s="55" t="s">
        <v>69</v>
      </c>
      <c r="E37" s="21" t="s">
        <v>31</v>
      </c>
      <c r="F37" s="21" t="s">
        <v>14</v>
      </c>
      <c r="G37" s="38"/>
      <c r="H37" s="17">
        <v>3500</v>
      </c>
      <c r="I37" s="53">
        <f t="shared" si="0"/>
        <v>1496162</v>
      </c>
      <c r="J37" s="21" t="s">
        <v>15</v>
      </c>
      <c r="K37" s="50" t="s">
        <v>45</v>
      </c>
      <c r="L37" s="21" t="s">
        <v>40</v>
      </c>
      <c r="M37" s="87" t="s">
        <v>44</v>
      </c>
      <c r="N37" s="40"/>
    </row>
    <row r="38" spans="1:14" s="37" customFormat="1" ht="18" customHeight="1" x14ac:dyDescent="0.25">
      <c r="A38" s="21" t="s">
        <v>49</v>
      </c>
      <c r="B38" s="36">
        <v>42828</v>
      </c>
      <c r="C38" s="21" t="s">
        <v>48</v>
      </c>
      <c r="D38" s="55" t="s">
        <v>442</v>
      </c>
      <c r="E38" s="21" t="s">
        <v>47</v>
      </c>
      <c r="F38" s="21" t="s">
        <v>14</v>
      </c>
      <c r="G38" s="38"/>
      <c r="H38" s="17">
        <v>20000</v>
      </c>
      <c r="I38" s="53">
        <f t="shared" si="0"/>
        <v>1476162</v>
      </c>
      <c r="J38" s="21" t="s">
        <v>15</v>
      </c>
      <c r="K38" s="50" t="s">
        <v>45</v>
      </c>
      <c r="L38" s="21" t="s">
        <v>544</v>
      </c>
      <c r="M38" s="87" t="s">
        <v>44</v>
      </c>
      <c r="N38" s="40"/>
    </row>
    <row r="39" spans="1:14" s="37" customFormat="1" ht="18" customHeight="1" x14ac:dyDescent="0.25">
      <c r="A39" s="21" t="s">
        <v>49</v>
      </c>
      <c r="B39" s="36">
        <v>42828</v>
      </c>
      <c r="C39" s="21" t="s">
        <v>30</v>
      </c>
      <c r="D39" s="55" t="s">
        <v>76</v>
      </c>
      <c r="E39" s="21" t="s">
        <v>31</v>
      </c>
      <c r="F39" s="21" t="s">
        <v>11</v>
      </c>
      <c r="G39" s="38"/>
      <c r="H39" s="17">
        <v>1200</v>
      </c>
      <c r="I39" s="53">
        <f t="shared" si="0"/>
        <v>1474962</v>
      </c>
      <c r="J39" s="21" t="s">
        <v>23</v>
      </c>
      <c r="K39" s="50" t="s">
        <v>45</v>
      </c>
      <c r="L39" s="21" t="s">
        <v>467</v>
      </c>
      <c r="M39" s="87" t="s">
        <v>44</v>
      </c>
      <c r="N39" s="40"/>
    </row>
    <row r="40" spans="1:14" s="37" customFormat="1" ht="18" customHeight="1" x14ac:dyDescent="0.25">
      <c r="A40" s="21" t="s">
        <v>49</v>
      </c>
      <c r="B40" s="36">
        <v>42828</v>
      </c>
      <c r="C40" s="21" t="s">
        <v>77</v>
      </c>
      <c r="D40" s="55" t="s">
        <v>78</v>
      </c>
      <c r="E40" s="21" t="s">
        <v>79</v>
      </c>
      <c r="F40" s="21" t="s">
        <v>13</v>
      </c>
      <c r="G40" s="38"/>
      <c r="H40" s="17">
        <v>2000</v>
      </c>
      <c r="I40" s="53">
        <f t="shared" si="0"/>
        <v>1472962</v>
      </c>
      <c r="J40" s="21" t="s">
        <v>23</v>
      </c>
      <c r="K40" s="50" t="s">
        <v>45</v>
      </c>
      <c r="L40" s="21" t="s">
        <v>561</v>
      </c>
      <c r="M40" s="87" t="s">
        <v>44</v>
      </c>
      <c r="N40" s="40"/>
    </row>
    <row r="41" spans="1:14" s="37" customFormat="1" ht="18" customHeight="1" x14ac:dyDescent="0.25">
      <c r="A41" s="21" t="s">
        <v>49</v>
      </c>
      <c r="B41" s="36">
        <v>42828</v>
      </c>
      <c r="C41" s="21" t="s">
        <v>30</v>
      </c>
      <c r="D41" s="55" t="s">
        <v>80</v>
      </c>
      <c r="E41" s="21" t="s">
        <v>31</v>
      </c>
      <c r="F41" s="21" t="s">
        <v>13</v>
      </c>
      <c r="G41" s="38"/>
      <c r="H41" s="17">
        <v>800</v>
      </c>
      <c r="I41" s="53">
        <f t="shared" si="0"/>
        <v>1472162</v>
      </c>
      <c r="J41" s="21" t="s">
        <v>18</v>
      </c>
      <c r="K41" s="50" t="s">
        <v>45</v>
      </c>
      <c r="L41" s="21" t="s">
        <v>42</v>
      </c>
      <c r="M41" s="87" t="s">
        <v>44</v>
      </c>
      <c r="N41" s="40"/>
    </row>
    <row r="42" spans="1:14" s="37" customFormat="1" ht="18" customHeight="1" x14ac:dyDescent="0.25">
      <c r="A42" s="21" t="s">
        <v>49</v>
      </c>
      <c r="B42" s="36">
        <v>42828</v>
      </c>
      <c r="C42" s="21" t="s">
        <v>81</v>
      </c>
      <c r="D42" s="55" t="s">
        <v>477</v>
      </c>
      <c r="E42" s="21" t="s">
        <v>81</v>
      </c>
      <c r="F42" s="21" t="s">
        <v>13</v>
      </c>
      <c r="G42" s="38"/>
      <c r="H42" s="17">
        <v>101000</v>
      </c>
      <c r="I42" s="53">
        <f t="shared" si="0"/>
        <v>1371162</v>
      </c>
      <c r="J42" s="21" t="s">
        <v>18</v>
      </c>
      <c r="K42" s="50" t="s">
        <v>45</v>
      </c>
      <c r="L42" s="21" t="s">
        <v>501</v>
      </c>
      <c r="M42" s="87" t="s">
        <v>44</v>
      </c>
      <c r="N42" s="40"/>
    </row>
    <row r="43" spans="1:14" s="37" customFormat="1" ht="18" customHeight="1" x14ac:dyDescent="0.25">
      <c r="A43" s="21" t="s">
        <v>49</v>
      </c>
      <c r="B43" s="36">
        <v>42828</v>
      </c>
      <c r="C43" s="21" t="s">
        <v>82</v>
      </c>
      <c r="D43" s="55" t="s">
        <v>82</v>
      </c>
      <c r="E43" s="21" t="s">
        <v>81</v>
      </c>
      <c r="F43" s="21" t="s">
        <v>13</v>
      </c>
      <c r="G43" s="38"/>
      <c r="H43" s="17">
        <v>3500</v>
      </c>
      <c r="I43" s="53">
        <f t="shared" si="0"/>
        <v>1367662</v>
      </c>
      <c r="J43" s="21" t="s">
        <v>18</v>
      </c>
      <c r="K43" s="50" t="s">
        <v>45</v>
      </c>
      <c r="L43" s="21" t="s">
        <v>501</v>
      </c>
      <c r="M43" s="87" t="s">
        <v>44</v>
      </c>
      <c r="N43" s="40"/>
    </row>
    <row r="44" spans="1:14" s="37" customFormat="1" ht="18" customHeight="1" x14ac:dyDescent="0.25">
      <c r="A44" s="21" t="s">
        <v>49</v>
      </c>
      <c r="B44" s="36">
        <v>42828</v>
      </c>
      <c r="C44" s="21" t="s">
        <v>30</v>
      </c>
      <c r="D44" s="55" t="s">
        <v>83</v>
      </c>
      <c r="E44" s="21" t="s">
        <v>31</v>
      </c>
      <c r="F44" s="21" t="s">
        <v>11</v>
      </c>
      <c r="G44" s="38"/>
      <c r="H44" s="17">
        <v>400</v>
      </c>
      <c r="I44" s="53">
        <f t="shared" si="0"/>
        <v>1367262</v>
      </c>
      <c r="J44" s="21" t="s">
        <v>23</v>
      </c>
      <c r="K44" s="50" t="s">
        <v>45</v>
      </c>
      <c r="L44" s="21" t="s">
        <v>467</v>
      </c>
      <c r="M44" s="87" t="s">
        <v>44</v>
      </c>
      <c r="N44" s="40"/>
    </row>
    <row r="45" spans="1:14" s="37" customFormat="1" ht="18" customHeight="1" x14ac:dyDescent="0.25">
      <c r="A45" s="21" t="s">
        <v>49</v>
      </c>
      <c r="B45" s="36">
        <v>42828</v>
      </c>
      <c r="C45" s="21" t="s">
        <v>84</v>
      </c>
      <c r="D45" s="55" t="s">
        <v>85</v>
      </c>
      <c r="E45" s="21" t="s">
        <v>563</v>
      </c>
      <c r="F45" s="21" t="s">
        <v>13</v>
      </c>
      <c r="G45" s="38"/>
      <c r="H45" s="17">
        <v>700</v>
      </c>
      <c r="I45" s="53">
        <f t="shared" si="0"/>
        <v>1366562</v>
      </c>
      <c r="J45" s="21" t="s">
        <v>23</v>
      </c>
      <c r="K45" s="50" t="s">
        <v>45</v>
      </c>
      <c r="L45" s="21" t="s">
        <v>467</v>
      </c>
      <c r="M45" s="87" t="s">
        <v>44</v>
      </c>
      <c r="N45" s="40"/>
    </row>
    <row r="46" spans="1:14" s="37" customFormat="1" ht="18" customHeight="1" x14ac:dyDescent="0.25">
      <c r="A46" s="21" t="s">
        <v>49</v>
      </c>
      <c r="B46" s="36">
        <v>42828</v>
      </c>
      <c r="C46" s="21" t="s">
        <v>86</v>
      </c>
      <c r="D46" s="55"/>
      <c r="E46" s="21" t="s">
        <v>563</v>
      </c>
      <c r="F46" s="21" t="s">
        <v>13</v>
      </c>
      <c r="G46" s="38"/>
      <c r="H46" s="17">
        <v>10000</v>
      </c>
      <c r="I46" s="53">
        <f t="shared" si="0"/>
        <v>1356562</v>
      </c>
      <c r="J46" s="21" t="s">
        <v>15</v>
      </c>
      <c r="K46" s="50" t="s">
        <v>45</v>
      </c>
      <c r="L46" s="21" t="s">
        <v>545</v>
      </c>
      <c r="M46" s="87" t="s">
        <v>44</v>
      </c>
      <c r="N46" s="40"/>
    </row>
    <row r="47" spans="1:14" s="37" customFormat="1" ht="18" customHeight="1" x14ac:dyDescent="0.25">
      <c r="A47" s="21" t="s">
        <v>49</v>
      </c>
      <c r="B47" s="36">
        <v>42828</v>
      </c>
      <c r="C47" s="21" t="s">
        <v>87</v>
      </c>
      <c r="D47" s="55" t="s">
        <v>70</v>
      </c>
      <c r="E47" s="21" t="s">
        <v>79</v>
      </c>
      <c r="F47" s="21" t="s">
        <v>13</v>
      </c>
      <c r="G47" s="38"/>
      <c r="H47" s="17">
        <v>20</v>
      </c>
      <c r="I47" s="53">
        <f t="shared" si="0"/>
        <v>1356542</v>
      </c>
      <c r="J47" s="21" t="s">
        <v>18</v>
      </c>
      <c r="K47" s="50" t="s">
        <v>45</v>
      </c>
      <c r="L47" s="21" t="s">
        <v>42</v>
      </c>
      <c r="M47" s="87" t="s">
        <v>502</v>
      </c>
      <c r="N47" s="40"/>
    </row>
    <row r="48" spans="1:14" s="37" customFormat="1" ht="18" customHeight="1" x14ac:dyDescent="0.25">
      <c r="A48" s="21" t="s">
        <v>49</v>
      </c>
      <c r="B48" s="36">
        <v>42828</v>
      </c>
      <c r="C48" s="21" t="s">
        <v>33</v>
      </c>
      <c r="D48" s="55" t="s">
        <v>455</v>
      </c>
      <c r="E48" s="21" t="s">
        <v>33</v>
      </c>
      <c r="F48" s="21" t="s">
        <v>13</v>
      </c>
      <c r="G48" s="38"/>
      <c r="H48" s="17">
        <v>2000</v>
      </c>
      <c r="I48" s="53">
        <f t="shared" si="0"/>
        <v>1354542</v>
      </c>
      <c r="J48" s="21" t="s">
        <v>18</v>
      </c>
      <c r="K48" s="50" t="s">
        <v>45</v>
      </c>
      <c r="L48" s="21" t="s">
        <v>503</v>
      </c>
      <c r="M48" s="87" t="s">
        <v>44</v>
      </c>
      <c r="N48" s="40"/>
    </row>
    <row r="49" spans="1:14" s="37" customFormat="1" ht="18" customHeight="1" x14ac:dyDescent="0.25">
      <c r="A49" s="21" t="s">
        <v>49</v>
      </c>
      <c r="B49" s="36">
        <v>42828</v>
      </c>
      <c r="C49" s="21" t="s">
        <v>30</v>
      </c>
      <c r="D49" s="55" t="s">
        <v>91</v>
      </c>
      <c r="E49" s="21" t="s">
        <v>31</v>
      </c>
      <c r="F49" s="21" t="s">
        <v>11</v>
      </c>
      <c r="G49" s="38"/>
      <c r="H49" s="17">
        <v>1000</v>
      </c>
      <c r="I49" s="53">
        <f t="shared" si="0"/>
        <v>1353542</v>
      </c>
      <c r="J49" s="21" t="s">
        <v>24</v>
      </c>
      <c r="K49" s="50" t="s">
        <v>45</v>
      </c>
      <c r="L49" s="21" t="s">
        <v>39</v>
      </c>
      <c r="M49" s="87" t="s">
        <v>44</v>
      </c>
      <c r="N49" s="40"/>
    </row>
    <row r="50" spans="1:14" s="37" customFormat="1" ht="18" customHeight="1" x14ac:dyDescent="0.25">
      <c r="A50" s="21" t="s">
        <v>49</v>
      </c>
      <c r="B50" s="81">
        <v>42828</v>
      </c>
      <c r="C50" s="64" t="s">
        <v>30</v>
      </c>
      <c r="D50" s="79" t="s">
        <v>424</v>
      </c>
      <c r="E50" s="65" t="s">
        <v>31</v>
      </c>
      <c r="F50" s="65" t="s">
        <v>11</v>
      </c>
      <c r="G50" s="66"/>
      <c r="H50" s="67">
        <v>400</v>
      </c>
      <c r="I50" s="53">
        <f t="shared" si="0"/>
        <v>1353142</v>
      </c>
      <c r="J50" s="64" t="s">
        <v>71</v>
      </c>
      <c r="K50" s="50" t="s">
        <v>45</v>
      </c>
      <c r="L50" s="68" t="s">
        <v>466</v>
      </c>
      <c r="M50" s="87" t="s">
        <v>44</v>
      </c>
      <c r="N50" s="40"/>
    </row>
    <row r="51" spans="1:14" s="37" customFormat="1" ht="18" customHeight="1" x14ac:dyDescent="0.25">
      <c r="A51" s="21" t="s">
        <v>49</v>
      </c>
      <c r="B51" s="81">
        <v>42828</v>
      </c>
      <c r="C51" s="64" t="s">
        <v>88</v>
      </c>
      <c r="D51" s="79" t="s">
        <v>425</v>
      </c>
      <c r="E51" s="71" t="s">
        <v>426</v>
      </c>
      <c r="F51" s="65" t="s">
        <v>11</v>
      </c>
      <c r="G51" s="66"/>
      <c r="H51" s="67">
        <v>3500</v>
      </c>
      <c r="I51" s="53">
        <f t="shared" si="0"/>
        <v>1349642</v>
      </c>
      <c r="J51" s="64" t="s">
        <v>71</v>
      </c>
      <c r="K51" s="50" t="s">
        <v>45</v>
      </c>
      <c r="L51" s="68" t="s">
        <v>466</v>
      </c>
      <c r="M51" s="87" t="s">
        <v>44</v>
      </c>
      <c r="N51" s="40"/>
    </row>
    <row r="52" spans="1:14" s="37" customFormat="1" ht="18" customHeight="1" x14ac:dyDescent="0.25">
      <c r="A52" s="21" t="s">
        <v>49</v>
      </c>
      <c r="B52" s="81">
        <v>42828</v>
      </c>
      <c r="C52" s="64" t="s">
        <v>30</v>
      </c>
      <c r="D52" s="79" t="s">
        <v>424</v>
      </c>
      <c r="E52" s="65" t="s">
        <v>31</v>
      </c>
      <c r="F52" s="65" t="s">
        <v>11</v>
      </c>
      <c r="G52" s="66"/>
      <c r="H52" s="67">
        <v>400</v>
      </c>
      <c r="I52" s="53">
        <f t="shared" si="0"/>
        <v>1349242</v>
      </c>
      <c r="J52" s="64" t="s">
        <v>71</v>
      </c>
      <c r="K52" s="50" t="s">
        <v>45</v>
      </c>
      <c r="L52" s="68" t="s">
        <v>466</v>
      </c>
      <c r="M52" s="87" t="s">
        <v>44</v>
      </c>
      <c r="N52" s="40"/>
    </row>
    <row r="53" spans="1:14" s="37" customFormat="1" ht="18" customHeight="1" x14ac:dyDescent="0.25">
      <c r="A53" s="21" t="s">
        <v>49</v>
      </c>
      <c r="B53" s="36">
        <v>42829</v>
      </c>
      <c r="C53" s="21" t="s">
        <v>30</v>
      </c>
      <c r="D53" s="55" t="s">
        <v>36</v>
      </c>
      <c r="E53" s="21" t="s">
        <v>31</v>
      </c>
      <c r="F53" s="21" t="s">
        <v>16</v>
      </c>
      <c r="G53" s="38"/>
      <c r="H53" s="17">
        <v>1000</v>
      </c>
      <c r="I53" s="53">
        <f t="shared" si="0"/>
        <v>1348242</v>
      </c>
      <c r="J53" s="21" t="s">
        <v>89</v>
      </c>
      <c r="K53" s="50" t="s">
        <v>45</v>
      </c>
      <c r="L53" s="90" t="s">
        <v>470</v>
      </c>
      <c r="M53" s="87" t="s">
        <v>44</v>
      </c>
      <c r="N53" s="40"/>
    </row>
    <row r="54" spans="1:14" s="37" customFormat="1" ht="18" customHeight="1" x14ac:dyDescent="0.25">
      <c r="A54" s="21" t="s">
        <v>49</v>
      </c>
      <c r="B54" s="36">
        <v>42829</v>
      </c>
      <c r="C54" s="21" t="s">
        <v>37</v>
      </c>
      <c r="D54" s="55" t="s">
        <v>55</v>
      </c>
      <c r="E54" s="21" t="s">
        <v>54</v>
      </c>
      <c r="F54" s="21" t="s">
        <v>16</v>
      </c>
      <c r="G54" s="38"/>
      <c r="H54" s="17">
        <v>1000</v>
      </c>
      <c r="I54" s="53">
        <f t="shared" si="0"/>
        <v>1347242</v>
      </c>
      <c r="J54" s="21" t="s">
        <v>89</v>
      </c>
      <c r="K54" s="50" t="s">
        <v>45</v>
      </c>
      <c r="L54" s="90" t="s">
        <v>470</v>
      </c>
      <c r="M54" s="87" t="s">
        <v>44</v>
      </c>
      <c r="N54" s="40"/>
    </row>
    <row r="55" spans="1:14" s="37" customFormat="1" ht="18" customHeight="1" x14ac:dyDescent="0.25">
      <c r="A55" s="21" t="s">
        <v>49</v>
      </c>
      <c r="B55" s="36">
        <v>42829</v>
      </c>
      <c r="C55" s="21" t="s">
        <v>88</v>
      </c>
      <c r="D55" s="55" t="s">
        <v>90</v>
      </c>
      <c r="E55" s="21" t="s">
        <v>54</v>
      </c>
      <c r="F55" s="21" t="s">
        <v>16</v>
      </c>
      <c r="G55" s="38"/>
      <c r="H55" s="17">
        <v>2000</v>
      </c>
      <c r="I55" s="53">
        <f t="shared" si="0"/>
        <v>1345242</v>
      </c>
      <c r="J55" s="21" t="s">
        <v>89</v>
      </c>
      <c r="K55" s="50" t="s">
        <v>45</v>
      </c>
      <c r="L55" s="90" t="s">
        <v>470</v>
      </c>
      <c r="M55" s="87" t="s">
        <v>44</v>
      </c>
      <c r="N55" s="40"/>
    </row>
    <row r="56" spans="1:14" s="37" customFormat="1" ht="18" customHeight="1" x14ac:dyDescent="0.25">
      <c r="A56" s="21" t="s">
        <v>49</v>
      </c>
      <c r="B56" s="36">
        <v>42829</v>
      </c>
      <c r="C56" s="21" t="s">
        <v>30</v>
      </c>
      <c r="D56" s="55" t="s">
        <v>91</v>
      </c>
      <c r="E56" s="21" t="s">
        <v>31</v>
      </c>
      <c r="F56" s="21" t="s">
        <v>74</v>
      </c>
      <c r="G56" s="38"/>
      <c r="H56" s="17">
        <v>1000</v>
      </c>
      <c r="I56" s="53">
        <f t="shared" si="0"/>
        <v>1344242</v>
      </c>
      <c r="J56" s="21" t="s">
        <v>92</v>
      </c>
      <c r="K56" s="50" t="s">
        <v>45</v>
      </c>
      <c r="L56" s="21" t="s">
        <v>469</v>
      </c>
      <c r="M56" s="87" t="s">
        <v>44</v>
      </c>
      <c r="N56" s="40"/>
    </row>
    <row r="57" spans="1:14" s="37" customFormat="1" ht="18" customHeight="1" x14ac:dyDescent="0.25">
      <c r="A57" s="21" t="s">
        <v>49</v>
      </c>
      <c r="B57" s="36">
        <v>42829</v>
      </c>
      <c r="C57" s="21" t="s">
        <v>73</v>
      </c>
      <c r="D57" s="55" t="s">
        <v>70</v>
      </c>
      <c r="E57" s="21" t="s">
        <v>79</v>
      </c>
      <c r="F57" s="21" t="s">
        <v>13</v>
      </c>
      <c r="G57" s="38"/>
      <c r="H57" s="17">
        <v>100</v>
      </c>
      <c r="I57" s="53">
        <f t="shared" si="0"/>
        <v>1344142</v>
      </c>
      <c r="J57" s="21" t="s">
        <v>17</v>
      </c>
      <c r="K57" s="50" t="s">
        <v>45</v>
      </c>
      <c r="L57" s="21" t="s">
        <v>41</v>
      </c>
      <c r="M57" s="87" t="s">
        <v>44</v>
      </c>
      <c r="N57" s="40"/>
    </row>
    <row r="58" spans="1:14" s="37" customFormat="1" ht="18" customHeight="1" x14ac:dyDescent="0.25">
      <c r="A58" s="21" t="s">
        <v>49</v>
      </c>
      <c r="B58" s="36">
        <v>42829</v>
      </c>
      <c r="C58" s="21" t="s">
        <v>30</v>
      </c>
      <c r="D58" s="55" t="s">
        <v>94</v>
      </c>
      <c r="E58" s="21" t="s">
        <v>31</v>
      </c>
      <c r="F58" s="21" t="s">
        <v>13</v>
      </c>
      <c r="G58" s="38"/>
      <c r="H58" s="17">
        <v>1000</v>
      </c>
      <c r="I58" s="53">
        <f t="shared" si="0"/>
        <v>1343142</v>
      </c>
      <c r="J58" s="21" t="s">
        <v>18</v>
      </c>
      <c r="K58" s="50" t="s">
        <v>45</v>
      </c>
      <c r="L58" s="21" t="s">
        <v>42</v>
      </c>
      <c r="M58" s="87" t="s">
        <v>44</v>
      </c>
      <c r="N58" s="40"/>
    </row>
    <row r="59" spans="1:14" s="37" customFormat="1" ht="18" customHeight="1" x14ac:dyDescent="0.25">
      <c r="A59" s="21" t="s">
        <v>49</v>
      </c>
      <c r="B59" s="36">
        <v>42829</v>
      </c>
      <c r="C59" s="21" t="s">
        <v>93</v>
      </c>
      <c r="D59" s="55" t="s">
        <v>95</v>
      </c>
      <c r="E59" s="21" t="s">
        <v>79</v>
      </c>
      <c r="F59" s="21" t="s">
        <v>13</v>
      </c>
      <c r="G59" s="38"/>
      <c r="H59" s="17">
        <v>12000</v>
      </c>
      <c r="I59" s="53">
        <f t="shared" si="0"/>
        <v>1331142</v>
      </c>
      <c r="J59" s="21" t="s">
        <v>18</v>
      </c>
      <c r="K59" s="50" t="s">
        <v>45</v>
      </c>
      <c r="L59" s="21" t="s">
        <v>504</v>
      </c>
      <c r="M59" s="87" t="s">
        <v>44</v>
      </c>
      <c r="N59" s="40"/>
    </row>
    <row r="60" spans="1:14" s="37" customFormat="1" ht="18" customHeight="1" x14ac:dyDescent="0.25">
      <c r="A60" s="21" t="s">
        <v>49</v>
      </c>
      <c r="B60" s="36">
        <v>42829</v>
      </c>
      <c r="C60" s="21" t="s">
        <v>30</v>
      </c>
      <c r="D60" s="55" t="s">
        <v>96</v>
      </c>
      <c r="E60" s="21" t="s">
        <v>31</v>
      </c>
      <c r="F60" s="21" t="s">
        <v>11</v>
      </c>
      <c r="G60" s="38"/>
      <c r="H60" s="17">
        <v>700</v>
      </c>
      <c r="I60" s="53">
        <f t="shared" si="0"/>
        <v>1330442</v>
      </c>
      <c r="J60" s="21" t="s">
        <v>19</v>
      </c>
      <c r="K60" s="50" t="s">
        <v>45</v>
      </c>
      <c r="L60" s="21" t="s">
        <v>38</v>
      </c>
      <c r="M60" s="87" t="s">
        <v>44</v>
      </c>
      <c r="N60" s="40"/>
    </row>
    <row r="61" spans="1:14" s="37" customFormat="1" ht="18" customHeight="1" x14ac:dyDescent="0.25">
      <c r="A61" s="21" t="s">
        <v>49</v>
      </c>
      <c r="B61" s="36">
        <v>42829</v>
      </c>
      <c r="C61" s="21" t="s">
        <v>30</v>
      </c>
      <c r="D61" s="55" t="s">
        <v>97</v>
      </c>
      <c r="E61" s="21" t="s">
        <v>31</v>
      </c>
      <c r="F61" s="21" t="s">
        <v>11</v>
      </c>
      <c r="G61" s="38"/>
      <c r="H61" s="17">
        <v>500</v>
      </c>
      <c r="I61" s="53">
        <f t="shared" si="0"/>
        <v>1329942</v>
      </c>
      <c r="J61" s="21" t="s">
        <v>19</v>
      </c>
      <c r="K61" s="50" t="s">
        <v>45</v>
      </c>
      <c r="L61" s="21" t="s">
        <v>38</v>
      </c>
      <c r="M61" s="87" t="s">
        <v>44</v>
      </c>
      <c r="N61" s="40"/>
    </row>
    <row r="62" spans="1:14" s="37" customFormat="1" ht="18" customHeight="1" x14ac:dyDescent="0.25">
      <c r="A62" s="21" t="s">
        <v>49</v>
      </c>
      <c r="B62" s="36">
        <v>42829</v>
      </c>
      <c r="C62" s="21" t="s">
        <v>30</v>
      </c>
      <c r="D62" s="55" t="s">
        <v>98</v>
      </c>
      <c r="E62" s="21" t="s">
        <v>31</v>
      </c>
      <c r="F62" s="21" t="s">
        <v>11</v>
      </c>
      <c r="G62" s="38"/>
      <c r="H62" s="17">
        <v>400</v>
      </c>
      <c r="I62" s="53">
        <f t="shared" si="0"/>
        <v>1329542</v>
      </c>
      <c r="J62" s="21" t="s">
        <v>19</v>
      </c>
      <c r="K62" s="50" t="s">
        <v>45</v>
      </c>
      <c r="L62" s="21" t="s">
        <v>38</v>
      </c>
      <c r="M62" s="87" t="s">
        <v>44</v>
      </c>
      <c r="N62" s="40"/>
    </row>
    <row r="63" spans="1:14" s="37" customFormat="1" ht="18" customHeight="1" x14ac:dyDescent="0.25">
      <c r="A63" s="21" t="s">
        <v>49</v>
      </c>
      <c r="B63" s="36">
        <v>42829</v>
      </c>
      <c r="C63" s="21" t="s">
        <v>30</v>
      </c>
      <c r="D63" s="55" t="s">
        <v>99</v>
      </c>
      <c r="E63" s="21" t="s">
        <v>31</v>
      </c>
      <c r="F63" s="21" t="s">
        <v>11</v>
      </c>
      <c r="G63" s="38"/>
      <c r="H63" s="17">
        <v>700</v>
      </c>
      <c r="I63" s="53">
        <f t="shared" si="0"/>
        <v>1328842</v>
      </c>
      <c r="J63" s="21" t="s">
        <v>24</v>
      </c>
      <c r="K63" s="50" t="s">
        <v>45</v>
      </c>
      <c r="L63" s="21" t="s">
        <v>39</v>
      </c>
      <c r="M63" s="87" t="s">
        <v>44</v>
      </c>
      <c r="N63" s="40"/>
    </row>
    <row r="64" spans="1:14" s="37" customFormat="1" ht="18" customHeight="1" x14ac:dyDescent="0.25">
      <c r="A64" s="21" t="s">
        <v>49</v>
      </c>
      <c r="B64" s="36">
        <v>42829</v>
      </c>
      <c r="C64" s="21" t="s">
        <v>30</v>
      </c>
      <c r="D64" s="55" t="s">
        <v>100</v>
      </c>
      <c r="E64" s="21" t="s">
        <v>31</v>
      </c>
      <c r="F64" s="21" t="s">
        <v>11</v>
      </c>
      <c r="G64" s="38"/>
      <c r="H64" s="17">
        <v>900</v>
      </c>
      <c r="I64" s="53">
        <f t="shared" si="0"/>
        <v>1327942</v>
      </c>
      <c r="J64" s="21" t="s">
        <v>24</v>
      </c>
      <c r="K64" s="50" t="s">
        <v>45</v>
      </c>
      <c r="L64" s="21" t="s">
        <v>39</v>
      </c>
      <c r="M64" s="87" t="s">
        <v>44</v>
      </c>
      <c r="N64" s="40"/>
    </row>
    <row r="65" spans="1:14" s="37" customFormat="1" ht="18" customHeight="1" x14ac:dyDescent="0.25">
      <c r="A65" s="21" t="s">
        <v>49</v>
      </c>
      <c r="B65" s="36">
        <v>42829</v>
      </c>
      <c r="C65" s="21" t="s">
        <v>30</v>
      </c>
      <c r="D65" s="55" t="s">
        <v>101</v>
      </c>
      <c r="E65" s="21" t="s">
        <v>31</v>
      </c>
      <c r="F65" s="21" t="s">
        <v>11</v>
      </c>
      <c r="G65" s="38"/>
      <c r="H65" s="17">
        <v>500</v>
      </c>
      <c r="I65" s="53">
        <f t="shared" si="0"/>
        <v>1327442</v>
      </c>
      <c r="J65" s="21" t="s">
        <v>24</v>
      </c>
      <c r="K65" s="50" t="s">
        <v>45</v>
      </c>
      <c r="L65" s="21" t="s">
        <v>39</v>
      </c>
      <c r="M65" s="87" t="s">
        <v>44</v>
      </c>
      <c r="N65" s="40"/>
    </row>
    <row r="66" spans="1:14" s="37" customFormat="1" ht="18" customHeight="1" x14ac:dyDescent="0.25">
      <c r="A66" s="21" t="s">
        <v>49</v>
      </c>
      <c r="B66" s="36">
        <v>42829</v>
      </c>
      <c r="C66" s="21" t="s">
        <v>30</v>
      </c>
      <c r="D66" s="55" t="s">
        <v>102</v>
      </c>
      <c r="E66" s="21" t="s">
        <v>31</v>
      </c>
      <c r="F66" s="21" t="s">
        <v>11</v>
      </c>
      <c r="G66" s="38"/>
      <c r="H66" s="17">
        <v>400</v>
      </c>
      <c r="I66" s="53">
        <f t="shared" si="0"/>
        <v>1327042</v>
      </c>
      <c r="J66" s="21" t="s">
        <v>24</v>
      </c>
      <c r="K66" s="50" t="s">
        <v>45</v>
      </c>
      <c r="L66" s="21" t="s">
        <v>39</v>
      </c>
      <c r="M66" s="87" t="s">
        <v>44</v>
      </c>
      <c r="N66" s="40"/>
    </row>
    <row r="67" spans="1:14" s="37" customFormat="1" ht="18" customHeight="1" x14ac:dyDescent="0.25">
      <c r="A67" s="21" t="s">
        <v>49</v>
      </c>
      <c r="B67" s="36">
        <v>42829</v>
      </c>
      <c r="C67" s="21" t="s">
        <v>105</v>
      </c>
      <c r="D67" s="55" t="s">
        <v>103</v>
      </c>
      <c r="E67" s="21" t="s">
        <v>32</v>
      </c>
      <c r="F67" s="21" t="s">
        <v>11</v>
      </c>
      <c r="G67" s="38"/>
      <c r="H67" s="17">
        <v>500</v>
      </c>
      <c r="I67" s="53">
        <f t="shared" si="0"/>
        <v>1326542</v>
      </c>
      <c r="J67" s="21" t="s">
        <v>24</v>
      </c>
      <c r="K67" s="50" t="s">
        <v>45</v>
      </c>
      <c r="L67" s="21" t="s">
        <v>39</v>
      </c>
      <c r="M67" s="87" t="s">
        <v>44</v>
      </c>
      <c r="N67" s="40"/>
    </row>
    <row r="68" spans="1:14" s="37" customFormat="1" ht="18" customHeight="1" x14ac:dyDescent="0.25">
      <c r="A68" s="21" t="s">
        <v>49</v>
      </c>
      <c r="B68" s="36">
        <v>42829</v>
      </c>
      <c r="C68" s="21" t="s">
        <v>35</v>
      </c>
      <c r="D68" s="55" t="s">
        <v>104</v>
      </c>
      <c r="E68" s="21" t="s">
        <v>32</v>
      </c>
      <c r="F68" s="21" t="s">
        <v>11</v>
      </c>
      <c r="G68" s="38"/>
      <c r="H68" s="17">
        <v>1100</v>
      </c>
      <c r="I68" s="53">
        <f t="shared" si="0"/>
        <v>1325442</v>
      </c>
      <c r="J68" s="21" t="s">
        <v>24</v>
      </c>
      <c r="K68" s="50" t="s">
        <v>45</v>
      </c>
      <c r="L68" s="21" t="s">
        <v>39</v>
      </c>
      <c r="M68" s="87" t="s">
        <v>44</v>
      </c>
      <c r="N68" s="40"/>
    </row>
    <row r="69" spans="1:14" s="37" customFormat="1" ht="18" customHeight="1" x14ac:dyDescent="0.25">
      <c r="A69" s="21" t="s">
        <v>49</v>
      </c>
      <c r="B69" s="36">
        <v>42829</v>
      </c>
      <c r="C69" s="21" t="s">
        <v>33</v>
      </c>
      <c r="D69" s="55" t="s">
        <v>463</v>
      </c>
      <c r="E69" s="21" t="s">
        <v>33</v>
      </c>
      <c r="F69" s="21" t="s">
        <v>13</v>
      </c>
      <c r="G69" s="38"/>
      <c r="H69" s="17">
        <v>2000</v>
      </c>
      <c r="I69" s="53">
        <f t="shared" si="0"/>
        <v>1323442</v>
      </c>
      <c r="J69" s="21" t="s">
        <v>18</v>
      </c>
      <c r="K69" s="50" t="s">
        <v>45</v>
      </c>
      <c r="L69" s="21" t="s">
        <v>505</v>
      </c>
      <c r="M69" s="87" t="s">
        <v>44</v>
      </c>
      <c r="N69" s="40"/>
    </row>
    <row r="70" spans="1:14" s="37" customFormat="1" ht="18" customHeight="1" x14ac:dyDescent="0.25">
      <c r="A70" s="21" t="s">
        <v>49</v>
      </c>
      <c r="B70" s="36">
        <v>42829</v>
      </c>
      <c r="C70" s="21" t="s">
        <v>30</v>
      </c>
      <c r="D70" s="55" t="s">
        <v>36</v>
      </c>
      <c r="E70" s="21" t="s">
        <v>31</v>
      </c>
      <c r="F70" s="21" t="s">
        <v>16</v>
      </c>
      <c r="G70" s="38"/>
      <c r="H70" s="17">
        <v>1000</v>
      </c>
      <c r="I70" s="53">
        <f t="shared" si="0"/>
        <v>1322442</v>
      </c>
      <c r="J70" s="21" t="s">
        <v>106</v>
      </c>
      <c r="K70" s="50" t="s">
        <v>45</v>
      </c>
      <c r="L70" s="21" t="s">
        <v>465</v>
      </c>
      <c r="M70" s="87" t="s">
        <v>44</v>
      </c>
      <c r="N70" s="40"/>
    </row>
    <row r="71" spans="1:14" s="37" customFormat="1" ht="18" customHeight="1" x14ac:dyDescent="0.25">
      <c r="A71" s="21" t="s">
        <v>49</v>
      </c>
      <c r="B71" s="36">
        <v>42829</v>
      </c>
      <c r="C71" s="21" t="s">
        <v>37</v>
      </c>
      <c r="D71" s="55" t="s">
        <v>107</v>
      </c>
      <c r="E71" s="21" t="s">
        <v>54</v>
      </c>
      <c r="F71" s="21" t="s">
        <v>16</v>
      </c>
      <c r="G71" s="38"/>
      <c r="H71" s="17">
        <v>1000</v>
      </c>
      <c r="I71" s="53">
        <f t="shared" si="0"/>
        <v>1321442</v>
      </c>
      <c r="J71" s="21" t="s">
        <v>106</v>
      </c>
      <c r="K71" s="50" t="s">
        <v>45</v>
      </c>
      <c r="L71" s="21" t="s">
        <v>465</v>
      </c>
      <c r="M71" s="87" t="s">
        <v>44</v>
      </c>
      <c r="N71" s="40"/>
    </row>
    <row r="72" spans="1:14" s="37" customFormat="1" ht="18" customHeight="1" x14ac:dyDescent="0.25">
      <c r="A72" s="21" t="s">
        <v>49</v>
      </c>
      <c r="B72" s="36">
        <v>42829</v>
      </c>
      <c r="C72" s="21" t="s">
        <v>30</v>
      </c>
      <c r="D72" s="55" t="s">
        <v>91</v>
      </c>
      <c r="E72" s="21" t="s">
        <v>31</v>
      </c>
      <c r="F72" s="21" t="s">
        <v>11</v>
      </c>
      <c r="G72" s="38"/>
      <c r="H72" s="17">
        <v>1000</v>
      </c>
      <c r="I72" s="53">
        <f t="shared" si="0"/>
        <v>1320442</v>
      </c>
      <c r="J72" s="21" t="s">
        <v>24</v>
      </c>
      <c r="K72" s="50" t="s">
        <v>45</v>
      </c>
      <c r="L72" s="21" t="s">
        <v>39</v>
      </c>
      <c r="M72" s="87" t="s">
        <v>44</v>
      </c>
      <c r="N72" s="40"/>
    </row>
    <row r="73" spans="1:14" s="37" customFormat="1" ht="18" customHeight="1" x14ac:dyDescent="0.25">
      <c r="A73" s="21" t="s">
        <v>49</v>
      </c>
      <c r="B73" s="81">
        <v>42829</v>
      </c>
      <c r="C73" s="64" t="s">
        <v>88</v>
      </c>
      <c r="D73" s="79" t="s">
        <v>427</v>
      </c>
      <c r="E73" s="71" t="s">
        <v>426</v>
      </c>
      <c r="F73" s="65" t="s">
        <v>11</v>
      </c>
      <c r="G73" s="66"/>
      <c r="H73" s="67">
        <v>3500</v>
      </c>
      <c r="I73" s="53">
        <f t="shared" si="0"/>
        <v>1316942</v>
      </c>
      <c r="J73" s="64" t="s">
        <v>71</v>
      </c>
      <c r="K73" s="50" t="s">
        <v>45</v>
      </c>
      <c r="L73" s="68" t="s">
        <v>466</v>
      </c>
      <c r="M73" s="87" t="s">
        <v>44</v>
      </c>
      <c r="N73" s="40"/>
    </row>
    <row r="74" spans="1:14" s="37" customFormat="1" ht="18" customHeight="1" x14ac:dyDescent="0.25">
      <c r="A74" s="21" t="s">
        <v>49</v>
      </c>
      <c r="B74" s="81">
        <v>42829</v>
      </c>
      <c r="C74" s="64" t="s">
        <v>30</v>
      </c>
      <c r="D74" s="79" t="s">
        <v>424</v>
      </c>
      <c r="E74" s="65" t="s">
        <v>31</v>
      </c>
      <c r="F74" s="65" t="s">
        <v>11</v>
      </c>
      <c r="G74" s="66"/>
      <c r="H74" s="67">
        <v>200</v>
      </c>
      <c r="I74" s="53">
        <f t="shared" si="0"/>
        <v>1316742</v>
      </c>
      <c r="J74" s="64" t="s">
        <v>71</v>
      </c>
      <c r="K74" s="50" t="s">
        <v>45</v>
      </c>
      <c r="L74" s="68" t="s">
        <v>466</v>
      </c>
      <c r="M74" s="87" t="s">
        <v>44</v>
      </c>
      <c r="N74" s="40"/>
    </row>
    <row r="75" spans="1:14" s="37" customFormat="1" ht="18" customHeight="1" x14ac:dyDescent="0.25">
      <c r="A75" s="21" t="s">
        <v>49</v>
      </c>
      <c r="B75" s="81">
        <v>42829</v>
      </c>
      <c r="C75" s="64" t="s">
        <v>428</v>
      </c>
      <c r="D75" s="79" t="s">
        <v>424</v>
      </c>
      <c r="E75" s="65" t="s">
        <v>31</v>
      </c>
      <c r="F75" s="65" t="s">
        <v>11</v>
      </c>
      <c r="G75" s="66"/>
      <c r="H75" s="67">
        <v>200</v>
      </c>
      <c r="I75" s="53">
        <f t="shared" si="0"/>
        <v>1316542</v>
      </c>
      <c r="J75" s="64" t="s">
        <v>71</v>
      </c>
      <c r="K75" s="50" t="s">
        <v>45</v>
      </c>
      <c r="L75" s="68" t="s">
        <v>466</v>
      </c>
      <c r="M75" s="87" t="s">
        <v>44</v>
      </c>
      <c r="N75" s="40"/>
    </row>
    <row r="76" spans="1:14" s="37" customFormat="1" ht="18" customHeight="1" x14ac:dyDescent="0.25">
      <c r="A76" s="21" t="s">
        <v>49</v>
      </c>
      <c r="B76" s="36">
        <v>42830</v>
      </c>
      <c r="C76" s="21" t="s">
        <v>30</v>
      </c>
      <c r="D76" s="55" t="s">
        <v>36</v>
      </c>
      <c r="E76" s="21" t="s">
        <v>31</v>
      </c>
      <c r="F76" s="21" t="s">
        <v>16</v>
      </c>
      <c r="G76" s="38"/>
      <c r="H76" s="17">
        <v>1000</v>
      </c>
      <c r="I76" s="53">
        <f t="shared" si="0"/>
        <v>1315542</v>
      </c>
      <c r="J76" s="21" t="s">
        <v>17</v>
      </c>
      <c r="K76" s="50" t="s">
        <v>45</v>
      </c>
      <c r="L76" s="21" t="s">
        <v>41</v>
      </c>
      <c r="M76" s="87" t="s">
        <v>44</v>
      </c>
      <c r="N76" s="40"/>
    </row>
    <row r="77" spans="1:14" s="37" customFormat="1" ht="18" customHeight="1" x14ac:dyDescent="0.25">
      <c r="A77" s="21" t="s">
        <v>49</v>
      </c>
      <c r="B77" s="36">
        <v>42830</v>
      </c>
      <c r="C77" s="21" t="s">
        <v>88</v>
      </c>
      <c r="D77" s="55" t="s">
        <v>90</v>
      </c>
      <c r="E77" s="21" t="s">
        <v>54</v>
      </c>
      <c r="F77" s="21" t="s">
        <v>16</v>
      </c>
      <c r="G77" s="38"/>
      <c r="H77" s="17">
        <v>2000</v>
      </c>
      <c r="I77" s="53">
        <f t="shared" ref="I77:I140" si="1">I76+G77-H77</f>
        <v>1313542</v>
      </c>
      <c r="J77" s="21" t="s">
        <v>17</v>
      </c>
      <c r="K77" s="50" t="s">
        <v>45</v>
      </c>
      <c r="L77" s="21" t="s">
        <v>41</v>
      </c>
      <c r="M77" s="87" t="s">
        <v>44</v>
      </c>
      <c r="N77" s="40"/>
    </row>
    <row r="78" spans="1:14" s="37" customFormat="1" ht="18" customHeight="1" x14ac:dyDescent="0.25">
      <c r="A78" s="21" t="s">
        <v>49</v>
      </c>
      <c r="B78" s="36">
        <v>42830</v>
      </c>
      <c r="C78" s="21" t="s">
        <v>37</v>
      </c>
      <c r="D78" s="55" t="s">
        <v>55</v>
      </c>
      <c r="E78" s="21" t="s">
        <v>54</v>
      </c>
      <c r="F78" s="21" t="s">
        <v>16</v>
      </c>
      <c r="G78" s="38"/>
      <c r="H78" s="17">
        <v>1000</v>
      </c>
      <c r="I78" s="53">
        <f t="shared" si="1"/>
        <v>1312542</v>
      </c>
      <c r="J78" s="21" t="s">
        <v>17</v>
      </c>
      <c r="K78" s="50" t="s">
        <v>45</v>
      </c>
      <c r="L78" s="21" t="s">
        <v>41</v>
      </c>
      <c r="M78" s="87" t="s">
        <v>44</v>
      </c>
      <c r="N78" s="40"/>
    </row>
    <row r="79" spans="1:14" s="37" customFormat="1" ht="18" customHeight="1" x14ac:dyDescent="0.25">
      <c r="A79" s="21" t="s">
        <v>49</v>
      </c>
      <c r="B79" s="36">
        <v>42830</v>
      </c>
      <c r="C79" s="21" t="s">
        <v>30</v>
      </c>
      <c r="D79" s="55" t="s">
        <v>114</v>
      </c>
      <c r="E79" s="21" t="s">
        <v>31</v>
      </c>
      <c r="F79" s="21" t="s">
        <v>11</v>
      </c>
      <c r="G79" s="38"/>
      <c r="H79" s="17">
        <v>600</v>
      </c>
      <c r="I79" s="53">
        <f t="shared" si="1"/>
        <v>1311942</v>
      </c>
      <c r="J79" s="21" t="s">
        <v>19</v>
      </c>
      <c r="K79" s="50" t="s">
        <v>45</v>
      </c>
      <c r="L79" s="21" t="s">
        <v>38</v>
      </c>
      <c r="M79" s="87" t="s">
        <v>44</v>
      </c>
      <c r="N79" s="40"/>
    </row>
    <row r="80" spans="1:14" s="37" customFormat="1" ht="18" customHeight="1" x14ac:dyDescent="0.25">
      <c r="A80" s="21" t="s">
        <v>49</v>
      </c>
      <c r="B80" s="36">
        <v>42830</v>
      </c>
      <c r="C80" s="21" t="s">
        <v>30</v>
      </c>
      <c r="D80" s="55" t="s">
        <v>115</v>
      </c>
      <c r="E80" s="21" t="s">
        <v>31</v>
      </c>
      <c r="F80" s="21" t="s">
        <v>11</v>
      </c>
      <c r="G80" s="38"/>
      <c r="H80" s="17">
        <v>200</v>
      </c>
      <c r="I80" s="53">
        <f t="shared" si="1"/>
        <v>1311742</v>
      </c>
      <c r="J80" s="21" t="s">
        <v>19</v>
      </c>
      <c r="K80" s="50" t="s">
        <v>45</v>
      </c>
      <c r="L80" s="21" t="s">
        <v>38</v>
      </c>
      <c r="M80" s="87" t="s">
        <v>44</v>
      </c>
      <c r="N80" s="40"/>
    </row>
    <row r="81" spans="1:14" s="37" customFormat="1" ht="18" customHeight="1" x14ac:dyDescent="0.25">
      <c r="A81" s="21" t="s">
        <v>49</v>
      </c>
      <c r="B81" s="36">
        <v>42830</v>
      </c>
      <c r="C81" s="21" t="s">
        <v>30</v>
      </c>
      <c r="D81" s="55" t="s">
        <v>116</v>
      </c>
      <c r="E81" s="21" t="s">
        <v>31</v>
      </c>
      <c r="F81" s="21" t="s">
        <v>11</v>
      </c>
      <c r="G81" s="38"/>
      <c r="H81" s="17">
        <v>500</v>
      </c>
      <c r="I81" s="53">
        <f t="shared" si="1"/>
        <v>1311242</v>
      </c>
      <c r="J81" s="21" t="s">
        <v>19</v>
      </c>
      <c r="K81" s="50" t="s">
        <v>45</v>
      </c>
      <c r="L81" s="21" t="s">
        <v>38</v>
      </c>
      <c r="M81" s="87" t="s">
        <v>44</v>
      </c>
      <c r="N81" s="40"/>
    </row>
    <row r="82" spans="1:14" s="37" customFormat="1" ht="18" customHeight="1" x14ac:dyDescent="0.25">
      <c r="A82" s="21" t="s">
        <v>49</v>
      </c>
      <c r="B82" s="36">
        <v>42830</v>
      </c>
      <c r="C82" s="21" t="s">
        <v>30</v>
      </c>
      <c r="D82" s="55" t="s">
        <v>117</v>
      </c>
      <c r="E82" s="21" t="s">
        <v>31</v>
      </c>
      <c r="F82" s="21" t="s">
        <v>11</v>
      </c>
      <c r="G82" s="38"/>
      <c r="H82" s="17">
        <v>700</v>
      </c>
      <c r="I82" s="53">
        <f t="shared" si="1"/>
        <v>1310542</v>
      </c>
      <c r="J82" s="21" t="s">
        <v>12</v>
      </c>
      <c r="K82" s="50" t="s">
        <v>45</v>
      </c>
      <c r="L82" s="21" t="s">
        <v>43</v>
      </c>
      <c r="M82" s="87" t="s">
        <v>44</v>
      </c>
      <c r="N82" s="40"/>
    </row>
    <row r="83" spans="1:14" s="37" customFormat="1" ht="18" customHeight="1" x14ac:dyDescent="0.25">
      <c r="A83" s="21" t="s">
        <v>49</v>
      </c>
      <c r="B83" s="36">
        <v>42830</v>
      </c>
      <c r="C83" s="21" t="s">
        <v>30</v>
      </c>
      <c r="D83" s="55" t="s">
        <v>118</v>
      </c>
      <c r="E83" s="21" t="s">
        <v>31</v>
      </c>
      <c r="F83" s="21" t="s">
        <v>11</v>
      </c>
      <c r="G83" s="38"/>
      <c r="H83" s="17">
        <v>300</v>
      </c>
      <c r="I83" s="53">
        <f t="shared" si="1"/>
        <v>1310242</v>
      </c>
      <c r="J83" s="21" t="s">
        <v>12</v>
      </c>
      <c r="K83" s="50" t="s">
        <v>45</v>
      </c>
      <c r="L83" s="21" t="s">
        <v>43</v>
      </c>
      <c r="M83" s="87" t="s">
        <v>44</v>
      </c>
      <c r="N83" s="40"/>
    </row>
    <row r="84" spans="1:14" s="37" customFormat="1" ht="18" customHeight="1" x14ac:dyDescent="0.25">
      <c r="A84" s="21" t="s">
        <v>49</v>
      </c>
      <c r="B84" s="36">
        <v>42830</v>
      </c>
      <c r="C84" s="21" t="s">
        <v>30</v>
      </c>
      <c r="D84" s="55" t="s">
        <v>119</v>
      </c>
      <c r="E84" s="21" t="s">
        <v>31</v>
      </c>
      <c r="F84" s="21" t="s">
        <v>11</v>
      </c>
      <c r="G84" s="38"/>
      <c r="H84" s="17">
        <v>300</v>
      </c>
      <c r="I84" s="53">
        <f t="shared" si="1"/>
        <v>1309942</v>
      </c>
      <c r="J84" s="21" t="s">
        <v>12</v>
      </c>
      <c r="K84" s="50" t="s">
        <v>45</v>
      </c>
      <c r="L84" s="21" t="s">
        <v>43</v>
      </c>
      <c r="M84" s="87" t="s">
        <v>44</v>
      </c>
      <c r="N84" s="40"/>
    </row>
    <row r="85" spans="1:14" s="37" customFormat="1" ht="18" customHeight="1" x14ac:dyDescent="0.25">
      <c r="A85" s="21" t="s">
        <v>49</v>
      </c>
      <c r="B85" s="36">
        <v>42830</v>
      </c>
      <c r="C85" s="21" t="s">
        <v>30</v>
      </c>
      <c r="D85" s="55" t="s">
        <v>120</v>
      </c>
      <c r="E85" s="21" t="s">
        <v>31</v>
      </c>
      <c r="F85" s="21" t="s">
        <v>11</v>
      </c>
      <c r="G85" s="38"/>
      <c r="H85" s="17">
        <v>500</v>
      </c>
      <c r="I85" s="53">
        <f t="shared" si="1"/>
        <v>1309442</v>
      </c>
      <c r="J85" s="21" t="s">
        <v>12</v>
      </c>
      <c r="K85" s="50" t="s">
        <v>45</v>
      </c>
      <c r="L85" s="21" t="s">
        <v>43</v>
      </c>
      <c r="M85" s="87" t="s">
        <v>44</v>
      </c>
      <c r="N85" s="40"/>
    </row>
    <row r="86" spans="1:14" s="37" customFormat="1" ht="18" customHeight="1" x14ac:dyDescent="0.25">
      <c r="A86" s="21" t="s">
        <v>49</v>
      </c>
      <c r="B86" s="36">
        <v>42830</v>
      </c>
      <c r="C86" s="21" t="s">
        <v>30</v>
      </c>
      <c r="D86" s="55" t="s">
        <v>121</v>
      </c>
      <c r="E86" s="21" t="s">
        <v>31</v>
      </c>
      <c r="F86" s="21" t="s">
        <v>11</v>
      </c>
      <c r="G86" s="38"/>
      <c r="H86" s="17">
        <v>700</v>
      </c>
      <c r="I86" s="53">
        <f t="shared" si="1"/>
        <v>1308742</v>
      </c>
      <c r="J86" s="21" t="s">
        <v>24</v>
      </c>
      <c r="K86" s="50" t="s">
        <v>45</v>
      </c>
      <c r="L86" s="21" t="s">
        <v>39</v>
      </c>
      <c r="M86" s="87" t="s">
        <v>44</v>
      </c>
      <c r="N86" s="40"/>
    </row>
    <row r="87" spans="1:14" s="37" customFormat="1" ht="18" customHeight="1" x14ac:dyDescent="0.25">
      <c r="A87" s="21" t="s">
        <v>49</v>
      </c>
      <c r="B87" s="36">
        <v>42830</v>
      </c>
      <c r="C87" s="21" t="s">
        <v>30</v>
      </c>
      <c r="D87" s="55" t="s">
        <v>122</v>
      </c>
      <c r="E87" s="21" t="s">
        <v>31</v>
      </c>
      <c r="F87" s="21" t="s">
        <v>11</v>
      </c>
      <c r="G87" s="38"/>
      <c r="H87" s="17">
        <v>900</v>
      </c>
      <c r="I87" s="53">
        <f t="shared" si="1"/>
        <v>1307842</v>
      </c>
      <c r="J87" s="21" t="s">
        <v>24</v>
      </c>
      <c r="K87" s="50" t="s">
        <v>45</v>
      </c>
      <c r="L87" s="21" t="s">
        <v>39</v>
      </c>
      <c r="M87" s="87" t="s">
        <v>44</v>
      </c>
      <c r="N87" s="40"/>
    </row>
    <row r="88" spans="1:14" s="37" customFormat="1" ht="18" customHeight="1" x14ac:dyDescent="0.25">
      <c r="A88" s="21" t="s">
        <v>49</v>
      </c>
      <c r="B88" s="36">
        <v>42830</v>
      </c>
      <c r="C88" s="21" t="s">
        <v>30</v>
      </c>
      <c r="D88" s="55" t="s">
        <v>123</v>
      </c>
      <c r="E88" s="21" t="s">
        <v>31</v>
      </c>
      <c r="F88" s="21" t="s">
        <v>11</v>
      </c>
      <c r="G88" s="38"/>
      <c r="H88" s="17">
        <v>500</v>
      </c>
      <c r="I88" s="53">
        <f t="shared" si="1"/>
        <v>1307342</v>
      </c>
      <c r="J88" s="21" t="s">
        <v>24</v>
      </c>
      <c r="K88" s="50" t="s">
        <v>45</v>
      </c>
      <c r="L88" s="21" t="s">
        <v>39</v>
      </c>
      <c r="M88" s="87" t="s">
        <v>44</v>
      </c>
      <c r="N88" s="40"/>
    </row>
    <row r="89" spans="1:14" s="37" customFormat="1" ht="18" customHeight="1" x14ac:dyDescent="0.25">
      <c r="A89" s="21" t="s">
        <v>49</v>
      </c>
      <c r="B89" s="36">
        <v>42830</v>
      </c>
      <c r="C89" s="21" t="s">
        <v>30</v>
      </c>
      <c r="D89" s="55" t="s">
        <v>124</v>
      </c>
      <c r="E89" s="21" t="s">
        <v>31</v>
      </c>
      <c r="F89" s="21" t="s">
        <v>11</v>
      </c>
      <c r="G89" s="38"/>
      <c r="H89" s="17">
        <v>500</v>
      </c>
      <c r="I89" s="53">
        <f t="shared" si="1"/>
        <v>1306842</v>
      </c>
      <c r="J89" s="21" t="s">
        <v>24</v>
      </c>
      <c r="K89" s="50" t="s">
        <v>45</v>
      </c>
      <c r="L89" s="21" t="s">
        <v>39</v>
      </c>
      <c r="M89" s="87" t="s">
        <v>44</v>
      </c>
      <c r="N89" s="40"/>
    </row>
    <row r="90" spans="1:14" s="37" customFormat="1" ht="18" customHeight="1" x14ac:dyDescent="0.25">
      <c r="A90" s="21" t="s">
        <v>49</v>
      </c>
      <c r="B90" s="36">
        <v>42830</v>
      </c>
      <c r="C90" s="21" t="s">
        <v>35</v>
      </c>
      <c r="D90" s="55" t="s">
        <v>125</v>
      </c>
      <c r="E90" s="21" t="s">
        <v>32</v>
      </c>
      <c r="F90" s="21" t="s">
        <v>11</v>
      </c>
      <c r="G90" s="38"/>
      <c r="H90" s="17">
        <v>1100</v>
      </c>
      <c r="I90" s="53">
        <f t="shared" si="1"/>
        <v>1305742</v>
      </c>
      <c r="J90" s="21" t="s">
        <v>24</v>
      </c>
      <c r="K90" s="50" t="s">
        <v>45</v>
      </c>
      <c r="L90" s="21" t="s">
        <v>39</v>
      </c>
      <c r="M90" s="87" t="s">
        <v>44</v>
      </c>
      <c r="N90" s="40"/>
    </row>
    <row r="91" spans="1:14" s="37" customFormat="1" ht="18" customHeight="1" x14ac:dyDescent="0.25">
      <c r="A91" s="21" t="s">
        <v>49</v>
      </c>
      <c r="B91" s="36">
        <v>42830</v>
      </c>
      <c r="C91" s="21" t="s">
        <v>33</v>
      </c>
      <c r="D91" s="55" t="s">
        <v>453</v>
      </c>
      <c r="E91" s="21" t="s">
        <v>33</v>
      </c>
      <c r="F91" s="21" t="s">
        <v>13</v>
      </c>
      <c r="G91" s="38"/>
      <c r="H91" s="17">
        <v>2000</v>
      </c>
      <c r="I91" s="53">
        <f t="shared" si="1"/>
        <v>1303742</v>
      </c>
      <c r="J91" s="21" t="s">
        <v>18</v>
      </c>
      <c r="K91" s="50" t="s">
        <v>45</v>
      </c>
      <c r="L91" s="21" t="s">
        <v>506</v>
      </c>
      <c r="M91" s="87" t="s">
        <v>44</v>
      </c>
      <c r="N91" s="40"/>
    </row>
    <row r="92" spans="1:14" s="37" customFormat="1" ht="18" customHeight="1" x14ac:dyDescent="0.25">
      <c r="A92" s="21" t="s">
        <v>49</v>
      </c>
      <c r="B92" s="36">
        <v>42830</v>
      </c>
      <c r="C92" s="21" t="s">
        <v>33</v>
      </c>
      <c r="D92" s="55" t="s">
        <v>451</v>
      </c>
      <c r="E92" s="21" t="s">
        <v>33</v>
      </c>
      <c r="F92" s="21" t="s">
        <v>13</v>
      </c>
      <c r="G92" s="38"/>
      <c r="H92" s="17">
        <v>2000</v>
      </c>
      <c r="I92" s="53">
        <f t="shared" si="1"/>
        <v>1301742</v>
      </c>
      <c r="J92" s="21" t="s">
        <v>18</v>
      </c>
      <c r="K92" s="50" t="s">
        <v>45</v>
      </c>
      <c r="L92" s="21" t="s">
        <v>506</v>
      </c>
      <c r="M92" s="87" t="s">
        <v>44</v>
      </c>
      <c r="N92" s="40"/>
    </row>
    <row r="93" spans="1:14" s="37" customFormat="1" ht="18" customHeight="1" x14ac:dyDescent="0.25">
      <c r="A93" s="21" t="s">
        <v>49</v>
      </c>
      <c r="B93" s="36">
        <v>42830</v>
      </c>
      <c r="C93" s="21" t="s">
        <v>33</v>
      </c>
      <c r="D93" s="55" t="s">
        <v>455</v>
      </c>
      <c r="E93" s="21" t="s">
        <v>33</v>
      </c>
      <c r="F93" s="21" t="s">
        <v>13</v>
      </c>
      <c r="G93" s="38"/>
      <c r="H93" s="17">
        <v>2000</v>
      </c>
      <c r="I93" s="53">
        <f t="shared" si="1"/>
        <v>1299742</v>
      </c>
      <c r="J93" s="21" t="s">
        <v>18</v>
      </c>
      <c r="K93" s="50" t="s">
        <v>45</v>
      </c>
      <c r="L93" s="21" t="s">
        <v>506</v>
      </c>
      <c r="M93" s="87" t="s">
        <v>44</v>
      </c>
      <c r="N93" s="40"/>
    </row>
    <row r="94" spans="1:14" s="37" customFormat="1" ht="18" customHeight="1" x14ac:dyDescent="0.25">
      <c r="A94" s="21" t="s">
        <v>49</v>
      </c>
      <c r="B94" s="36">
        <v>42830</v>
      </c>
      <c r="C94" s="21" t="s">
        <v>33</v>
      </c>
      <c r="D94" s="55" t="s">
        <v>454</v>
      </c>
      <c r="E94" s="21" t="s">
        <v>33</v>
      </c>
      <c r="F94" s="21" t="s">
        <v>13</v>
      </c>
      <c r="G94" s="38"/>
      <c r="H94" s="17">
        <v>2000</v>
      </c>
      <c r="I94" s="53">
        <f t="shared" si="1"/>
        <v>1297742</v>
      </c>
      <c r="J94" s="21" t="s">
        <v>18</v>
      </c>
      <c r="K94" s="50" t="s">
        <v>45</v>
      </c>
      <c r="L94" s="21" t="s">
        <v>506</v>
      </c>
      <c r="M94" s="87" t="s">
        <v>44</v>
      </c>
      <c r="N94" s="40"/>
    </row>
    <row r="95" spans="1:14" s="37" customFormat="1" ht="18" customHeight="1" x14ac:dyDescent="0.25">
      <c r="A95" s="21" t="s">
        <v>49</v>
      </c>
      <c r="B95" s="36">
        <v>42830</v>
      </c>
      <c r="C95" s="21" t="s">
        <v>33</v>
      </c>
      <c r="D95" s="55" t="s">
        <v>456</v>
      </c>
      <c r="E95" s="21" t="s">
        <v>33</v>
      </c>
      <c r="F95" s="21" t="s">
        <v>13</v>
      </c>
      <c r="G95" s="38"/>
      <c r="H95" s="17">
        <v>2000</v>
      </c>
      <c r="I95" s="53">
        <f t="shared" si="1"/>
        <v>1295742</v>
      </c>
      <c r="J95" s="21" t="s">
        <v>18</v>
      </c>
      <c r="K95" s="50" t="s">
        <v>45</v>
      </c>
      <c r="L95" s="21" t="s">
        <v>506</v>
      </c>
      <c r="M95" s="87" t="s">
        <v>44</v>
      </c>
      <c r="N95" s="40"/>
    </row>
    <row r="96" spans="1:14" s="37" customFormat="1" ht="18" customHeight="1" x14ac:dyDescent="0.25">
      <c r="A96" s="21" t="s">
        <v>49</v>
      </c>
      <c r="B96" s="36">
        <v>42830</v>
      </c>
      <c r="C96" s="21" t="s">
        <v>33</v>
      </c>
      <c r="D96" s="55" t="s">
        <v>452</v>
      </c>
      <c r="E96" s="21" t="s">
        <v>33</v>
      </c>
      <c r="F96" s="21" t="s">
        <v>13</v>
      </c>
      <c r="G96" s="38"/>
      <c r="H96" s="17">
        <v>2000</v>
      </c>
      <c r="I96" s="53">
        <f t="shared" si="1"/>
        <v>1293742</v>
      </c>
      <c r="J96" s="21" t="s">
        <v>18</v>
      </c>
      <c r="K96" s="50" t="s">
        <v>45</v>
      </c>
      <c r="L96" s="21" t="s">
        <v>506</v>
      </c>
      <c r="M96" s="87" t="s">
        <v>44</v>
      </c>
      <c r="N96" s="40"/>
    </row>
    <row r="97" spans="1:14" s="37" customFormat="1" ht="18" customHeight="1" x14ac:dyDescent="0.25">
      <c r="A97" s="21" t="s">
        <v>49</v>
      </c>
      <c r="B97" s="36">
        <v>42830</v>
      </c>
      <c r="C97" s="21" t="s">
        <v>33</v>
      </c>
      <c r="D97" s="55" t="s">
        <v>460</v>
      </c>
      <c r="E97" s="21" t="s">
        <v>33</v>
      </c>
      <c r="F97" s="21" t="s">
        <v>13</v>
      </c>
      <c r="G97" s="38"/>
      <c r="H97" s="17">
        <v>1000</v>
      </c>
      <c r="I97" s="53">
        <f t="shared" si="1"/>
        <v>1292742</v>
      </c>
      <c r="J97" s="21" t="s">
        <v>18</v>
      </c>
      <c r="K97" s="50" t="s">
        <v>45</v>
      </c>
      <c r="L97" s="21" t="s">
        <v>506</v>
      </c>
      <c r="M97" s="87" t="s">
        <v>44</v>
      </c>
      <c r="N97" s="40"/>
    </row>
    <row r="98" spans="1:14" s="37" customFormat="1" ht="18" customHeight="1" x14ac:dyDescent="0.25">
      <c r="A98" s="21" t="s">
        <v>49</v>
      </c>
      <c r="B98" s="36">
        <v>42830</v>
      </c>
      <c r="C98" s="21" t="s">
        <v>30</v>
      </c>
      <c r="D98" s="55" t="s">
        <v>56</v>
      </c>
      <c r="E98" s="21" t="s">
        <v>31</v>
      </c>
      <c r="F98" s="21" t="s">
        <v>13</v>
      </c>
      <c r="G98" s="38"/>
      <c r="H98" s="17">
        <v>400</v>
      </c>
      <c r="I98" s="53">
        <f t="shared" si="1"/>
        <v>1292342</v>
      </c>
      <c r="J98" s="21" t="s">
        <v>18</v>
      </c>
      <c r="K98" s="50" t="s">
        <v>45</v>
      </c>
      <c r="L98" s="21" t="s">
        <v>42</v>
      </c>
      <c r="M98" s="87" t="s">
        <v>44</v>
      </c>
      <c r="N98" s="40"/>
    </row>
    <row r="99" spans="1:14" s="37" customFormat="1" ht="18" customHeight="1" x14ac:dyDescent="0.25">
      <c r="A99" s="21" t="s">
        <v>49</v>
      </c>
      <c r="B99" s="36">
        <v>42830</v>
      </c>
      <c r="C99" s="21" t="s">
        <v>30</v>
      </c>
      <c r="D99" s="55" t="s">
        <v>91</v>
      </c>
      <c r="E99" s="21" t="s">
        <v>31</v>
      </c>
      <c r="F99" s="21" t="s">
        <v>11</v>
      </c>
      <c r="G99" s="38"/>
      <c r="H99" s="17">
        <v>1000</v>
      </c>
      <c r="I99" s="53">
        <f t="shared" si="1"/>
        <v>1291342</v>
      </c>
      <c r="J99" s="21" t="s">
        <v>24</v>
      </c>
      <c r="K99" s="50" t="s">
        <v>45</v>
      </c>
      <c r="L99" s="21" t="s">
        <v>39</v>
      </c>
      <c r="M99" s="87" t="s">
        <v>44</v>
      </c>
      <c r="N99" s="40"/>
    </row>
    <row r="100" spans="1:14" s="37" customFormat="1" ht="18" customHeight="1" x14ac:dyDescent="0.25">
      <c r="A100" s="21" t="s">
        <v>49</v>
      </c>
      <c r="B100" s="36">
        <v>42830</v>
      </c>
      <c r="C100" s="21" t="s">
        <v>30</v>
      </c>
      <c r="D100" s="55" t="s">
        <v>91</v>
      </c>
      <c r="E100" s="21" t="s">
        <v>31</v>
      </c>
      <c r="F100" s="21" t="s">
        <v>74</v>
      </c>
      <c r="G100" s="38"/>
      <c r="H100" s="17">
        <v>1000</v>
      </c>
      <c r="I100" s="53">
        <f t="shared" si="1"/>
        <v>1290342</v>
      </c>
      <c r="J100" s="21" t="s">
        <v>92</v>
      </c>
      <c r="K100" s="50" t="s">
        <v>45</v>
      </c>
      <c r="L100" s="21" t="s">
        <v>469</v>
      </c>
      <c r="M100" s="87" t="s">
        <v>44</v>
      </c>
      <c r="N100" s="40"/>
    </row>
    <row r="101" spans="1:14" s="37" customFormat="1" ht="18" customHeight="1" x14ac:dyDescent="0.25">
      <c r="A101" s="21" t="s">
        <v>49</v>
      </c>
      <c r="B101" s="81">
        <v>42830</v>
      </c>
      <c r="C101" s="64" t="s">
        <v>88</v>
      </c>
      <c r="D101" s="79" t="s">
        <v>425</v>
      </c>
      <c r="E101" s="71" t="s">
        <v>426</v>
      </c>
      <c r="F101" s="65" t="s">
        <v>11</v>
      </c>
      <c r="G101" s="66"/>
      <c r="H101" s="67">
        <v>3000</v>
      </c>
      <c r="I101" s="53">
        <f t="shared" si="1"/>
        <v>1287342</v>
      </c>
      <c r="J101" s="64" t="s">
        <v>71</v>
      </c>
      <c r="K101" s="50" t="s">
        <v>45</v>
      </c>
      <c r="L101" s="68" t="s">
        <v>466</v>
      </c>
      <c r="M101" s="87" t="s">
        <v>44</v>
      </c>
      <c r="N101" s="40"/>
    </row>
    <row r="102" spans="1:14" s="37" customFormat="1" ht="18" customHeight="1" x14ac:dyDescent="0.25">
      <c r="A102" s="21" t="s">
        <v>49</v>
      </c>
      <c r="B102" s="81">
        <v>42830</v>
      </c>
      <c r="C102" s="64" t="s">
        <v>428</v>
      </c>
      <c r="D102" s="79" t="s">
        <v>424</v>
      </c>
      <c r="E102" s="65" t="s">
        <v>31</v>
      </c>
      <c r="F102" s="65" t="s">
        <v>11</v>
      </c>
      <c r="G102" s="66"/>
      <c r="H102" s="67">
        <v>200</v>
      </c>
      <c r="I102" s="53">
        <f t="shared" si="1"/>
        <v>1287142</v>
      </c>
      <c r="J102" s="64" t="s">
        <v>71</v>
      </c>
      <c r="K102" s="50" t="s">
        <v>45</v>
      </c>
      <c r="L102" s="68" t="s">
        <v>466</v>
      </c>
      <c r="M102" s="87" t="s">
        <v>44</v>
      </c>
      <c r="N102" s="40"/>
    </row>
    <row r="103" spans="1:14" s="37" customFormat="1" ht="18" customHeight="1" x14ac:dyDescent="0.25">
      <c r="A103" s="21" t="s">
        <v>49</v>
      </c>
      <c r="B103" s="81">
        <v>42830</v>
      </c>
      <c r="C103" s="64" t="s">
        <v>428</v>
      </c>
      <c r="D103" s="79" t="s">
        <v>424</v>
      </c>
      <c r="E103" s="65" t="s">
        <v>31</v>
      </c>
      <c r="F103" s="65" t="s">
        <v>11</v>
      </c>
      <c r="G103" s="66"/>
      <c r="H103" s="67">
        <v>200</v>
      </c>
      <c r="I103" s="53">
        <f t="shared" si="1"/>
        <v>1286942</v>
      </c>
      <c r="J103" s="64" t="s">
        <v>71</v>
      </c>
      <c r="K103" s="50" t="s">
        <v>45</v>
      </c>
      <c r="L103" s="68" t="s">
        <v>466</v>
      </c>
      <c r="M103" s="87" t="s">
        <v>44</v>
      </c>
      <c r="N103" s="40"/>
    </row>
    <row r="104" spans="1:14" s="37" customFormat="1" ht="18" customHeight="1" x14ac:dyDescent="0.25">
      <c r="A104" s="21" t="s">
        <v>49</v>
      </c>
      <c r="B104" s="36">
        <v>42831</v>
      </c>
      <c r="C104" s="21" t="s">
        <v>30</v>
      </c>
      <c r="D104" s="55" t="s">
        <v>91</v>
      </c>
      <c r="E104" s="21" t="s">
        <v>31</v>
      </c>
      <c r="F104" s="21" t="s">
        <v>74</v>
      </c>
      <c r="G104" s="38"/>
      <c r="H104" s="17">
        <v>1000</v>
      </c>
      <c r="I104" s="53">
        <f t="shared" si="1"/>
        <v>1285942</v>
      </c>
      <c r="J104" s="21" t="s">
        <v>92</v>
      </c>
      <c r="K104" s="50" t="s">
        <v>45</v>
      </c>
      <c r="L104" s="21" t="s">
        <v>469</v>
      </c>
      <c r="M104" s="87" t="s">
        <v>44</v>
      </c>
      <c r="N104" s="40"/>
    </row>
    <row r="105" spans="1:14" s="37" customFormat="1" ht="18" customHeight="1" x14ac:dyDescent="0.25">
      <c r="A105" s="21" t="s">
        <v>49</v>
      </c>
      <c r="B105" s="36">
        <v>42831</v>
      </c>
      <c r="C105" s="21" t="s">
        <v>30</v>
      </c>
      <c r="D105" s="55" t="s">
        <v>91</v>
      </c>
      <c r="E105" s="21" t="s">
        <v>31</v>
      </c>
      <c r="F105" s="21" t="s">
        <v>11</v>
      </c>
      <c r="G105" s="38"/>
      <c r="H105" s="17">
        <v>1000</v>
      </c>
      <c r="I105" s="53">
        <f t="shared" si="1"/>
        <v>1284942</v>
      </c>
      <c r="J105" s="21" t="s">
        <v>24</v>
      </c>
      <c r="K105" s="50" t="s">
        <v>45</v>
      </c>
      <c r="L105" s="21" t="s">
        <v>39</v>
      </c>
      <c r="M105" s="87" t="s">
        <v>44</v>
      </c>
      <c r="N105" s="40"/>
    </row>
    <row r="106" spans="1:14" s="37" customFormat="1" ht="18" customHeight="1" x14ac:dyDescent="0.25">
      <c r="A106" s="21" t="s">
        <v>49</v>
      </c>
      <c r="B106" s="36">
        <v>42831</v>
      </c>
      <c r="C106" s="21" t="s">
        <v>30</v>
      </c>
      <c r="D106" s="55" t="s">
        <v>36</v>
      </c>
      <c r="E106" s="21" t="s">
        <v>31</v>
      </c>
      <c r="F106" s="21" t="s">
        <v>14</v>
      </c>
      <c r="G106" s="38"/>
      <c r="H106" s="17">
        <v>1000</v>
      </c>
      <c r="I106" s="53">
        <f t="shared" si="1"/>
        <v>1283942</v>
      </c>
      <c r="J106" s="21" t="s">
        <v>15</v>
      </c>
      <c r="K106" s="50" t="s">
        <v>45</v>
      </c>
      <c r="L106" s="21" t="s">
        <v>40</v>
      </c>
      <c r="M106" s="87" t="s">
        <v>44</v>
      </c>
      <c r="N106" s="40"/>
    </row>
    <row r="107" spans="1:14" s="37" customFormat="1" ht="18" customHeight="1" x14ac:dyDescent="0.25">
      <c r="A107" s="21" t="s">
        <v>49</v>
      </c>
      <c r="B107" s="36">
        <v>42831</v>
      </c>
      <c r="C107" s="21" t="s">
        <v>37</v>
      </c>
      <c r="D107" s="55" t="s">
        <v>55</v>
      </c>
      <c r="E107" s="21" t="s">
        <v>54</v>
      </c>
      <c r="F107" s="21" t="s">
        <v>14</v>
      </c>
      <c r="G107" s="38"/>
      <c r="H107" s="17">
        <v>400</v>
      </c>
      <c r="I107" s="53">
        <f t="shared" si="1"/>
        <v>1283542</v>
      </c>
      <c r="J107" s="21" t="s">
        <v>15</v>
      </c>
      <c r="K107" s="50" t="s">
        <v>45</v>
      </c>
      <c r="L107" s="21" t="s">
        <v>40</v>
      </c>
      <c r="M107" s="87" t="s">
        <v>44</v>
      </c>
      <c r="N107" s="40"/>
    </row>
    <row r="108" spans="1:14" s="37" customFormat="1" ht="18" customHeight="1" x14ac:dyDescent="0.25">
      <c r="A108" s="21" t="s">
        <v>49</v>
      </c>
      <c r="B108" s="36">
        <v>42831</v>
      </c>
      <c r="C108" s="21" t="s">
        <v>30</v>
      </c>
      <c r="D108" s="55" t="s">
        <v>36</v>
      </c>
      <c r="E108" s="21" t="s">
        <v>31</v>
      </c>
      <c r="F108" s="21" t="s">
        <v>16</v>
      </c>
      <c r="G108" s="38"/>
      <c r="H108" s="17">
        <v>1000</v>
      </c>
      <c r="I108" s="53">
        <f t="shared" si="1"/>
        <v>1282542</v>
      </c>
      <c r="J108" s="21" t="s">
        <v>89</v>
      </c>
      <c r="K108" s="50" t="s">
        <v>45</v>
      </c>
      <c r="L108" s="90" t="s">
        <v>470</v>
      </c>
      <c r="M108" s="87" t="s">
        <v>44</v>
      </c>
      <c r="N108" s="40"/>
    </row>
    <row r="109" spans="1:14" s="37" customFormat="1" ht="18" customHeight="1" x14ac:dyDescent="0.25">
      <c r="A109" s="21" t="s">
        <v>49</v>
      </c>
      <c r="B109" s="36">
        <v>42831</v>
      </c>
      <c r="C109" s="21" t="s">
        <v>37</v>
      </c>
      <c r="D109" s="55" t="s">
        <v>55</v>
      </c>
      <c r="E109" s="21" t="s">
        <v>54</v>
      </c>
      <c r="F109" s="21" t="s">
        <v>16</v>
      </c>
      <c r="G109" s="38"/>
      <c r="H109" s="17">
        <v>1000</v>
      </c>
      <c r="I109" s="53">
        <f t="shared" si="1"/>
        <v>1281542</v>
      </c>
      <c r="J109" s="21" t="s">
        <v>89</v>
      </c>
      <c r="K109" s="50" t="s">
        <v>45</v>
      </c>
      <c r="L109" s="90" t="s">
        <v>470</v>
      </c>
      <c r="M109" s="87" t="s">
        <v>44</v>
      </c>
      <c r="N109" s="40"/>
    </row>
    <row r="110" spans="1:14" s="37" customFormat="1" ht="18" customHeight="1" x14ac:dyDescent="0.25">
      <c r="A110" s="21" t="s">
        <v>49</v>
      </c>
      <c r="B110" s="36">
        <v>42831</v>
      </c>
      <c r="C110" s="21" t="s">
        <v>88</v>
      </c>
      <c r="D110" s="55" t="s">
        <v>90</v>
      </c>
      <c r="E110" s="21" t="s">
        <v>54</v>
      </c>
      <c r="F110" s="21" t="s">
        <v>16</v>
      </c>
      <c r="G110" s="38"/>
      <c r="H110" s="17">
        <v>2000</v>
      </c>
      <c r="I110" s="53">
        <f t="shared" si="1"/>
        <v>1279542</v>
      </c>
      <c r="J110" s="21" t="s">
        <v>89</v>
      </c>
      <c r="K110" s="50" t="s">
        <v>45</v>
      </c>
      <c r="L110" s="90" t="s">
        <v>470</v>
      </c>
      <c r="M110" s="87" t="s">
        <v>44</v>
      </c>
      <c r="N110" s="40"/>
    </row>
    <row r="111" spans="1:14" s="37" customFormat="1" ht="18" customHeight="1" x14ac:dyDescent="0.25">
      <c r="A111" s="21" t="s">
        <v>49</v>
      </c>
      <c r="B111" s="36">
        <v>42831</v>
      </c>
      <c r="C111" s="21" t="s">
        <v>73</v>
      </c>
      <c r="D111" s="55" t="s">
        <v>126</v>
      </c>
      <c r="E111" s="21" t="s">
        <v>79</v>
      </c>
      <c r="F111" s="21" t="s">
        <v>13</v>
      </c>
      <c r="G111" s="38"/>
      <c r="H111" s="17">
        <v>600</v>
      </c>
      <c r="I111" s="53">
        <f t="shared" si="1"/>
        <v>1278942</v>
      </c>
      <c r="J111" s="21" t="s">
        <v>18</v>
      </c>
      <c r="K111" s="50" t="s">
        <v>45</v>
      </c>
      <c r="L111" s="21" t="s">
        <v>507</v>
      </c>
      <c r="M111" s="87" t="s">
        <v>44</v>
      </c>
      <c r="N111" s="40"/>
    </row>
    <row r="112" spans="1:14" s="37" customFormat="1" ht="18" customHeight="1" x14ac:dyDescent="0.25">
      <c r="A112" s="21" t="s">
        <v>49</v>
      </c>
      <c r="B112" s="36">
        <v>42831</v>
      </c>
      <c r="C112" s="21" t="s">
        <v>30</v>
      </c>
      <c r="D112" s="55" t="s">
        <v>128</v>
      </c>
      <c r="E112" s="21" t="s">
        <v>31</v>
      </c>
      <c r="F112" s="21" t="s">
        <v>11</v>
      </c>
      <c r="G112" s="38"/>
      <c r="H112" s="17">
        <v>400</v>
      </c>
      <c r="I112" s="53">
        <f t="shared" si="1"/>
        <v>1278542</v>
      </c>
      <c r="J112" s="21" t="s">
        <v>24</v>
      </c>
      <c r="K112" s="50" t="s">
        <v>45</v>
      </c>
      <c r="L112" s="21" t="s">
        <v>39</v>
      </c>
      <c r="M112" s="87" t="s">
        <v>44</v>
      </c>
      <c r="N112" s="40"/>
    </row>
    <row r="113" spans="1:14" s="37" customFormat="1" ht="18" customHeight="1" x14ac:dyDescent="0.25">
      <c r="A113" s="21" t="s">
        <v>49</v>
      </c>
      <c r="B113" s="36">
        <v>42831</v>
      </c>
      <c r="C113" s="21" t="s">
        <v>30</v>
      </c>
      <c r="D113" s="55" t="s">
        <v>129</v>
      </c>
      <c r="E113" s="21" t="s">
        <v>31</v>
      </c>
      <c r="F113" s="21" t="s">
        <v>11</v>
      </c>
      <c r="G113" s="38"/>
      <c r="H113" s="17">
        <v>500</v>
      </c>
      <c r="I113" s="53">
        <f t="shared" si="1"/>
        <v>1278042</v>
      </c>
      <c r="J113" s="21" t="s">
        <v>24</v>
      </c>
      <c r="K113" s="50" t="s">
        <v>45</v>
      </c>
      <c r="L113" s="21" t="s">
        <v>39</v>
      </c>
      <c r="M113" s="87" t="s">
        <v>44</v>
      </c>
      <c r="N113" s="40"/>
    </row>
    <row r="114" spans="1:14" s="37" customFormat="1" ht="18" customHeight="1" x14ac:dyDescent="0.25">
      <c r="A114" s="21" t="s">
        <v>49</v>
      </c>
      <c r="B114" s="36">
        <v>42831</v>
      </c>
      <c r="C114" s="21" t="s">
        <v>30</v>
      </c>
      <c r="D114" s="55" t="s">
        <v>130</v>
      </c>
      <c r="E114" s="21" t="s">
        <v>31</v>
      </c>
      <c r="F114" s="21" t="s">
        <v>11</v>
      </c>
      <c r="G114" s="38"/>
      <c r="H114" s="17">
        <v>400</v>
      </c>
      <c r="I114" s="53">
        <f t="shared" si="1"/>
        <v>1277642</v>
      </c>
      <c r="J114" s="21" t="s">
        <v>24</v>
      </c>
      <c r="K114" s="50" t="s">
        <v>45</v>
      </c>
      <c r="L114" s="21" t="s">
        <v>39</v>
      </c>
      <c r="M114" s="87" t="s">
        <v>44</v>
      </c>
      <c r="N114" s="40"/>
    </row>
    <row r="115" spans="1:14" s="37" customFormat="1" ht="18" customHeight="1" x14ac:dyDescent="0.25">
      <c r="A115" s="21" t="s">
        <v>49</v>
      </c>
      <c r="B115" s="36">
        <v>42831</v>
      </c>
      <c r="C115" s="21" t="s">
        <v>35</v>
      </c>
      <c r="D115" s="55" t="s">
        <v>131</v>
      </c>
      <c r="E115" s="21" t="s">
        <v>32</v>
      </c>
      <c r="F115" s="21" t="s">
        <v>11</v>
      </c>
      <c r="G115" s="38"/>
      <c r="H115" s="17">
        <v>1100</v>
      </c>
      <c r="I115" s="53">
        <f t="shared" si="1"/>
        <v>1276542</v>
      </c>
      <c r="J115" s="21" t="s">
        <v>24</v>
      </c>
      <c r="K115" s="50" t="s">
        <v>45</v>
      </c>
      <c r="L115" s="21" t="s">
        <v>39</v>
      </c>
      <c r="M115" s="87" t="s">
        <v>44</v>
      </c>
      <c r="N115" s="40"/>
    </row>
    <row r="116" spans="1:14" s="37" customFormat="1" ht="18.75" customHeight="1" x14ac:dyDescent="0.25">
      <c r="A116" s="21" t="s">
        <v>49</v>
      </c>
      <c r="B116" s="36">
        <v>42831</v>
      </c>
      <c r="C116" s="21" t="s">
        <v>87</v>
      </c>
      <c r="D116" s="55" t="s">
        <v>132</v>
      </c>
      <c r="E116" s="21" t="s">
        <v>79</v>
      </c>
      <c r="F116" s="21" t="s">
        <v>13</v>
      </c>
      <c r="G116" s="38"/>
      <c r="H116" s="17">
        <v>2000</v>
      </c>
      <c r="I116" s="53">
        <f t="shared" si="1"/>
        <v>1274542</v>
      </c>
      <c r="J116" s="21" t="s">
        <v>18</v>
      </c>
      <c r="K116" s="50" t="s">
        <v>45</v>
      </c>
      <c r="L116" s="21" t="s">
        <v>507</v>
      </c>
      <c r="M116" s="87" t="s">
        <v>44</v>
      </c>
      <c r="N116" s="40"/>
    </row>
    <row r="117" spans="1:14" s="37" customFormat="1" ht="18" customHeight="1" x14ac:dyDescent="0.25">
      <c r="A117" s="21" t="s">
        <v>49</v>
      </c>
      <c r="B117" s="36">
        <v>42831</v>
      </c>
      <c r="C117" s="21" t="s">
        <v>73</v>
      </c>
      <c r="D117" s="55" t="s">
        <v>133</v>
      </c>
      <c r="E117" s="21" t="s">
        <v>79</v>
      </c>
      <c r="F117" s="21" t="s">
        <v>13</v>
      </c>
      <c r="G117" s="38"/>
      <c r="H117" s="17">
        <v>100</v>
      </c>
      <c r="I117" s="53">
        <f t="shared" si="1"/>
        <v>1274442</v>
      </c>
      <c r="J117" s="21" t="s">
        <v>18</v>
      </c>
      <c r="K117" s="50" t="s">
        <v>45</v>
      </c>
      <c r="L117" s="21" t="s">
        <v>507</v>
      </c>
      <c r="M117" s="87" t="s">
        <v>44</v>
      </c>
      <c r="N117" s="40"/>
    </row>
    <row r="118" spans="1:14" s="37" customFormat="1" ht="18" customHeight="1" x14ac:dyDescent="0.25">
      <c r="A118" s="21" t="s">
        <v>49</v>
      </c>
      <c r="B118" s="36">
        <v>42831</v>
      </c>
      <c r="C118" s="21" t="s">
        <v>60</v>
      </c>
      <c r="D118" s="55" t="s">
        <v>134</v>
      </c>
      <c r="E118" s="21" t="s">
        <v>31</v>
      </c>
      <c r="F118" s="21" t="s">
        <v>14</v>
      </c>
      <c r="G118" s="38"/>
      <c r="H118" s="17">
        <v>5000</v>
      </c>
      <c r="I118" s="53">
        <f t="shared" si="1"/>
        <v>1269442</v>
      </c>
      <c r="J118" s="21" t="s">
        <v>20</v>
      </c>
      <c r="K118" s="50" t="s">
        <v>45</v>
      </c>
      <c r="L118" s="21" t="s">
        <v>484</v>
      </c>
      <c r="M118" s="87" t="s">
        <v>44</v>
      </c>
      <c r="N118" s="40"/>
    </row>
    <row r="119" spans="1:14" s="37" customFormat="1" ht="18" customHeight="1" x14ac:dyDescent="0.25">
      <c r="A119" s="21" t="s">
        <v>49</v>
      </c>
      <c r="B119" s="36">
        <v>42831</v>
      </c>
      <c r="C119" s="21" t="s">
        <v>135</v>
      </c>
      <c r="D119" s="55" t="s">
        <v>134</v>
      </c>
      <c r="E119" s="21" t="s">
        <v>31</v>
      </c>
      <c r="F119" s="21" t="s">
        <v>14</v>
      </c>
      <c r="G119" s="38"/>
      <c r="H119" s="17">
        <v>2200</v>
      </c>
      <c r="I119" s="53">
        <f t="shared" si="1"/>
        <v>1267242</v>
      </c>
      <c r="J119" s="21" t="s">
        <v>20</v>
      </c>
      <c r="K119" s="50" t="s">
        <v>45</v>
      </c>
      <c r="L119" s="21" t="s">
        <v>484</v>
      </c>
      <c r="M119" s="87" t="s">
        <v>44</v>
      </c>
      <c r="N119" s="40"/>
    </row>
    <row r="120" spans="1:14" s="37" customFormat="1" ht="18" customHeight="1" x14ac:dyDescent="0.25">
      <c r="A120" s="21" t="s">
        <v>49</v>
      </c>
      <c r="B120" s="36">
        <v>42831</v>
      </c>
      <c r="C120" s="21" t="s">
        <v>136</v>
      </c>
      <c r="D120" s="55" t="s">
        <v>478</v>
      </c>
      <c r="E120" s="21" t="s">
        <v>563</v>
      </c>
      <c r="F120" s="21" t="s">
        <v>13</v>
      </c>
      <c r="G120" s="38"/>
      <c r="H120" s="17">
        <v>3000</v>
      </c>
      <c r="I120" s="53">
        <f t="shared" si="1"/>
        <v>1264242</v>
      </c>
      <c r="J120" s="21" t="s">
        <v>18</v>
      </c>
      <c r="K120" s="50" t="s">
        <v>45</v>
      </c>
      <c r="L120" s="21" t="s">
        <v>508</v>
      </c>
      <c r="M120" s="87" t="s">
        <v>44</v>
      </c>
      <c r="N120" s="40"/>
    </row>
    <row r="121" spans="1:14" s="37" customFormat="1" ht="18" customHeight="1" x14ac:dyDescent="0.25">
      <c r="A121" s="21" t="s">
        <v>49</v>
      </c>
      <c r="B121" s="36">
        <v>42831</v>
      </c>
      <c r="C121" s="21" t="s">
        <v>30</v>
      </c>
      <c r="D121" s="55" t="s">
        <v>137</v>
      </c>
      <c r="E121" s="21" t="s">
        <v>31</v>
      </c>
      <c r="F121" s="21" t="s">
        <v>14</v>
      </c>
      <c r="G121" s="38"/>
      <c r="H121" s="17">
        <v>400</v>
      </c>
      <c r="I121" s="53">
        <f t="shared" si="1"/>
        <v>1263842</v>
      </c>
      <c r="J121" s="21" t="s">
        <v>15</v>
      </c>
      <c r="K121" s="50" t="s">
        <v>45</v>
      </c>
      <c r="L121" s="21" t="s">
        <v>40</v>
      </c>
      <c r="M121" s="87" t="s">
        <v>44</v>
      </c>
      <c r="N121" s="40"/>
    </row>
    <row r="122" spans="1:14" s="37" customFormat="1" ht="18" customHeight="1" x14ac:dyDescent="0.25">
      <c r="A122" s="21" t="s">
        <v>49</v>
      </c>
      <c r="B122" s="36">
        <v>42831</v>
      </c>
      <c r="C122" s="21" t="s">
        <v>30</v>
      </c>
      <c r="D122" s="55" t="s">
        <v>138</v>
      </c>
      <c r="E122" s="21" t="s">
        <v>31</v>
      </c>
      <c r="F122" s="21" t="s">
        <v>11</v>
      </c>
      <c r="G122" s="38"/>
      <c r="H122" s="17">
        <v>600</v>
      </c>
      <c r="I122" s="53">
        <f t="shared" si="1"/>
        <v>1263242</v>
      </c>
      <c r="J122" s="21" t="s">
        <v>12</v>
      </c>
      <c r="K122" s="50" t="s">
        <v>45</v>
      </c>
      <c r="L122" s="21" t="s">
        <v>43</v>
      </c>
      <c r="M122" s="87" t="s">
        <v>44</v>
      </c>
      <c r="N122" s="40"/>
    </row>
    <row r="123" spans="1:14" s="37" customFormat="1" ht="18" customHeight="1" x14ac:dyDescent="0.25">
      <c r="A123" s="21" t="s">
        <v>49</v>
      </c>
      <c r="B123" s="36">
        <v>42831</v>
      </c>
      <c r="C123" s="21" t="s">
        <v>30</v>
      </c>
      <c r="D123" s="55" t="s">
        <v>139</v>
      </c>
      <c r="E123" s="21" t="s">
        <v>31</v>
      </c>
      <c r="F123" s="21" t="s">
        <v>11</v>
      </c>
      <c r="G123" s="38"/>
      <c r="H123" s="17">
        <v>200</v>
      </c>
      <c r="I123" s="53">
        <f t="shared" si="1"/>
        <v>1263042</v>
      </c>
      <c r="J123" s="21" t="s">
        <v>12</v>
      </c>
      <c r="K123" s="50" t="s">
        <v>45</v>
      </c>
      <c r="L123" s="21" t="s">
        <v>43</v>
      </c>
      <c r="M123" s="87" t="s">
        <v>44</v>
      </c>
      <c r="N123" s="40"/>
    </row>
    <row r="124" spans="1:14" s="37" customFormat="1" ht="18" customHeight="1" x14ac:dyDescent="0.25">
      <c r="A124" s="21" t="s">
        <v>49</v>
      </c>
      <c r="B124" s="36">
        <v>42831</v>
      </c>
      <c r="C124" s="21" t="s">
        <v>30</v>
      </c>
      <c r="D124" s="55" t="s">
        <v>140</v>
      </c>
      <c r="E124" s="21" t="s">
        <v>31</v>
      </c>
      <c r="F124" s="21" t="s">
        <v>11</v>
      </c>
      <c r="G124" s="38"/>
      <c r="H124" s="17">
        <v>500</v>
      </c>
      <c r="I124" s="53">
        <f t="shared" si="1"/>
        <v>1262542</v>
      </c>
      <c r="J124" s="21" t="s">
        <v>12</v>
      </c>
      <c r="K124" s="50" t="s">
        <v>45</v>
      </c>
      <c r="L124" s="21" t="s">
        <v>43</v>
      </c>
      <c r="M124" s="87" t="s">
        <v>44</v>
      </c>
      <c r="N124" s="40"/>
    </row>
    <row r="125" spans="1:14" s="37" customFormat="1" ht="18" customHeight="1" x14ac:dyDescent="0.25">
      <c r="A125" s="21" t="s">
        <v>49</v>
      </c>
      <c r="B125" s="36">
        <v>42831</v>
      </c>
      <c r="C125" s="21" t="s">
        <v>30</v>
      </c>
      <c r="D125" s="55" t="s">
        <v>141</v>
      </c>
      <c r="E125" s="21" t="s">
        <v>31</v>
      </c>
      <c r="F125" s="21" t="s">
        <v>11</v>
      </c>
      <c r="G125" s="38"/>
      <c r="H125" s="17">
        <v>500</v>
      </c>
      <c r="I125" s="53">
        <f t="shared" si="1"/>
        <v>1262042</v>
      </c>
      <c r="J125" s="21" t="s">
        <v>19</v>
      </c>
      <c r="K125" s="50" t="s">
        <v>45</v>
      </c>
      <c r="L125" s="21" t="s">
        <v>38</v>
      </c>
      <c r="M125" s="87" t="s">
        <v>44</v>
      </c>
      <c r="N125" s="40"/>
    </row>
    <row r="126" spans="1:14" s="37" customFormat="1" ht="18" customHeight="1" x14ac:dyDescent="0.25">
      <c r="A126" s="21" t="s">
        <v>49</v>
      </c>
      <c r="B126" s="36">
        <v>42831</v>
      </c>
      <c r="C126" s="21" t="s">
        <v>142</v>
      </c>
      <c r="D126" s="55" t="s">
        <v>143</v>
      </c>
      <c r="E126" s="21" t="s">
        <v>31</v>
      </c>
      <c r="F126" s="21" t="s">
        <v>11</v>
      </c>
      <c r="G126" s="38"/>
      <c r="H126" s="17">
        <v>2600</v>
      </c>
      <c r="I126" s="53">
        <f t="shared" si="1"/>
        <v>1259442</v>
      </c>
      <c r="J126" s="21" t="s">
        <v>19</v>
      </c>
      <c r="K126" s="50" t="s">
        <v>45</v>
      </c>
      <c r="L126" s="21" t="s">
        <v>38</v>
      </c>
      <c r="M126" s="87" t="s">
        <v>44</v>
      </c>
      <c r="N126" s="40"/>
    </row>
    <row r="127" spans="1:14" s="37" customFormat="1" ht="18" customHeight="1" x14ac:dyDescent="0.25">
      <c r="A127" s="21" t="s">
        <v>49</v>
      </c>
      <c r="B127" s="36">
        <v>42831</v>
      </c>
      <c r="C127" s="21" t="s">
        <v>374</v>
      </c>
      <c r="D127" s="55" t="s">
        <v>144</v>
      </c>
      <c r="E127" s="21" t="s">
        <v>426</v>
      </c>
      <c r="F127" s="21" t="s">
        <v>11</v>
      </c>
      <c r="G127" s="38"/>
      <c r="H127" s="17">
        <v>5000</v>
      </c>
      <c r="I127" s="53">
        <f t="shared" si="1"/>
        <v>1254442</v>
      </c>
      <c r="J127" s="21" t="s">
        <v>19</v>
      </c>
      <c r="K127" s="50" t="s">
        <v>45</v>
      </c>
      <c r="L127" s="21" t="s">
        <v>562</v>
      </c>
      <c r="M127" s="87" t="s">
        <v>44</v>
      </c>
      <c r="N127" s="40"/>
    </row>
    <row r="128" spans="1:14" s="37" customFormat="1" ht="18" customHeight="1" x14ac:dyDescent="0.25">
      <c r="A128" s="21" t="s">
        <v>49</v>
      </c>
      <c r="B128" s="36">
        <v>42831</v>
      </c>
      <c r="C128" s="21" t="s">
        <v>88</v>
      </c>
      <c r="D128" s="55" t="s">
        <v>127</v>
      </c>
      <c r="E128" s="21" t="s">
        <v>426</v>
      </c>
      <c r="F128" s="21" t="s">
        <v>11</v>
      </c>
      <c r="G128" s="38"/>
      <c r="H128" s="17">
        <v>3000</v>
      </c>
      <c r="I128" s="53">
        <f t="shared" si="1"/>
        <v>1251442</v>
      </c>
      <c r="J128" s="21" t="s">
        <v>19</v>
      </c>
      <c r="K128" s="50" t="s">
        <v>45</v>
      </c>
      <c r="L128" s="21" t="s">
        <v>38</v>
      </c>
      <c r="M128" s="87" t="s">
        <v>44</v>
      </c>
      <c r="N128" s="40"/>
    </row>
    <row r="129" spans="1:14" s="37" customFormat="1" ht="18" customHeight="1" x14ac:dyDescent="0.25">
      <c r="A129" s="21" t="s">
        <v>49</v>
      </c>
      <c r="B129" s="36">
        <v>42831</v>
      </c>
      <c r="C129" s="21" t="s">
        <v>145</v>
      </c>
      <c r="D129" s="55" t="s">
        <v>127</v>
      </c>
      <c r="E129" s="21" t="s">
        <v>31</v>
      </c>
      <c r="F129" s="21" t="s">
        <v>11</v>
      </c>
      <c r="G129" s="38"/>
      <c r="H129" s="17">
        <v>12000</v>
      </c>
      <c r="I129" s="53">
        <f t="shared" si="1"/>
        <v>1239442</v>
      </c>
      <c r="J129" s="21" t="s">
        <v>19</v>
      </c>
      <c r="K129" s="50" t="s">
        <v>45</v>
      </c>
      <c r="L129" s="21" t="s">
        <v>38</v>
      </c>
      <c r="M129" s="87" t="s">
        <v>44</v>
      </c>
      <c r="N129" s="40"/>
    </row>
    <row r="130" spans="1:14" s="37" customFormat="1" ht="18" customHeight="1" x14ac:dyDescent="0.25">
      <c r="A130" s="21" t="s">
        <v>49</v>
      </c>
      <c r="B130" s="81">
        <v>42831</v>
      </c>
      <c r="C130" s="64" t="s">
        <v>88</v>
      </c>
      <c r="D130" s="79" t="s">
        <v>427</v>
      </c>
      <c r="E130" s="71" t="s">
        <v>426</v>
      </c>
      <c r="F130" s="65" t="s">
        <v>11</v>
      </c>
      <c r="G130" s="66"/>
      <c r="H130" s="67">
        <v>3000</v>
      </c>
      <c r="I130" s="53">
        <f t="shared" si="1"/>
        <v>1236442</v>
      </c>
      <c r="J130" s="64" t="s">
        <v>71</v>
      </c>
      <c r="K130" s="50" t="s">
        <v>45</v>
      </c>
      <c r="L130" s="68" t="s">
        <v>466</v>
      </c>
      <c r="M130" s="87" t="s">
        <v>44</v>
      </c>
      <c r="N130" s="40"/>
    </row>
    <row r="131" spans="1:14" s="37" customFormat="1" ht="18" customHeight="1" x14ac:dyDescent="0.25">
      <c r="A131" s="21" t="s">
        <v>49</v>
      </c>
      <c r="B131" s="81">
        <v>42831</v>
      </c>
      <c r="C131" s="71" t="s">
        <v>30</v>
      </c>
      <c r="D131" s="79" t="s">
        <v>424</v>
      </c>
      <c r="E131" s="71" t="s">
        <v>31</v>
      </c>
      <c r="F131" s="71" t="s">
        <v>11</v>
      </c>
      <c r="G131" s="72"/>
      <c r="H131" s="73">
        <v>200</v>
      </c>
      <c r="I131" s="53">
        <f t="shared" si="1"/>
        <v>1236242</v>
      </c>
      <c r="J131" s="64" t="s">
        <v>71</v>
      </c>
      <c r="K131" s="50" t="s">
        <v>45</v>
      </c>
      <c r="L131" s="68" t="s">
        <v>466</v>
      </c>
      <c r="M131" s="87" t="s">
        <v>44</v>
      </c>
      <c r="N131" s="40"/>
    </row>
    <row r="132" spans="1:14" s="37" customFormat="1" ht="18" customHeight="1" x14ac:dyDescent="0.25">
      <c r="A132" s="21" t="s">
        <v>49</v>
      </c>
      <c r="B132" s="81">
        <v>42831</v>
      </c>
      <c r="C132" s="71" t="s">
        <v>30</v>
      </c>
      <c r="D132" s="79" t="s">
        <v>424</v>
      </c>
      <c r="E132" s="71" t="s">
        <v>31</v>
      </c>
      <c r="F132" s="71" t="s">
        <v>11</v>
      </c>
      <c r="G132" s="72"/>
      <c r="H132" s="73">
        <v>200</v>
      </c>
      <c r="I132" s="53">
        <f t="shared" si="1"/>
        <v>1236042</v>
      </c>
      <c r="J132" s="64" t="s">
        <v>71</v>
      </c>
      <c r="K132" s="50" t="s">
        <v>45</v>
      </c>
      <c r="L132" s="68" t="s">
        <v>466</v>
      </c>
      <c r="M132" s="87" t="s">
        <v>44</v>
      </c>
      <c r="N132" s="40"/>
    </row>
    <row r="133" spans="1:14" s="37" customFormat="1" ht="18" customHeight="1" x14ac:dyDescent="0.25">
      <c r="A133" s="21" t="s">
        <v>49</v>
      </c>
      <c r="B133" s="36">
        <v>42832</v>
      </c>
      <c r="C133" s="21" t="s">
        <v>30</v>
      </c>
      <c r="D133" s="55" t="s">
        <v>91</v>
      </c>
      <c r="E133" s="21" t="s">
        <v>31</v>
      </c>
      <c r="F133" s="21" t="s">
        <v>74</v>
      </c>
      <c r="G133" s="38"/>
      <c r="H133" s="17">
        <v>1000</v>
      </c>
      <c r="I133" s="53">
        <f t="shared" si="1"/>
        <v>1235042</v>
      </c>
      <c r="J133" s="21" t="s">
        <v>92</v>
      </c>
      <c r="K133" s="50" t="s">
        <v>45</v>
      </c>
      <c r="L133" s="21" t="s">
        <v>469</v>
      </c>
      <c r="M133" s="87" t="s">
        <v>44</v>
      </c>
      <c r="N133" s="40"/>
    </row>
    <row r="134" spans="1:14" s="37" customFormat="1" ht="18" customHeight="1" x14ac:dyDescent="0.25">
      <c r="A134" s="21" t="s">
        <v>49</v>
      </c>
      <c r="B134" s="36">
        <v>42832</v>
      </c>
      <c r="C134" s="21" t="s">
        <v>30</v>
      </c>
      <c r="D134" s="55" t="s">
        <v>91</v>
      </c>
      <c r="E134" s="21" t="s">
        <v>31</v>
      </c>
      <c r="F134" s="21" t="s">
        <v>11</v>
      </c>
      <c r="G134" s="38"/>
      <c r="H134" s="17">
        <v>1000</v>
      </c>
      <c r="I134" s="53">
        <f t="shared" si="1"/>
        <v>1234042</v>
      </c>
      <c r="J134" s="21" t="s">
        <v>24</v>
      </c>
      <c r="K134" s="50" t="s">
        <v>45</v>
      </c>
      <c r="L134" s="21" t="s">
        <v>39</v>
      </c>
      <c r="M134" s="87" t="s">
        <v>44</v>
      </c>
      <c r="N134" s="40"/>
    </row>
    <row r="135" spans="1:14" s="37" customFormat="1" ht="18" customHeight="1" x14ac:dyDescent="0.25">
      <c r="A135" s="21" t="s">
        <v>49</v>
      </c>
      <c r="B135" s="36">
        <v>42832</v>
      </c>
      <c r="C135" s="21" t="s">
        <v>142</v>
      </c>
      <c r="D135" s="55" t="s">
        <v>146</v>
      </c>
      <c r="E135" s="21" t="s">
        <v>31</v>
      </c>
      <c r="F135" s="21" t="s">
        <v>11</v>
      </c>
      <c r="G135" s="38"/>
      <c r="H135" s="17">
        <v>2600</v>
      </c>
      <c r="I135" s="53">
        <f t="shared" si="1"/>
        <v>1231442</v>
      </c>
      <c r="J135" s="21" t="s">
        <v>19</v>
      </c>
      <c r="K135" s="50" t="s">
        <v>45</v>
      </c>
      <c r="L135" s="21" t="s">
        <v>38</v>
      </c>
      <c r="M135" s="87" t="s">
        <v>44</v>
      </c>
      <c r="N135" s="40"/>
    </row>
    <row r="136" spans="1:14" s="37" customFormat="1" ht="18" customHeight="1" x14ac:dyDescent="0.25">
      <c r="A136" s="21" t="s">
        <v>49</v>
      </c>
      <c r="B136" s="36">
        <v>42832</v>
      </c>
      <c r="C136" s="21" t="s">
        <v>30</v>
      </c>
      <c r="D136" s="55" t="s">
        <v>147</v>
      </c>
      <c r="E136" s="21" t="s">
        <v>31</v>
      </c>
      <c r="F136" s="21" t="s">
        <v>11</v>
      </c>
      <c r="G136" s="38"/>
      <c r="H136" s="17">
        <v>500</v>
      </c>
      <c r="I136" s="53">
        <f t="shared" si="1"/>
        <v>1230942</v>
      </c>
      <c r="J136" s="21" t="s">
        <v>19</v>
      </c>
      <c r="K136" s="50" t="s">
        <v>45</v>
      </c>
      <c r="L136" s="21" t="s">
        <v>38</v>
      </c>
      <c r="M136" s="87" t="s">
        <v>44</v>
      </c>
      <c r="N136" s="40"/>
    </row>
    <row r="137" spans="1:14" s="37" customFormat="1" ht="18" customHeight="1" x14ac:dyDescent="0.25">
      <c r="A137" s="21" t="s">
        <v>49</v>
      </c>
      <c r="B137" s="36">
        <v>42832</v>
      </c>
      <c r="C137" s="21" t="s">
        <v>35</v>
      </c>
      <c r="D137" s="55" t="s">
        <v>148</v>
      </c>
      <c r="E137" s="21" t="s">
        <v>32</v>
      </c>
      <c r="F137" s="21" t="s">
        <v>11</v>
      </c>
      <c r="G137" s="38"/>
      <c r="H137" s="17">
        <v>2000</v>
      </c>
      <c r="I137" s="53">
        <f t="shared" si="1"/>
        <v>1228942</v>
      </c>
      <c r="J137" s="21" t="s">
        <v>19</v>
      </c>
      <c r="K137" s="50" t="s">
        <v>45</v>
      </c>
      <c r="L137" s="21" t="s">
        <v>38</v>
      </c>
      <c r="M137" s="87" t="s">
        <v>44</v>
      </c>
      <c r="N137" s="40"/>
    </row>
    <row r="138" spans="1:14" s="37" customFormat="1" ht="18" customHeight="1" x14ac:dyDescent="0.25">
      <c r="A138" s="21" t="s">
        <v>49</v>
      </c>
      <c r="B138" s="36">
        <v>42832</v>
      </c>
      <c r="C138" s="21" t="s">
        <v>88</v>
      </c>
      <c r="D138" s="55" t="s">
        <v>127</v>
      </c>
      <c r="E138" s="21" t="s">
        <v>426</v>
      </c>
      <c r="F138" s="21" t="s">
        <v>11</v>
      </c>
      <c r="G138" s="38"/>
      <c r="H138" s="17">
        <v>3000</v>
      </c>
      <c r="I138" s="53">
        <f t="shared" si="1"/>
        <v>1225942</v>
      </c>
      <c r="J138" s="21" t="s">
        <v>19</v>
      </c>
      <c r="K138" s="50" t="s">
        <v>45</v>
      </c>
      <c r="L138" s="21" t="s">
        <v>38</v>
      </c>
      <c r="M138" s="87" t="s">
        <v>44</v>
      </c>
      <c r="N138" s="40"/>
    </row>
    <row r="139" spans="1:14" s="37" customFormat="1" ht="18" customHeight="1" x14ac:dyDescent="0.25">
      <c r="A139" s="21" t="s">
        <v>49</v>
      </c>
      <c r="B139" s="36">
        <v>42832</v>
      </c>
      <c r="C139" s="21" t="s">
        <v>30</v>
      </c>
      <c r="D139" s="55" t="s">
        <v>149</v>
      </c>
      <c r="E139" s="21" t="s">
        <v>31</v>
      </c>
      <c r="F139" s="21" t="s">
        <v>16</v>
      </c>
      <c r="G139" s="38"/>
      <c r="H139" s="17">
        <v>500</v>
      </c>
      <c r="I139" s="53">
        <f t="shared" si="1"/>
        <v>1225442</v>
      </c>
      <c r="J139" s="21" t="s">
        <v>89</v>
      </c>
      <c r="K139" s="50" t="s">
        <v>45</v>
      </c>
      <c r="L139" s="90" t="s">
        <v>470</v>
      </c>
      <c r="M139" s="87" t="s">
        <v>44</v>
      </c>
      <c r="N139" s="40"/>
    </row>
    <row r="140" spans="1:14" s="37" customFormat="1" ht="18" customHeight="1" x14ac:dyDescent="0.25">
      <c r="A140" s="21" t="s">
        <v>49</v>
      </c>
      <c r="B140" s="36">
        <v>42832</v>
      </c>
      <c r="C140" s="21" t="s">
        <v>88</v>
      </c>
      <c r="D140" s="55" t="s">
        <v>90</v>
      </c>
      <c r="E140" s="21" t="s">
        <v>54</v>
      </c>
      <c r="F140" s="21" t="s">
        <v>16</v>
      </c>
      <c r="G140" s="38"/>
      <c r="H140" s="17">
        <v>2000</v>
      </c>
      <c r="I140" s="53">
        <f t="shared" si="1"/>
        <v>1223442</v>
      </c>
      <c r="J140" s="21" t="s">
        <v>89</v>
      </c>
      <c r="K140" s="50" t="s">
        <v>45</v>
      </c>
      <c r="L140" s="90" t="s">
        <v>470</v>
      </c>
      <c r="M140" s="87" t="s">
        <v>44</v>
      </c>
      <c r="N140" s="40"/>
    </row>
    <row r="141" spans="1:14" s="37" customFormat="1" ht="18" customHeight="1" x14ac:dyDescent="0.25">
      <c r="A141" s="21" t="s">
        <v>49</v>
      </c>
      <c r="B141" s="36">
        <v>42832</v>
      </c>
      <c r="C141" s="21" t="s">
        <v>37</v>
      </c>
      <c r="D141" s="55" t="s">
        <v>55</v>
      </c>
      <c r="E141" s="21" t="s">
        <v>54</v>
      </c>
      <c r="F141" s="21" t="s">
        <v>16</v>
      </c>
      <c r="G141" s="38"/>
      <c r="H141" s="17">
        <v>1000</v>
      </c>
      <c r="I141" s="53">
        <f t="shared" ref="I141:I204" si="2">I140+G141-H141</f>
        <v>1222442</v>
      </c>
      <c r="J141" s="21" t="s">
        <v>89</v>
      </c>
      <c r="K141" s="50" t="s">
        <v>45</v>
      </c>
      <c r="L141" s="90" t="s">
        <v>470</v>
      </c>
      <c r="M141" s="87" t="s">
        <v>44</v>
      </c>
      <c r="N141" s="40"/>
    </row>
    <row r="142" spans="1:14" s="37" customFormat="1" ht="18" customHeight="1" x14ac:dyDescent="0.25">
      <c r="A142" s="21" t="s">
        <v>49</v>
      </c>
      <c r="B142" s="36">
        <v>42832</v>
      </c>
      <c r="C142" s="21" t="s">
        <v>150</v>
      </c>
      <c r="D142" s="55" t="s">
        <v>157</v>
      </c>
      <c r="E142" s="21" t="s">
        <v>79</v>
      </c>
      <c r="F142" s="21" t="s">
        <v>13</v>
      </c>
      <c r="G142" s="38"/>
      <c r="H142" s="17">
        <v>1600</v>
      </c>
      <c r="I142" s="53">
        <f t="shared" si="2"/>
        <v>1220842</v>
      </c>
      <c r="J142" s="21" t="s">
        <v>18</v>
      </c>
      <c r="K142" s="50" t="s">
        <v>45</v>
      </c>
      <c r="L142" s="21" t="s">
        <v>509</v>
      </c>
      <c r="M142" s="87" t="s">
        <v>44</v>
      </c>
      <c r="N142" s="40"/>
    </row>
    <row r="143" spans="1:14" s="37" customFormat="1" ht="18" customHeight="1" x14ac:dyDescent="0.25">
      <c r="A143" s="21" t="s">
        <v>49</v>
      </c>
      <c r="B143" s="36">
        <v>42832</v>
      </c>
      <c r="C143" s="21" t="s">
        <v>151</v>
      </c>
      <c r="D143" s="55" t="s">
        <v>158</v>
      </c>
      <c r="E143" s="21" t="s">
        <v>79</v>
      </c>
      <c r="F143" s="21" t="s">
        <v>13</v>
      </c>
      <c r="G143" s="38"/>
      <c r="H143" s="17">
        <v>1600</v>
      </c>
      <c r="I143" s="53">
        <f t="shared" si="2"/>
        <v>1219242</v>
      </c>
      <c r="J143" s="21" t="s">
        <v>18</v>
      </c>
      <c r="K143" s="50" t="s">
        <v>45</v>
      </c>
      <c r="L143" s="21" t="s">
        <v>509</v>
      </c>
      <c r="M143" s="87" t="s">
        <v>44</v>
      </c>
      <c r="N143" s="40"/>
    </row>
    <row r="144" spans="1:14" s="37" customFormat="1" ht="18" customHeight="1" x14ac:dyDescent="0.25">
      <c r="A144" s="21" t="s">
        <v>49</v>
      </c>
      <c r="B144" s="36">
        <v>42832</v>
      </c>
      <c r="C144" s="21" t="s">
        <v>152</v>
      </c>
      <c r="D144" s="55" t="s">
        <v>159</v>
      </c>
      <c r="E144" s="21" t="s">
        <v>79</v>
      </c>
      <c r="F144" s="21" t="s">
        <v>13</v>
      </c>
      <c r="G144" s="38"/>
      <c r="H144" s="17">
        <v>1000</v>
      </c>
      <c r="I144" s="53">
        <f t="shared" si="2"/>
        <v>1218242</v>
      </c>
      <c r="J144" s="21" t="s">
        <v>18</v>
      </c>
      <c r="K144" s="50" t="s">
        <v>45</v>
      </c>
      <c r="L144" s="21" t="s">
        <v>509</v>
      </c>
      <c r="M144" s="87" t="s">
        <v>44</v>
      </c>
      <c r="N144" s="40"/>
    </row>
    <row r="145" spans="1:14" s="37" customFormat="1" ht="18" customHeight="1" x14ac:dyDescent="0.25">
      <c r="A145" s="21" t="s">
        <v>49</v>
      </c>
      <c r="B145" s="36">
        <v>42832</v>
      </c>
      <c r="C145" s="21" t="s">
        <v>153</v>
      </c>
      <c r="D145" s="55" t="s">
        <v>160</v>
      </c>
      <c r="E145" s="21" t="s">
        <v>79</v>
      </c>
      <c r="F145" s="21" t="s">
        <v>13</v>
      </c>
      <c r="G145" s="38"/>
      <c r="H145" s="17">
        <v>1250</v>
      </c>
      <c r="I145" s="53">
        <f t="shared" si="2"/>
        <v>1216992</v>
      </c>
      <c r="J145" s="21" t="s">
        <v>18</v>
      </c>
      <c r="K145" s="50" t="s">
        <v>45</v>
      </c>
      <c r="L145" s="21" t="s">
        <v>509</v>
      </c>
      <c r="M145" s="87" t="s">
        <v>44</v>
      </c>
      <c r="N145" s="40"/>
    </row>
    <row r="146" spans="1:14" s="37" customFormat="1" ht="18" customHeight="1" x14ac:dyDescent="0.25">
      <c r="A146" s="21" t="s">
        <v>49</v>
      </c>
      <c r="B146" s="36">
        <v>42832</v>
      </c>
      <c r="C146" s="21" t="s">
        <v>154</v>
      </c>
      <c r="D146" s="55" t="s">
        <v>160</v>
      </c>
      <c r="E146" s="21" t="s">
        <v>79</v>
      </c>
      <c r="F146" s="21" t="s">
        <v>13</v>
      </c>
      <c r="G146" s="38"/>
      <c r="H146" s="17">
        <v>2500</v>
      </c>
      <c r="I146" s="53">
        <f t="shared" si="2"/>
        <v>1214492</v>
      </c>
      <c r="J146" s="21" t="s">
        <v>18</v>
      </c>
      <c r="K146" s="50" t="s">
        <v>45</v>
      </c>
      <c r="L146" s="21" t="s">
        <v>509</v>
      </c>
      <c r="M146" s="87" t="s">
        <v>44</v>
      </c>
      <c r="N146" s="40"/>
    </row>
    <row r="147" spans="1:14" s="37" customFormat="1" ht="18" customHeight="1" x14ac:dyDescent="0.25">
      <c r="A147" s="21" t="s">
        <v>49</v>
      </c>
      <c r="B147" s="36">
        <v>42832</v>
      </c>
      <c r="C147" s="21" t="s">
        <v>155</v>
      </c>
      <c r="D147" s="55" t="s">
        <v>161</v>
      </c>
      <c r="E147" s="21" t="s">
        <v>79</v>
      </c>
      <c r="F147" s="21" t="s">
        <v>13</v>
      </c>
      <c r="G147" s="38"/>
      <c r="H147" s="17">
        <v>3300</v>
      </c>
      <c r="I147" s="53">
        <f t="shared" si="2"/>
        <v>1211192</v>
      </c>
      <c r="J147" s="21" t="s">
        <v>18</v>
      </c>
      <c r="K147" s="50" t="s">
        <v>45</v>
      </c>
      <c r="L147" s="21" t="s">
        <v>509</v>
      </c>
      <c r="M147" s="87" t="s">
        <v>44</v>
      </c>
      <c r="N147" s="40"/>
    </row>
    <row r="148" spans="1:14" s="37" customFormat="1" ht="18" customHeight="1" x14ac:dyDescent="0.25">
      <c r="A148" s="21" t="s">
        <v>49</v>
      </c>
      <c r="B148" s="36">
        <v>42832</v>
      </c>
      <c r="C148" s="21" t="s">
        <v>156</v>
      </c>
      <c r="D148" s="55" t="s">
        <v>162</v>
      </c>
      <c r="E148" s="21" t="s">
        <v>79</v>
      </c>
      <c r="F148" s="21" t="s">
        <v>13</v>
      </c>
      <c r="G148" s="38"/>
      <c r="H148" s="17">
        <v>1400</v>
      </c>
      <c r="I148" s="53">
        <f t="shared" si="2"/>
        <v>1209792</v>
      </c>
      <c r="J148" s="21" t="s">
        <v>18</v>
      </c>
      <c r="K148" s="50" t="s">
        <v>45</v>
      </c>
      <c r="L148" s="21" t="s">
        <v>509</v>
      </c>
      <c r="M148" s="87" t="s">
        <v>44</v>
      </c>
      <c r="N148" s="40"/>
    </row>
    <row r="149" spans="1:14" s="37" customFormat="1" ht="18" customHeight="1" x14ac:dyDescent="0.25">
      <c r="A149" s="21" t="s">
        <v>49</v>
      </c>
      <c r="B149" s="36">
        <v>42832</v>
      </c>
      <c r="C149" s="21" t="s">
        <v>30</v>
      </c>
      <c r="D149" s="55" t="s">
        <v>163</v>
      </c>
      <c r="E149" s="21" t="s">
        <v>31</v>
      </c>
      <c r="F149" s="21" t="s">
        <v>13</v>
      </c>
      <c r="G149" s="38"/>
      <c r="H149" s="17">
        <v>150</v>
      </c>
      <c r="I149" s="53">
        <f t="shared" si="2"/>
        <v>1209642</v>
      </c>
      <c r="J149" s="21" t="s">
        <v>18</v>
      </c>
      <c r="K149" s="50" t="s">
        <v>45</v>
      </c>
      <c r="L149" s="21" t="s">
        <v>42</v>
      </c>
      <c r="M149" s="87" t="s">
        <v>44</v>
      </c>
      <c r="N149" s="40"/>
    </row>
    <row r="150" spans="1:14" s="37" customFormat="1" ht="18" customHeight="1" x14ac:dyDescent="0.25">
      <c r="A150" s="21" t="s">
        <v>49</v>
      </c>
      <c r="B150" s="36">
        <v>42832</v>
      </c>
      <c r="C150" s="21" t="s">
        <v>30</v>
      </c>
      <c r="D150" s="55" t="s">
        <v>166</v>
      </c>
      <c r="E150" s="21" t="s">
        <v>31</v>
      </c>
      <c r="F150" s="21" t="s">
        <v>11</v>
      </c>
      <c r="G150" s="38"/>
      <c r="H150" s="17">
        <v>700</v>
      </c>
      <c r="I150" s="53">
        <f t="shared" si="2"/>
        <v>1208942</v>
      </c>
      <c r="J150" s="21" t="s">
        <v>12</v>
      </c>
      <c r="K150" s="50" t="s">
        <v>45</v>
      </c>
      <c r="L150" s="21" t="s">
        <v>43</v>
      </c>
      <c r="M150" s="87" t="s">
        <v>44</v>
      </c>
      <c r="N150" s="40"/>
    </row>
    <row r="151" spans="1:14" s="37" customFormat="1" ht="18" customHeight="1" x14ac:dyDescent="0.25">
      <c r="A151" s="21" t="s">
        <v>49</v>
      </c>
      <c r="B151" s="36">
        <v>42832</v>
      </c>
      <c r="C151" s="21" t="s">
        <v>30</v>
      </c>
      <c r="D151" s="55" t="s">
        <v>167</v>
      </c>
      <c r="E151" s="21" t="s">
        <v>31</v>
      </c>
      <c r="F151" s="21" t="s">
        <v>11</v>
      </c>
      <c r="G151" s="38"/>
      <c r="H151" s="17">
        <v>800</v>
      </c>
      <c r="I151" s="53">
        <f t="shared" si="2"/>
        <v>1208142</v>
      </c>
      <c r="J151" s="21" t="s">
        <v>12</v>
      </c>
      <c r="K151" s="50" t="s">
        <v>45</v>
      </c>
      <c r="L151" s="21" t="s">
        <v>43</v>
      </c>
      <c r="M151" s="87" t="s">
        <v>44</v>
      </c>
      <c r="N151" s="40"/>
    </row>
    <row r="152" spans="1:14" s="37" customFormat="1" ht="18" customHeight="1" x14ac:dyDescent="0.25">
      <c r="A152" s="21" t="s">
        <v>49</v>
      </c>
      <c r="B152" s="36">
        <v>42832</v>
      </c>
      <c r="C152" s="21" t="s">
        <v>30</v>
      </c>
      <c r="D152" s="55" t="s">
        <v>168</v>
      </c>
      <c r="E152" s="21" t="s">
        <v>31</v>
      </c>
      <c r="F152" s="21" t="s">
        <v>11</v>
      </c>
      <c r="G152" s="38"/>
      <c r="H152" s="17">
        <v>300</v>
      </c>
      <c r="I152" s="53">
        <f t="shared" si="2"/>
        <v>1207842</v>
      </c>
      <c r="J152" s="21" t="s">
        <v>12</v>
      </c>
      <c r="K152" s="50" t="s">
        <v>45</v>
      </c>
      <c r="L152" s="21" t="s">
        <v>43</v>
      </c>
      <c r="M152" s="87" t="s">
        <v>44</v>
      </c>
      <c r="N152" s="40"/>
    </row>
    <row r="153" spans="1:14" s="37" customFormat="1" ht="18" customHeight="1" x14ac:dyDescent="0.25">
      <c r="A153" s="21" t="s">
        <v>49</v>
      </c>
      <c r="B153" s="36">
        <v>42832</v>
      </c>
      <c r="C153" s="21" t="s">
        <v>30</v>
      </c>
      <c r="D153" s="55" t="s">
        <v>169</v>
      </c>
      <c r="E153" s="21" t="s">
        <v>31</v>
      </c>
      <c r="F153" s="21" t="s">
        <v>11</v>
      </c>
      <c r="G153" s="38"/>
      <c r="H153" s="17">
        <v>300</v>
      </c>
      <c r="I153" s="53">
        <f t="shared" si="2"/>
        <v>1207542</v>
      </c>
      <c r="J153" s="21" t="s">
        <v>12</v>
      </c>
      <c r="K153" s="50" t="s">
        <v>45</v>
      </c>
      <c r="L153" s="21" t="s">
        <v>43</v>
      </c>
      <c r="M153" s="87" t="s">
        <v>44</v>
      </c>
      <c r="N153" s="40"/>
    </row>
    <row r="154" spans="1:14" s="62" customFormat="1" ht="18" customHeight="1" x14ac:dyDescent="0.25">
      <c r="A154" s="21" t="s">
        <v>49</v>
      </c>
      <c r="B154" s="36">
        <v>42832</v>
      </c>
      <c r="C154" s="21" t="s">
        <v>35</v>
      </c>
      <c r="D154" s="55" t="s">
        <v>164</v>
      </c>
      <c r="E154" s="21" t="s">
        <v>32</v>
      </c>
      <c r="F154" s="21" t="s">
        <v>11</v>
      </c>
      <c r="G154" s="38"/>
      <c r="H154" s="17">
        <v>1450</v>
      </c>
      <c r="I154" s="53">
        <f t="shared" si="2"/>
        <v>1206092</v>
      </c>
      <c r="J154" s="21" t="s">
        <v>12</v>
      </c>
      <c r="K154" s="50" t="s">
        <v>45</v>
      </c>
      <c r="L154" s="21" t="s">
        <v>43</v>
      </c>
      <c r="M154" s="87" t="s">
        <v>44</v>
      </c>
      <c r="N154" s="40"/>
    </row>
    <row r="155" spans="1:14" s="37" customFormat="1" ht="18" customHeight="1" x14ac:dyDescent="0.25">
      <c r="A155" s="21" t="s">
        <v>49</v>
      </c>
      <c r="B155" s="36">
        <v>42832</v>
      </c>
      <c r="C155" s="21" t="s">
        <v>35</v>
      </c>
      <c r="D155" s="55" t="s">
        <v>165</v>
      </c>
      <c r="E155" s="21" t="s">
        <v>32</v>
      </c>
      <c r="F155" s="21" t="s">
        <v>11</v>
      </c>
      <c r="G155" s="38"/>
      <c r="H155" s="17">
        <v>1100</v>
      </c>
      <c r="I155" s="53">
        <f t="shared" si="2"/>
        <v>1204992</v>
      </c>
      <c r="J155" s="21" t="s">
        <v>12</v>
      </c>
      <c r="K155" s="50" t="s">
        <v>45</v>
      </c>
      <c r="L155" s="21" t="s">
        <v>43</v>
      </c>
      <c r="M155" s="87" t="s">
        <v>44</v>
      </c>
      <c r="N155" s="40"/>
    </row>
    <row r="156" spans="1:14" s="37" customFormat="1" ht="18" customHeight="1" x14ac:dyDescent="0.25">
      <c r="A156" s="21" t="s">
        <v>49</v>
      </c>
      <c r="B156" s="36">
        <v>42832</v>
      </c>
      <c r="C156" s="21" t="s">
        <v>30</v>
      </c>
      <c r="D156" s="55" t="s">
        <v>170</v>
      </c>
      <c r="E156" s="21" t="s">
        <v>31</v>
      </c>
      <c r="F156" s="21" t="s">
        <v>11</v>
      </c>
      <c r="G156" s="38"/>
      <c r="H156" s="17">
        <v>700</v>
      </c>
      <c r="I156" s="53">
        <f t="shared" si="2"/>
        <v>1204292</v>
      </c>
      <c r="J156" s="21" t="s">
        <v>24</v>
      </c>
      <c r="K156" s="50" t="s">
        <v>45</v>
      </c>
      <c r="L156" s="21" t="s">
        <v>39</v>
      </c>
      <c r="M156" s="87" t="s">
        <v>44</v>
      </c>
      <c r="N156" s="40"/>
    </row>
    <row r="157" spans="1:14" s="37" customFormat="1" ht="18" customHeight="1" x14ac:dyDescent="0.25">
      <c r="A157" s="21" t="s">
        <v>49</v>
      </c>
      <c r="B157" s="36">
        <v>42832</v>
      </c>
      <c r="C157" s="21" t="s">
        <v>30</v>
      </c>
      <c r="D157" s="55" t="s">
        <v>171</v>
      </c>
      <c r="E157" s="21" t="s">
        <v>31</v>
      </c>
      <c r="F157" s="21" t="s">
        <v>11</v>
      </c>
      <c r="G157" s="38"/>
      <c r="H157" s="17">
        <v>1100</v>
      </c>
      <c r="I157" s="53">
        <f t="shared" si="2"/>
        <v>1203192</v>
      </c>
      <c r="J157" s="21" t="s">
        <v>24</v>
      </c>
      <c r="K157" s="50" t="s">
        <v>45</v>
      </c>
      <c r="L157" s="21" t="s">
        <v>39</v>
      </c>
      <c r="M157" s="87" t="s">
        <v>44</v>
      </c>
      <c r="N157" s="40"/>
    </row>
    <row r="158" spans="1:14" s="37" customFormat="1" ht="18" customHeight="1" x14ac:dyDescent="0.25">
      <c r="A158" s="21" t="s">
        <v>49</v>
      </c>
      <c r="B158" s="36">
        <v>42832</v>
      </c>
      <c r="C158" s="21" t="s">
        <v>30</v>
      </c>
      <c r="D158" s="55" t="s">
        <v>172</v>
      </c>
      <c r="E158" s="21" t="s">
        <v>31</v>
      </c>
      <c r="F158" s="21" t="s">
        <v>11</v>
      </c>
      <c r="G158" s="38"/>
      <c r="H158" s="17">
        <v>400</v>
      </c>
      <c r="I158" s="53">
        <f t="shared" si="2"/>
        <v>1202792</v>
      </c>
      <c r="J158" s="21" t="s">
        <v>24</v>
      </c>
      <c r="K158" s="50" t="s">
        <v>45</v>
      </c>
      <c r="L158" s="21" t="s">
        <v>39</v>
      </c>
      <c r="M158" s="87" t="s">
        <v>44</v>
      </c>
      <c r="N158" s="40"/>
    </row>
    <row r="159" spans="1:14" s="37" customFormat="1" ht="18" customHeight="1" x14ac:dyDescent="0.25">
      <c r="A159" s="21" t="s">
        <v>49</v>
      </c>
      <c r="B159" s="36">
        <v>42832</v>
      </c>
      <c r="C159" s="21" t="s">
        <v>30</v>
      </c>
      <c r="D159" s="55" t="s">
        <v>137</v>
      </c>
      <c r="E159" s="21" t="s">
        <v>31</v>
      </c>
      <c r="F159" s="21" t="s">
        <v>14</v>
      </c>
      <c r="G159" s="38"/>
      <c r="H159" s="17">
        <v>400</v>
      </c>
      <c r="I159" s="53">
        <f t="shared" si="2"/>
        <v>1202392</v>
      </c>
      <c r="J159" s="21" t="s">
        <v>15</v>
      </c>
      <c r="K159" s="50" t="s">
        <v>45</v>
      </c>
      <c r="L159" s="21" t="s">
        <v>40</v>
      </c>
      <c r="M159" s="87" t="s">
        <v>44</v>
      </c>
      <c r="N159" s="40"/>
    </row>
    <row r="160" spans="1:14" s="37" customFormat="1" ht="18" customHeight="1" x14ac:dyDescent="0.25">
      <c r="A160" s="21" t="s">
        <v>49</v>
      </c>
      <c r="B160" s="36">
        <v>42832</v>
      </c>
      <c r="C160" s="21" t="s">
        <v>30</v>
      </c>
      <c r="D160" s="55" t="s">
        <v>173</v>
      </c>
      <c r="E160" s="21" t="s">
        <v>31</v>
      </c>
      <c r="F160" s="21" t="s">
        <v>11</v>
      </c>
      <c r="G160" s="38"/>
      <c r="H160" s="17">
        <v>700</v>
      </c>
      <c r="I160" s="53">
        <f t="shared" si="2"/>
        <v>1201692</v>
      </c>
      <c r="J160" s="21" t="s">
        <v>24</v>
      </c>
      <c r="K160" s="50" t="s">
        <v>45</v>
      </c>
      <c r="L160" s="21" t="s">
        <v>39</v>
      </c>
      <c r="M160" s="87" t="s">
        <v>44</v>
      </c>
      <c r="N160" s="40"/>
    </row>
    <row r="161" spans="1:14" s="37" customFormat="1" ht="18" customHeight="1" x14ac:dyDescent="0.25">
      <c r="A161" s="21" t="s">
        <v>49</v>
      </c>
      <c r="B161" s="36">
        <v>42832</v>
      </c>
      <c r="C161" s="21" t="s">
        <v>35</v>
      </c>
      <c r="D161" s="55" t="s">
        <v>174</v>
      </c>
      <c r="E161" s="21" t="s">
        <v>32</v>
      </c>
      <c r="F161" s="21" t="s">
        <v>11</v>
      </c>
      <c r="G161" s="38"/>
      <c r="H161" s="17">
        <v>1100</v>
      </c>
      <c r="I161" s="53">
        <f t="shared" si="2"/>
        <v>1200592</v>
      </c>
      <c r="J161" s="21" t="s">
        <v>24</v>
      </c>
      <c r="K161" s="50" t="s">
        <v>45</v>
      </c>
      <c r="L161" s="21" t="s">
        <v>39</v>
      </c>
      <c r="M161" s="87" t="s">
        <v>44</v>
      </c>
      <c r="N161" s="40"/>
    </row>
    <row r="162" spans="1:14" s="37" customFormat="1" ht="18" customHeight="1" x14ac:dyDescent="0.25">
      <c r="A162" s="21" t="s">
        <v>49</v>
      </c>
      <c r="B162" s="36">
        <v>42832</v>
      </c>
      <c r="C162" s="21" t="s">
        <v>30</v>
      </c>
      <c r="D162" s="55" t="s">
        <v>175</v>
      </c>
      <c r="E162" s="21" t="s">
        <v>31</v>
      </c>
      <c r="F162" s="21" t="s">
        <v>11</v>
      </c>
      <c r="G162" s="38"/>
      <c r="H162" s="17">
        <v>700</v>
      </c>
      <c r="I162" s="53">
        <f t="shared" si="2"/>
        <v>1199892</v>
      </c>
      <c r="J162" s="21" t="s">
        <v>24</v>
      </c>
      <c r="K162" s="50" t="s">
        <v>45</v>
      </c>
      <c r="L162" s="21" t="s">
        <v>39</v>
      </c>
      <c r="M162" s="87" t="s">
        <v>44</v>
      </c>
      <c r="N162" s="40"/>
    </row>
    <row r="163" spans="1:14" s="37" customFormat="1" ht="18" customHeight="1" x14ac:dyDescent="0.25">
      <c r="A163" s="21" t="s">
        <v>49</v>
      </c>
      <c r="B163" s="36">
        <v>42832</v>
      </c>
      <c r="C163" s="21" t="s">
        <v>35</v>
      </c>
      <c r="D163" s="55" t="s">
        <v>174</v>
      </c>
      <c r="E163" s="21" t="s">
        <v>32</v>
      </c>
      <c r="F163" s="21" t="s">
        <v>11</v>
      </c>
      <c r="G163" s="38"/>
      <c r="H163" s="17">
        <v>1100</v>
      </c>
      <c r="I163" s="53">
        <f t="shared" si="2"/>
        <v>1198792</v>
      </c>
      <c r="J163" s="21" t="s">
        <v>24</v>
      </c>
      <c r="K163" s="50" t="s">
        <v>45</v>
      </c>
      <c r="L163" s="21" t="s">
        <v>39</v>
      </c>
      <c r="M163" s="87" t="s">
        <v>44</v>
      </c>
      <c r="N163" s="40"/>
    </row>
    <row r="164" spans="1:14" s="37" customFormat="1" ht="18" customHeight="1" x14ac:dyDescent="0.25">
      <c r="A164" s="21" t="s">
        <v>49</v>
      </c>
      <c r="B164" s="36">
        <v>42832</v>
      </c>
      <c r="C164" s="21" t="s">
        <v>30</v>
      </c>
      <c r="D164" s="55" t="s">
        <v>176</v>
      </c>
      <c r="E164" s="21" t="s">
        <v>31</v>
      </c>
      <c r="F164" s="21" t="s">
        <v>11</v>
      </c>
      <c r="G164" s="38"/>
      <c r="H164" s="17">
        <v>500</v>
      </c>
      <c r="I164" s="53">
        <f t="shared" si="2"/>
        <v>1198292</v>
      </c>
      <c r="J164" s="21" t="s">
        <v>24</v>
      </c>
      <c r="K164" s="50" t="s">
        <v>45</v>
      </c>
      <c r="L164" s="21" t="s">
        <v>39</v>
      </c>
      <c r="M164" s="87" t="s">
        <v>44</v>
      </c>
      <c r="N164" s="40"/>
    </row>
    <row r="165" spans="1:14" s="37" customFormat="1" ht="18" customHeight="1" x14ac:dyDescent="0.25">
      <c r="A165" s="21" t="s">
        <v>49</v>
      </c>
      <c r="B165" s="36">
        <v>42832</v>
      </c>
      <c r="C165" s="21" t="s">
        <v>30</v>
      </c>
      <c r="D165" s="55" t="s">
        <v>177</v>
      </c>
      <c r="E165" s="21" t="s">
        <v>31</v>
      </c>
      <c r="F165" s="21" t="s">
        <v>11</v>
      </c>
      <c r="G165" s="38"/>
      <c r="H165" s="17">
        <v>700</v>
      </c>
      <c r="I165" s="53">
        <f t="shared" si="2"/>
        <v>1197592</v>
      </c>
      <c r="J165" s="21" t="s">
        <v>12</v>
      </c>
      <c r="K165" s="50" t="s">
        <v>45</v>
      </c>
      <c r="L165" s="21" t="s">
        <v>43</v>
      </c>
      <c r="M165" s="87" t="s">
        <v>44</v>
      </c>
      <c r="N165" s="40"/>
    </row>
    <row r="166" spans="1:14" s="37" customFormat="1" ht="18" customHeight="1" x14ac:dyDescent="0.25">
      <c r="A166" s="21" t="s">
        <v>49</v>
      </c>
      <c r="B166" s="36">
        <v>42832</v>
      </c>
      <c r="C166" s="21" t="s">
        <v>35</v>
      </c>
      <c r="D166" s="55" t="s">
        <v>446</v>
      </c>
      <c r="E166" s="21" t="s">
        <v>32</v>
      </c>
      <c r="F166" s="21" t="s">
        <v>11</v>
      </c>
      <c r="G166" s="38"/>
      <c r="H166" s="17">
        <v>4400</v>
      </c>
      <c r="I166" s="53">
        <f t="shared" si="2"/>
        <v>1193192</v>
      </c>
      <c r="J166" s="21" t="s">
        <v>12</v>
      </c>
      <c r="K166" s="50" t="s">
        <v>45</v>
      </c>
      <c r="L166" s="21" t="s">
        <v>550</v>
      </c>
      <c r="M166" s="87" t="s">
        <v>44</v>
      </c>
      <c r="N166" s="40"/>
    </row>
    <row r="167" spans="1:14" s="37" customFormat="1" ht="18" customHeight="1" x14ac:dyDescent="0.25">
      <c r="A167" s="21" t="s">
        <v>49</v>
      </c>
      <c r="B167" s="36">
        <v>42832</v>
      </c>
      <c r="C167" s="21" t="s">
        <v>30</v>
      </c>
      <c r="D167" s="55" t="s">
        <v>178</v>
      </c>
      <c r="E167" s="21" t="s">
        <v>31</v>
      </c>
      <c r="F167" s="21" t="s">
        <v>11</v>
      </c>
      <c r="G167" s="38"/>
      <c r="H167" s="17">
        <v>700</v>
      </c>
      <c r="I167" s="53">
        <f t="shared" si="2"/>
        <v>1192492</v>
      </c>
      <c r="J167" s="21" t="s">
        <v>12</v>
      </c>
      <c r="K167" s="50" t="s">
        <v>45</v>
      </c>
      <c r="L167" s="21" t="s">
        <v>43</v>
      </c>
      <c r="M167" s="87" t="s">
        <v>44</v>
      </c>
      <c r="N167" s="40"/>
    </row>
    <row r="168" spans="1:14" s="37" customFormat="1" ht="18" customHeight="1" x14ac:dyDescent="0.25">
      <c r="A168" s="21" t="s">
        <v>49</v>
      </c>
      <c r="B168" s="82">
        <v>42832</v>
      </c>
      <c r="C168" s="71" t="s">
        <v>88</v>
      </c>
      <c r="D168" s="80" t="s">
        <v>427</v>
      </c>
      <c r="E168" s="71" t="s">
        <v>426</v>
      </c>
      <c r="F168" s="71" t="s">
        <v>11</v>
      </c>
      <c r="G168" s="72"/>
      <c r="H168" s="73">
        <v>3500</v>
      </c>
      <c r="I168" s="53">
        <f t="shared" si="2"/>
        <v>1188992</v>
      </c>
      <c r="J168" s="64" t="s">
        <v>71</v>
      </c>
      <c r="K168" s="50" t="s">
        <v>45</v>
      </c>
      <c r="L168" s="68" t="s">
        <v>466</v>
      </c>
      <c r="M168" s="87" t="s">
        <v>44</v>
      </c>
      <c r="N168" s="40"/>
    </row>
    <row r="169" spans="1:14" s="37" customFormat="1" ht="18" customHeight="1" x14ac:dyDescent="0.25">
      <c r="A169" s="21" t="s">
        <v>49</v>
      </c>
      <c r="B169" s="82">
        <v>42832</v>
      </c>
      <c r="C169" s="71" t="s">
        <v>30</v>
      </c>
      <c r="D169" s="80" t="s">
        <v>424</v>
      </c>
      <c r="E169" s="71" t="s">
        <v>31</v>
      </c>
      <c r="F169" s="71" t="s">
        <v>11</v>
      </c>
      <c r="G169" s="72"/>
      <c r="H169" s="73">
        <v>200</v>
      </c>
      <c r="I169" s="53">
        <f t="shared" si="2"/>
        <v>1188792</v>
      </c>
      <c r="J169" s="64" t="s">
        <v>71</v>
      </c>
      <c r="K169" s="50" t="s">
        <v>45</v>
      </c>
      <c r="L169" s="68" t="s">
        <v>466</v>
      </c>
      <c r="M169" s="87" t="s">
        <v>44</v>
      </c>
      <c r="N169" s="40"/>
    </row>
    <row r="170" spans="1:14" s="37" customFormat="1" ht="18" customHeight="1" x14ac:dyDescent="0.25">
      <c r="A170" s="21" t="s">
        <v>49</v>
      </c>
      <c r="B170" s="82">
        <v>42832</v>
      </c>
      <c r="C170" s="71" t="s">
        <v>30</v>
      </c>
      <c r="D170" s="80" t="s">
        <v>424</v>
      </c>
      <c r="E170" s="71" t="s">
        <v>31</v>
      </c>
      <c r="F170" s="71" t="s">
        <v>11</v>
      </c>
      <c r="G170" s="72"/>
      <c r="H170" s="73">
        <v>200</v>
      </c>
      <c r="I170" s="53">
        <f t="shared" si="2"/>
        <v>1188592</v>
      </c>
      <c r="J170" s="64" t="s">
        <v>71</v>
      </c>
      <c r="K170" s="50" t="s">
        <v>45</v>
      </c>
      <c r="L170" s="68" t="s">
        <v>466</v>
      </c>
      <c r="M170" s="87" t="s">
        <v>44</v>
      </c>
      <c r="N170" s="40"/>
    </row>
    <row r="171" spans="1:14" s="37" customFormat="1" ht="18" customHeight="1" x14ac:dyDescent="0.25">
      <c r="A171" s="21" t="s">
        <v>49</v>
      </c>
      <c r="B171" s="36">
        <v>42833</v>
      </c>
      <c r="C171" s="21" t="s">
        <v>30</v>
      </c>
      <c r="D171" s="55" t="s">
        <v>179</v>
      </c>
      <c r="E171" s="21" t="s">
        <v>31</v>
      </c>
      <c r="F171" s="21" t="s">
        <v>11</v>
      </c>
      <c r="G171" s="38"/>
      <c r="H171" s="17">
        <v>2400</v>
      </c>
      <c r="I171" s="53">
        <f t="shared" si="2"/>
        <v>1186192</v>
      </c>
      <c r="J171" s="21" t="s">
        <v>12</v>
      </c>
      <c r="K171" s="50" t="s">
        <v>45</v>
      </c>
      <c r="L171" s="21" t="s">
        <v>43</v>
      </c>
      <c r="M171" s="87" t="s">
        <v>44</v>
      </c>
      <c r="N171" s="40"/>
    </row>
    <row r="172" spans="1:14" s="37" customFormat="1" ht="18" customHeight="1" x14ac:dyDescent="0.25">
      <c r="A172" s="21" t="s">
        <v>49</v>
      </c>
      <c r="B172" s="82">
        <v>42833</v>
      </c>
      <c r="C172" s="71" t="s">
        <v>88</v>
      </c>
      <c r="D172" s="80" t="s">
        <v>427</v>
      </c>
      <c r="E172" s="71" t="s">
        <v>426</v>
      </c>
      <c r="F172" s="71" t="s">
        <v>11</v>
      </c>
      <c r="G172" s="72"/>
      <c r="H172" s="73">
        <v>4000</v>
      </c>
      <c r="I172" s="53">
        <f t="shared" si="2"/>
        <v>1182192</v>
      </c>
      <c r="J172" s="64" t="s">
        <v>71</v>
      </c>
      <c r="K172" s="50" t="s">
        <v>45</v>
      </c>
      <c r="L172" s="68" t="s">
        <v>466</v>
      </c>
      <c r="M172" s="87" t="s">
        <v>44</v>
      </c>
      <c r="N172" s="40"/>
    </row>
    <row r="173" spans="1:14" s="37" customFormat="1" ht="18" customHeight="1" x14ac:dyDescent="0.25">
      <c r="A173" s="21" t="s">
        <v>49</v>
      </c>
      <c r="B173" s="82">
        <v>42833</v>
      </c>
      <c r="C173" s="71" t="s">
        <v>30</v>
      </c>
      <c r="D173" s="80" t="s">
        <v>429</v>
      </c>
      <c r="E173" s="71" t="s">
        <v>31</v>
      </c>
      <c r="F173" s="71" t="s">
        <v>11</v>
      </c>
      <c r="G173" s="72"/>
      <c r="H173" s="73">
        <v>200</v>
      </c>
      <c r="I173" s="53">
        <f t="shared" si="2"/>
        <v>1181992</v>
      </c>
      <c r="J173" s="64" t="s">
        <v>71</v>
      </c>
      <c r="K173" s="50" t="s">
        <v>45</v>
      </c>
      <c r="L173" s="68" t="s">
        <v>466</v>
      </c>
      <c r="M173" s="87" t="s">
        <v>44</v>
      </c>
      <c r="N173" s="40"/>
    </row>
    <row r="174" spans="1:14" s="37" customFormat="1" ht="18" customHeight="1" x14ac:dyDescent="0.25">
      <c r="A174" s="21" t="s">
        <v>49</v>
      </c>
      <c r="B174" s="82">
        <v>42833</v>
      </c>
      <c r="C174" s="71" t="s">
        <v>30</v>
      </c>
      <c r="D174" s="80" t="s">
        <v>429</v>
      </c>
      <c r="E174" s="71" t="s">
        <v>31</v>
      </c>
      <c r="F174" s="71" t="s">
        <v>11</v>
      </c>
      <c r="G174" s="72"/>
      <c r="H174" s="73">
        <v>200</v>
      </c>
      <c r="I174" s="53">
        <f t="shared" si="2"/>
        <v>1181792</v>
      </c>
      <c r="J174" s="64" t="s">
        <v>71</v>
      </c>
      <c r="K174" s="50" t="s">
        <v>45</v>
      </c>
      <c r="L174" s="68" t="s">
        <v>466</v>
      </c>
      <c r="M174" s="87" t="s">
        <v>44</v>
      </c>
      <c r="N174" s="40"/>
    </row>
    <row r="175" spans="1:14" s="37" customFormat="1" ht="18" customHeight="1" x14ac:dyDescent="0.25">
      <c r="A175" s="21" t="s">
        <v>49</v>
      </c>
      <c r="B175" s="82">
        <v>42834</v>
      </c>
      <c r="C175" s="71" t="s">
        <v>88</v>
      </c>
      <c r="D175" s="80" t="s">
        <v>427</v>
      </c>
      <c r="E175" s="71" t="s">
        <v>31</v>
      </c>
      <c r="F175" s="71" t="s">
        <v>11</v>
      </c>
      <c r="G175" s="72"/>
      <c r="H175" s="73">
        <v>5000</v>
      </c>
      <c r="I175" s="53">
        <f t="shared" si="2"/>
        <v>1176792</v>
      </c>
      <c r="J175" s="64" t="s">
        <v>71</v>
      </c>
      <c r="K175" s="50" t="s">
        <v>45</v>
      </c>
      <c r="L175" s="68" t="s">
        <v>466</v>
      </c>
      <c r="M175" s="87" t="s">
        <v>44</v>
      </c>
      <c r="N175" s="40"/>
    </row>
    <row r="176" spans="1:14" s="37" customFormat="1" ht="18" customHeight="1" x14ac:dyDescent="0.25">
      <c r="A176" s="21" t="s">
        <v>49</v>
      </c>
      <c r="B176" s="82">
        <v>42834</v>
      </c>
      <c r="C176" s="71" t="s">
        <v>30</v>
      </c>
      <c r="D176" s="80" t="s">
        <v>430</v>
      </c>
      <c r="E176" s="71" t="s">
        <v>31</v>
      </c>
      <c r="F176" s="71" t="s">
        <v>11</v>
      </c>
      <c r="G176" s="72"/>
      <c r="H176" s="73">
        <v>200</v>
      </c>
      <c r="I176" s="53">
        <f t="shared" si="2"/>
        <v>1176592</v>
      </c>
      <c r="J176" s="64" t="s">
        <v>71</v>
      </c>
      <c r="K176" s="50" t="s">
        <v>45</v>
      </c>
      <c r="L176" s="68" t="s">
        <v>466</v>
      </c>
      <c r="M176" s="87" t="s">
        <v>44</v>
      </c>
      <c r="N176" s="40"/>
    </row>
    <row r="177" spans="1:14" s="37" customFormat="1" ht="18" customHeight="1" x14ac:dyDescent="0.25">
      <c r="A177" s="21" t="s">
        <v>49</v>
      </c>
      <c r="B177" s="36">
        <v>42835</v>
      </c>
      <c r="C177" s="21" t="s">
        <v>30</v>
      </c>
      <c r="D177" s="55" t="s">
        <v>180</v>
      </c>
      <c r="E177" s="21" t="s">
        <v>31</v>
      </c>
      <c r="F177" s="21" t="s">
        <v>11</v>
      </c>
      <c r="G177" s="38"/>
      <c r="H177" s="17">
        <v>1000</v>
      </c>
      <c r="I177" s="53">
        <f t="shared" si="2"/>
        <v>1175592</v>
      </c>
      <c r="J177" s="21" t="s">
        <v>23</v>
      </c>
      <c r="K177" s="50" t="s">
        <v>45</v>
      </c>
      <c r="L177" s="21" t="s">
        <v>467</v>
      </c>
      <c r="M177" s="87" t="s">
        <v>44</v>
      </c>
      <c r="N177" s="40"/>
    </row>
    <row r="178" spans="1:14" s="37" customFormat="1" ht="18" customHeight="1" x14ac:dyDescent="0.25">
      <c r="A178" s="21" t="s">
        <v>49</v>
      </c>
      <c r="B178" s="36">
        <v>42835</v>
      </c>
      <c r="C178" s="21" t="s">
        <v>30</v>
      </c>
      <c r="D178" s="55" t="s">
        <v>91</v>
      </c>
      <c r="E178" s="21" t="s">
        <v>31</v>
      </c>
      <c r="F178" s="21" t="s">
        <v>74</v>
      </c>
      <c r="G178" s="38"/>
      <c r="H178" s="17">
        <v>1000</v>
      </c>
      <c r="I178" s="53">
        <f t="shared" si="2"/>
        <v>1174592</v>
      </c>
      <c r="J178" s="21" t="s">
        <v>92</v>
      </c>
      <c r="K178" s="50" t="s">
        <v>45</v>
      </c>
      <c r="L178" s="21" t="s">
        <v>469</v>
      </c>
      <c r="M178" s="87" t="s">
        <v>44</v>
      </c>
      <c r="N178" s="40"/>
    </row>
    <row r="179" spans="1:14" s="37" customFormat="1" ht="18" customHeight="1" x14ac:dyDescent="0.25">
      <c r="A179" s="21" t="s">
        <v>49</v>
      </c>
      <c r="B179" s="36">
        <v>42835</v>
      </c>
      <c r="C179" s="21" t="s">
        <v>30</v>
      </c>
      <c r="D179" s="55" t="s">
        <v>91</v>
      </c>
      <c r="E179" s="21" t="s">
        <v>31</v>
      </c>
      <c r="F179" s="21" t="s">
        <v>11</v>
      </c>
      <c r="G179" s="38"/>
      <c r="H179" s="17">
        <v>1000</v>
      </c>
      <c r="I179" s="53">
        <f t="shared" si="2"/>
        <v>1173592</v>
      </c>
      <c r="J179" s="21" t="s">
        <v>24</v>
      </c>
      <c r="K179" s="50" t="s">
        <v>45</v>
      </c>
      <c r="L179" s="21" t="s">
        <v>39</v>
      </c>
      <c r="M179" s="87" t="s">
        <v>44</v>
      </c>
      <c r="N179" s="40"/>
    </row>
    <row r="180" spans="1:14" s="37" customFormat="1" ht="18" customHeight="1" x14ac:dyDescent="0.25">
      <c r="A180" s="21" t="s">
        <v>49</v>
      </c>
      <c r="B180" s="36">
        <v>42835</v>
      </c>
      <c r="C180" s="21" t="s">
        <v>30</v>
      </c>
      <c r="D180" s="55" t="s">
        <v>181</v>
      </c>
      <c r="E180" s="21" t="s">
        <v>31</v>
      </c>
      <c r="F180" s="21" t="s">
        <v>11</v>
      </c>
      <c r="G180" s="38"/>
      <c r="H180" s="17">
        <v>500</v>
      </c>
      <c r="I180" s="53">
        <f t="shared" si="2"/>
        <v>1173092</v>
      </c>
      <c r="J180" s="21" t="s">
        <v>24</v>
      </c>
      <c r="K180" s="50" t="s">
        <v>45</v>
      </c>
      <c r="L180" s="21" t="s">
        <v>39</v>
      </c>
      <c r="M180" s="87" t="s">
        <v>44</v>
      </c>
      <c r="N180" s="40"/>
    </row>
    <row r="181" spans="1:14" s="37" customFormat="1" ht="18" customHeight="1" x14ac:dyDescent="0.25">
      <c r="A181" s="21" t="s">
        <v>49</v>
      </c>
      <c r="B181" s="36">
        <v>42835</v>
      </c>
      <c r="C181" s="21" t="s">
        <v>30</v>
      </c>
      <c r="D181" s="55" t="s">
        <v>182</v>
      </c>
      <c r="E181" s="21" t="s">
        <v>31</v>
      </c>
      <c r="F181" s="21" t="s">
        <v>11</v>
      </c>
      <c r="G181" s="38"/>
      <c r="H181" s="17">
        <v>300</v>
      </c>
      <c r="I181" s="53">
        <f t="shared" si="2"/>
        <v>1172792</v>
      </c>
      <c r="J181" s="21" t="s">
        <v>24</v>
      </c>
      <c r="K181" s="50" t="s">
        <v>45</v>
      </c>
      <c r="L181" s="21" t="s">
        <v>39</v>
      </c>
      <c r="M181" s="87" t="s">
        <v>44</v>
      </c>
      <c r="N181" s="40"/>
    </row>
    <row r="182" spans="1:14" s="37" customFormat="1" ht="18" customHeight="1" x14ac:dyDescent="0.25">
      <c r="A182" s="21" t="s">
        <v>49</v>
      </c>
      <c r="B182" s="36">
        <v>42835</v>
      </c>
      <c r="C182" s="21" t="s">
        <v>30</v>
      </c>
      <c r="D182" s="55" t="s">
        <v>183</v>
      </c>
      <c r="E182" s="21" t="s">
        <v>31</v>
      </c>
      <c r="F182" s="21" t="s">
        <v>11</v>
      </c>
      <c r="G182" s="38"/>
      <c r="H182" s="17">
        <v>600</v>
      </c>
      <c r="I182" s="53">
        <f t="shared" si="2"/>
        <v>1172192</v>
      </c>
      <c r="J182" s="21" t="s">
        <v>24</v>
      </c>
      <c r="K182" s="50" t="s">
        <v>45</v>
      </c>
      <c r="L182" s="21" t="s">
        <v>39</v>
      </c>
      <c r="M182" s="87" t="s">
        <v>44</v>
      </c>
      <c r="N182" s="40"/>
    </row>
    <row r="183" spans="1:14" s="37" customFormat="1" ht="18" customHeight="1" x14ac:dyDescent="0.25">
      <c r="A183" s="21" t="s">
        <v>49</v>
      </c>
      <c r="B183" s="36">
        <v>42835</v>
      </c>
      <c r="C183" s="21" t="s">
        <v>30</v>
      </c>
      <c r="D183" s="55" t="s">
        <v>184</v>
      </c>
      <c r="E183" s="21" t="s">
        <v>31</v>
      </c>
      <c r="F183" s="21" t="s">
        <v>14</v>
      </c>
      <c r="G183" s="38"/>
      <c r="H183" s="17">
        <v>500</v>
      </c>
      <c r="I183" s="53">
        <f t="shared" si="2"/>
        <v>1171692</v>
      </c>
      <c r="J183" s="21" t="s">
        <v>15</v>
      </c>
      <c r="K183" s="50" t="s">
        <v>45</v>
      </c>
      <c r="L183" s="21" t="s">
        <v>40</v>
      </c>
      <c r="M183" s="87" t="s">
        <v>44</v>
      </c>
      <c r="N183" s="40"/>
    </row>
    <row r="184" spans="1:14" s="37" customFormat="1" ht="18" customHeight="1" x14ac:dyDescent="0.25">
      <c r="A184" s="21" t="s">
        <v>49</v>
      </c>
      <c r="B184" s="36">
        <v>42835</v>
      </c>
      <c r="C184" s="21" t="s">
        <v>30</v>
      </c>
      <c r="D184" s="55" t="s">
        <v>185</v>
      </c>
      <c r="E184" s="21" t="s">
        <v>31</v>
      </c>
      <c r="F184" s="21" t="s">
        <v>13</v>
      </c>
      <c r="G184" s="38"/>
      <c r="H184" s="17">
        <v>200</v>
      </c>
      <c r="I184" s="53">
        <f t="shared" si="2"/>
        <v>1171492</v>
      </c>
      <c r="J184" s="21" t="s">
        <v>18</v>
      </c>
      <c r="K184" s="50" t="s">
        <v>45</v>
      </c>
      <c r="L184" s="21" t="s">
        <v>42</v>
      </c>
      <c r="M184" s="87" t="s">
        <v>44</v>
      </c>
      <c r="N184" s="40"/>
    </row>
    <row r="185" spans="1:14" s="37" customFormat="1" ht="18" customHeight="1" x14ac:dyDescent="0.25">
      <c r="A185" s="21" t="s">
        <v>49</v>
      </c>
      <c r="B185" s="36">
        <v>42835</v>
      </c>
      <c r="C185" s="21" t="s">
        <v>33</v>
      </c>
      <c r="D185" s="55" t="s">
        <v>451</v>
      </c>
      <c r="E185" s="21" t="s">
        <v>33</v>
      </c>
      <c r="F185" s="21" t="s">
        <v>13</v>
      </c>
      <c r="G185" s="38"/>
      <c r="H185" s="17">
        <v>2000</v>
      </c>
      <c r="I185" s="53">
        <f t="shared" si="2"/>
        <v>1169492</v>
      </c>
      <c r="J185" s="21" t="s">
        <v>18</v>
      </c>
      <c r="K185" s="50" t="s">
        <v>45</v>
      </c>
      <c r="L185" s="21" t="s">
        <v>510</v>
      </c>
      <c r="M185" s="87" t="s">
        <v>44</v>
      </c>
      <c r="N185" s="40"/>
    </row>
    <row r="186" spans="1:14" s="37" customFormat="1" ht="18" customHeight="1" x14ac:dyDescent="0.25">
      <c r="A186" s="21" t="s">
        <v>49</v>
      </c>
      <c r="B186" s="36">
        <v>42835</v>
      </c>
      <c r="C186" s="21" t="s">
        <v>33</v>
      </c>
      <c r="D186" s="55" t="s">
        <v>452</v>
      </c>
      <c r="E186" s="21" t="s">
        <v>33</v>
      </c>
      <c r="F186" s="21" t="s">
        <v>13</v>
      </c>
      <c r="G186" s="38"/>
      <c r="H186" s="17">
        <v>2000</v>
      </c>
      <c r="I186" s="53">
        <f t="shared" si="2"/>
        <v>1167492</v>
      </c>
      <c r="J186" s="21" t="s">
        <v>18</v>
      </c>
      <c r="K186" s="50" t="s">
        <v>45</v>
      </c>
      <c r="L186" s="21" t="s">
        <v>510</v>
      </c>
      <c r="M186" s="87" t="s">
        <v>44</v>
      </c>
      <c r="N186" s="40"/>
    </row>
    <row r="187" spans="1:14" s="37" customFormat="1" ht="18" customHeight="1" x14ac:dyDescent="0.25">
      <c r="A187" s="21" t="s">
        <v>49</v>
      </c>
      <c r="B187" s="36">
        <v>42835</v>
      </c>
      <c r="C187" s="21" t="s">
        <v>33</v>
      </c>
      <c r="D187" s="55" t="s">
        <v>457</v>
      </c>
      <c r="E187" s="21" t="s">
        <v>33</v>
      </c>
      <c r="F187" s="21" t="s">
        <v>13</v>
      </c>
      <c r="G187" s="38"/>
      <c r="H187" s="17">
        <v>2000</v>
      </c>
      <c r="I187" s="53">
        <f t="shared" si="2"/>
        <v>1165492</v>
      </c>
      <c r="J187" s="21" t="s">
        <v>18</v>
      </c>
      <c r="K187" s="50" t="s">
        <v>45</v>
      </c>
      <c r="L187" s="21" t="s">
        <v>510</v>
      </c>
      <c r="M187" s="87" t="s">
        <v>44</v>
      </c>
      <c r="N187" s="40"/>
    </row>
    <row r="188" spans="1:14" s="37" customFormat="1" ht="18" customHeight="1" x14ac:dyDescent="0.25">
      <c r="A188" s="21" t="s">
        <v>49</v>
      </c>
      <c r="B188" s="36">
        <v>42835</v>
      </c>
      <c r="C188" s="21" t="s">
        <v>33</v>
      </c>
      <c r="D188" s="55" t="s">
        <v>456</v>
      </c>
      <c r="E188" s="21" t="s">
        <v>33</v>
      </c>
      <c r="F188" s="21" t="s">
        <v>13</v>
      </c>
      <c r="G188" s="38"/>
      <c r="H188" s="17">
        <v>2000</v>
      </c>
      <c r="I188" s="53">
        <f t="shared" si="2"/>
        <v>1163492</v>
      </c>
      <c r="J188" s="21" t="s">
        <v>18</v>
      </c>
      <c r="K188" s="50" t="s">
        <v>45</v>
      </c>
      <c r="L188" s="21" t="s">
        <v>510</v>
      </c>
      <c r="M188" s="87" t="s">
        <v>44</v>
      </c>
      <c r="N188" s="40"/>
    </row>
    <row r="189" spans="1:14" s="37" customFormat="1" ht="18" customHeight="1" x14ac:dyDescent="0.25">
      <c r="A189" s="21" t="s">
        <v>49</v>
      </c>
      <c r="B189" s="36">
        <v>42835</v>
      </c>
      <c r="C189" s="21" t="s">
        <v>33</v>
      </c>
      <c r="D189" s="55" t="s">
        <v>453</v>
      </c>
      <c r="E189" s="21" t="s">
        <v>33</v>
      </c>
      <c r="F189" s="21" t="s">
        <v>13</v>
      </c>
      <c r="G189" s="38"/>
      <c r="H189" s="17">
        <v>2000</v>
      </c>
      <c r="I189" s="53">
        <f t="shared" si="2"/>
        <v>1161492</v>
      </c>
      <c r="J189" s="21" t="s">
        <v>18</v>
      </c>
      <c r="K189" s="50" t="s">
        <v>45</v>
      </c>
      <c r="L189" s="21" t="s">
        <v>510</v>
      </c>
      <c r="M189" s="87" t="s">
        <v>44</v>
      </c>
      <c r="N189" s="40"/>
    </row>
    <row r="190" spans="1:14" s="37" customFormat="1" ht="18" customHeight="1" x14ac:dyDescent="0.25">
      <c r="A190" s="21" t="s">
        <v>49</v>
      </c>
      <c r="B190" s="36">
        <v>42835</v>
      </c>
      <c r="C190" s="21" t="s">
        <v>33</v>
      </c>
      <c r="D190" s="55" t="s">
        <v>454</v>
      </c>
      <c r="E190" s="21" t="s">
        <v>33</v>
      </c>
      <c r="F190" s="21" t="s">
        <v>13</v>
      </c>
      <c r="G190" s="38"/>
      <c r="H190" s="17">
        <v>2000</v>
      </c>
      <c r="I190" s="53">
        <f t="shared" si="2"/>
        <v>1159492</v>
      </c>
      <c r="J190" s="21" t="s">
        <v>18</v>
      </c>
      <c r="K190" s="50" t="s">
        <v>45</v>
      </c>
      <c r="L190" s="21" t="s">
        <v>510</v>
      </c>
      <c r="M190" s="87" t="s">
        <v>44</v>
      </c>
      <c r="N190" s="40"/>
    </row>
    <row r="191" spans="1:14" s="37" customFormat="1" ht="18" customHeight="1" x14ac:dyDescent="0.25">
      <c r="A191" s="21" t="s">
        <v>49</v>
      </c>
      <c r="B191" s="36">
        <v>42835</v>
      </c>
      <c r="C191" s="21" t="s">
        <v>33</v>
      </c>
      <c r="D191" s="55" t="s">
        <v>455</v>
      </c>
      <c r="E191" s="21" t="s">
        <v>33</v>
      </c>
      <c r="F191" s="21" t="s">
        <v>13</v>
      </c>
      <c r="G191" s="38"/>
      <c r="H191" s="17">
        <v>2000</v>
      </c>
      <c r="I191" s="53">
        <f t="shared" si="2"/>
        <v>1157492</v>
      </c>
      <c r="J191" s="21" t="s">
        <v>18</v>
      </c>
      <c r="K191" s="50" t="s">
        <v>45</v>
      </c>
      <c r="L191" s="21" t="s">
        <v>510</v>
      </c>
      <c r="M191" s="87" t="s">
        <v>44</v>
      </c>
      <c r="N191" s="40"/>
    </row>
    <row r="192" spans="1:14" s="37" customFormat="1" ht="18" customHeight="1" x14ac:dyDescent="0.25">
      <c r="A192" s="21" t="s">
        <v>49</v>
      </c>
      <c r="B192" s="36">
        <v>42835</v>
      </c>
      <c r="C192" s="21" t="s">
        <v>33</v>
      </c>
      <c r="D192" s="55" t="s">
        <v>461</v>
      </c>
      <c r="E192" s="21" t="s">
        <v>33</v>
      </c>
      <c r="F192" s="21" t="s">
        <v>13</v>
      </c>
      <c r="G192" s="38"/>
      <c r="H192" s="17">
        <v>1000</v>
      </c>
      <c r="I192" s="53">
        <f t="shared" si="2"/>
        <v>1156492</v>
      </c>
      <c r="J192" s="21" t="s">
        <v>18</v>
      </c>
      <c r="K192" s="50" t="s">
        <v>45</v>
      </c>
      <c r="L192" s="21" t="s">
        <v>510</v>
      </c>
      <c r="M192" s="87" t="s">
        <v>44</v>
      </c>
      <c r="N192" s="40"/>
    </row>
    <row r="193" spans="1:14" s="37" customFormat="1" ht="18" customHeight="1" x14ac:dyDescent="0.25">
      <c r="A193" s="21" t="s">
        <v>49</v>
      </c>
      <c r="B193" s="36">
        <v>42835</v>
      </c>
      <c r="C193" s="21" t="s">
        <v>33</v>
      </c>
      <c r="D193" s="55" t="s">
        <v>462</v>
      </c>
      <c r="E193" s="21" t="s">
        <v>33</v>
      </c>
      <c r="F193" s="21" t="s">
        <v>13</v>
      </c>
      <c r="G193" s="38"/>
      <c r="H193" s="17">
        <v>1000</v>
      </c>
      <c r="I193" s="53">
        <f t="shared" si="2"/>
        <v>1155492</v>
      </c>
      <c r="J193" s="21" t="s">
        <v>18</v>
      </c>
      <c r="K193" s="50" t="s">
        <v>45</v>
      </c>
      <c r="L193" s="21" t="s">
        <v>510</v>
      </c>
      <c r="M193" s="87" t="s">
        <v>44</v>
      </c>
      <c r="N193" s="40"/>
    </row>
    <row r="194" spans="1:14" s="37" customFormat="1" ht="18" customHeight="1" x14ac:dyDescent="0.25">
      <c r="A194" s="21" t="s">
        <v>49</v>
      </c>
      <c r="B194" s="36">
        <v>42835</v>
      </c>
      <c r="C194" s="21" t="s">
        <v>33</v>
      </c>
      <c r="D194" s="55" t="s">
        <v>458</v>
      </c>
      <c r="E194" s="21" t="s">
        <v>33</v>
      </c>
      <c r="F194" s="21" t="s">
        <v>13</v>
      </c>
      <c r="G194" s="38"/>
      <c r="H194" s="17">
        <v>1000</v>
      </c>
      <c r="I194" s="53">
        <f t="shared" si="2"/>
        <v>1154492</v>
      </c>
      <c r="J194" s="21" t="s">
        <v>18</v>
      </c>
      <c r="K194" s="50" t="s">
        <v>45</v>
      </c>
      <c r="L194" s="21" t="s">
        <v>510</v>
      </c>
      <c r="M194" s="87" t="s">
        <v>44</v>
      </c>
      <c r="N194" s="40"/>
    </row>
    <row r="195" spans="1:14" s="37" customFormat="1" ht="18" customHeight="1" x14ac:dyDescent="0.25">
      <c r="A195" s="21" t="s">
        <v>49</v>
      </c>
      <c r="B195" s="36">
        <v>42835</v>
      </c>
      <c r="C195" s="21" t="s">
        <v>33</v>
      </c>
      <c r="D195" s="55" t="s">
        <v>459</v>
      </c>
      <c r="E195" s="21" t="s">
        <v>33</v>
      </c>
      <c r="F195" s="21" t="s">
        <v>13</v>
      </c>
      <c r="G195" s="38"/>
      <c r="H195" s="17">
        <v>1000</v>
      </c>
      <c r="I195" s="53">
        <f t="shared" si="2"/>
        <v>1153492</v>
      </c>
      <c r="J195" s="21" t="s">
        <v>18</v>
      </c>
      <c r="K195" s="50" t="s">
        <v>45</v>
      </c>
      <c r="L195" s="21" t="s">
        <v>510</v>
      </c>
      <c r="M195" s="87" t="s">
        <v>44</v>
      </c>
      <c r="N195" s="40"/>
    </row>
    <row r="196" spans="1:14" s="37" customFormat="1" ht="18" customHeight="1" x14ac:dyDescent="0.25">
      <c r="A196" s="21" t="s">
        <v>49</v>
      </c>
      <c r="B196" s="36">
        <v>42835</v>
      </c>
      <c r="C196" s="21" t="s">
        <v>33</v>
      </c>
      <c r="D196" s="55" t="s">
        <v>460</v>
      </c>
      <c r="E196" s="21" t="s">
        <v>33</v>
      </c>
      <c r="F196" s="21" t="s">
        <v>13</v>
      </c>
      <c r="G196" s="38"/>
      <c r="H196" s="17">
        <v>1000</v>
      </c>
      <c r="I196" s="53">
        <f t="shared" si="2"/>
        <v>1152492</v>
      </c>
      <c r="J196" s="21" t="s">
        <v>18</v>
      </c>
      <c r="K196" s="50" t="s">
        <v>45</v>
      </c>
      <c r="L196" s="21" t="s">
        <v>510</v>
      </c>
      <c r="M196" s="87" t="s">
        <v>44</v>
      </c>
      <c r="N196" s="40"/>
    </row>
    <row r="197" spans="1:14" s="37" customFormat="1" ht="18" customHeight="1" x14ac:dyDescent="0.25">
      <c r="A197" s="21" t="s">
        <v>49</v>
      </c>
      <c r="B197" s="36">
        <v>42835</v>
      </c>
      <c r="C197" s="21" t="s">
        <v>30</v>
      </c>
      <c r="D197" s="55" t="s">
        <v>186</v>
      </c>
      <c r="E197" s="21" t="s">
        <v>31</v>
      </c>
      <c r="F197" s="21" t="s">
        <v>13</v>
      </c>
      <c r="G197" s="38"/>
      <c r="H197" s="17">
        <v>300</v>
      </c>
      <c r="I197" s="53">
        <f t="shared" si="2"/>
        <v>1152192</v>
      </c>
      <c r="J197" s="21" t="s">
        <v>18</v>
      </c>
      <c r="K197" s="50" t="s">
        <v>45</v>
      </c>
      <c r="L197" s="21" t="s">
        <v>42</v>
      </c>
      <c r="M197" s="87" t="s">
        <v>44</v>
      </c>
      <c r="N197" s="40"/>
    </row>
    <row r="198" spans="1:14" s="37" customFormat="1" ht="18" customHeight="1" x14ac:dyDescent="0.25">
      <c r="A198" s="21" t="s">
        <v>49</v>
      </c>
      <c r="B198" s="36">
        <v>42835</v>
      </c>
      <c r="C198" s="21" t="s">
        <v>187</v>
      </c>
      <c r="D198" s="55" t="s">
        <v>133</v>
      </c>
      <c r="E198" s="21" t="s">
        <v>79</v>
      </c>
      <c r="F198" s="21" t="s">
        <v>13</v>
      </c>
      <c r="G198" s="38"/>
      <c r="H198" s="17">
        <v>2350</v>
      </c>
      <c r="I198" s="53">
        <f t="shared" si="2"/>
        <v>1149842</v>
      </c>
      <c r="J198" s="21" t="s">
        <v>18</v>
      </c>
      <c r="K198" s="50" t="s">
        <v>45</v>
      </c>
      <c r="L198" s="21" t="s">
        <v>511</v>
      </c>
      <c r="M198" s="87" t="s">
        <v>44</v>
      </c>
      <c r="N198" s="40"/>
    </row>
    <row r="199" spans="1:14" s="37" customFormat="1" ht="18" customHeight="1" x14ac:dyDescent="0.25">
      <c r="A199" s="21" t="s">
        <v>49</v>
      </c>
      <c r="B199" s="36">
        <v>42835</v>
      </c>
      <c r="C199" s="21" t="s">
        <v>30</v>
      </c>
      <c r="D199" s="55" t="s">
        <v>188</v>
      </c>
      <c r="E199" s="21" t="s">
        <v>31</v>
      </c>
      <c r="F199" s="21" t="s">
        <v>13</v>
      </c>
      <c r="G199" s="38"/>
      <c r="H199" s="17">
        <v>300</v>
      </c>
      <c r="I199" s="53">
        <f t="shared" si="2"/>
        <v>1149542</v>
      </c>
      <c r="J199" s="21" t="s">
        <v>18</v>
      </c>
      <c r="K199" s="50" t="s">
        <v>45</v>
      </c>
      <c r="L199" s="21" t="s">
        <v>42</v>
      </c>
      <c r="M199" s="87" t="s">
        <v>44</v>
      </c>
      <c r="N199" s="40"/>
    </row>
    <row r="200" spans="1:14" s="37" customFormat="1" ht="18" customHeight="1" x14ac:dyDescent="0.25">
      <c r="A200" s="21" t="s">
        <v>49</v>
      </c>
      <c r="B200" s="82">
        <v>42835</v>
      </c>
      <c r="C200" s="71" t="s">
        <v>88</v>
      </c>
      <c r="D200" s="80" t="s">
        <v>427</v>
      </c>
      <c r="E200" s="71" t="s">
        <v>426</v>
      </c>
      <c r="F200" s="71" t="s">
        <v>11</v>
      </c>
      <c r="G200" s="72"/>
      <c r="H200" s="73">
        <v>3000</v>
      </c>
      <c r="I200" s="53">
        <f t="shared" si="2"/>
        <v>1146542</v>
      </c>
      <c r="J200" s="64" t="s">
        <v>71</v>
      </c>
      <c r="K200" s="50" t="s">
        <v>45</v>
      </c>
      <c r="L200" s="68" t="s">
        <v>466</v>
      </c>
      <c r="M200" s="87" t="s">
        <v>44</v>
      </c>
      <c r="N200" s="40"/>
    </row>
    <row r="201" spans="1:14" s="37" customFormat="1" ht="18" customHeight="1" x14ac:dyDescent="0.25">
      <c r="A201" s="21" t="s">
        <v>49</v>
      </c>
      <c r="B201" s="82">
        <v>42835</v>
      </c>
      <c r="C201" s="71" t="s">
        <v>30</v>
      </c>
      <c r="D201" s="80" t="s">
        <v>424</v>
      </c>
      <c r="E201" s="71" t="s">
        <v>31</v>
      </c>
      <c r="F201" s="71" t="s">
        <v>11</v>
      </c>
      <c r="G201" s="72"/>
      <c r="H201" s="73">
        <v>300</v>
      </c>
      <c r="I201" s="53">
        <f t="shared" si="2"/>
        <v>1146242</v>
      </c>
      <c r="J201" s="64" t="s">
        <v>71</v>
      </c>
      <c r="K201" s="50" t="s">
        <v>45</v>
      </c>
      <c r="L201" s="68" t="s">
        <v>466</v>
      </c>
      <c r="M201" s="87" t="s">
        <v>44</v>
      </c>
      <c r="N201" s="40"/>
    </row>
    <row r="202" spans="1:14" s="37" customFormat="1" ht="18" customHeight="1" x14ac:dyDescent="0.25">
      <c r="A202" s="21" t="s">
        <v>49</v>
      </c>
      <c r="B202" s="36">
        <v>42836</v>
      </c>
      <c r="C202" s="21" t="s">
        <v>30</v>
      </c>
      <c r="D202" s="55" t="s">
        <v>91</v>
      </c>
      <c r="E202" s="21" t="s">
        <v>31</v>
      </c>
      <c r="F202" s="21" t="s">
        <v>74</v>
      </c>
      <c r="G202" s="38"/>
      <c r="H202" s="17">
        <v>1000</v>
      </c>
      <c r="I202" s="53">
        <f t="shared" si="2"/>
        <v>1145242</v>
      </c>
      <c r="J202" s="21" t="s">
        <v>92</v>
      </c>
      <c r="K202" s="50" t="s">
        <v>45</v>
      </c>
      <c r="L202" s="21" t="s">
        <v>469</v>
      </c>
      <c r="M202" s="87" t="s">
        <v>44</v>
      </c>
      <c r="N202" s="40"/>
    </row>
    <row r="203" spans="1:14" s="62" customFormat="1" ht="18" customHeight="1" x14ac:dyDescent="0.25">
      <c r="A203" s="21" t="s">
        <v>49</v>
      </c>
      <c r="B203" s="42">
        <v>42836</v>
      </c>
      <c r="C203" s="39" t="s">
        <v>435</v>
      </c>
      <c r="D203" s="59"/>
      <c r="E203" s="39"/>
      <c r="F203" s="39"/>
      <c r="G203" s="60">
        <v>1000000</v>
      </c>
      <c r="H203" s="61"/>
      <c r="I203" s="53">
        <f t="shared" si="2"/>
        <v>2145242</v>
      </c>
      <c r="J203" s="39"/>
      <c r="K203" s="50" t="s">
        <v>45</v>
      </c>
      <c r="L203" s="39"/>
      <c r="M203" s="87" t="s">
        <v>44</v>
      </c>
      <c r="N203" s="88"/>
    </row>
    <row r="204" spans="1:14" s="37" customFormat="1" ht="18" customHeight="1" x14ac:dyDescent="0.25">
      <c r="A204" s="21" t="s">
        <v>49</v>
      </c>
      <c r="B204" s="36">
        <v>42836</v>
      </c>
      <c r="C204" s="21" t="s">
        <v>421</v>
      </c>
      <c r="D204" s="55" t="s">
        <v>422</v>
      </c>
      <c r="E204" s="21" t="s">
        <v>563</v>
      </c>
      <c r="F204" s="21" t="s">
        <v>13</v>
      </c>
      <c r="G204" s="38"/>
      <c r="H204" s="17">
        <v>35000</v>
      </c>
      <c r="I204" s="53">
        <f t="shared" si="2"/>
        <v>2110242</v>
      </c>
      <c r="J204" s="21" t="s">
        <v>18</v>
      </c>
      <c r="K204" s="50" t="s">
        <v>45</v>
      </c>
      <c r="L204" s="21" t="s">
        <v>512</v>
      </c>
      <c r="M204" s="87" t="s">
        <v>44</v>
      </c>
      <c r="N204" s="40"/>
    </row>
    <row r="205" spans="1:14" s="37" customFormat="1" ht="18" customHeight="1" x14ac:dyDescent="0.25">
      <c r="A205" s="21" t="s">
        <v>49</v>
      </c>
      <c r="B205" s="36">
        <v>42836</v>
      </c>
      <c r="C205" s="21" t="s">
        <v>30</v>
      </c>
      <c r="D205" s="55" t="s">
        <v>91</v>
      </c>
      <c r="E205" s="21" t="s">
        <v>31</v>
      </c>
      <c r="F205" s="21" t="s">
        <v>11</v>
      </c>
      <c r="G205" s="38"/>
      <c r="H205" s="17">
        <v>1000</v>
      </c>
      <c r="I205" s="53">
        <f t="shared" ref="I205:I269" si="3">I204+G205-H205</f>
        <v>2109242</v>
      </c>
      <c r="J205" s="21" t="s">
        <v>24</v>
      </c>
      <c r="K205" s="50" t="s">
        <v>45</v>
      </c>
      <c r="L205" s="21" t="s">
        <v>39</v>
      </c>
      <c r="M205" s="87" t="s">
        <v>44</v>
      </c>
      <c r="N205" s="40"/>
    </row>
    <row r="206" spans="1:14" s="37" customFormat="1" ht="18" customHeight="1" x14ac:dyDescent="0.25">
      <c r="A206" s="21" t="s">
        <v>49</v>
      </c>
      <c r="B206" s="36">
        <v>42836</v>
      </c>
      <c r="C206" s="21" t="s">
        <v>87</v>
      </c>
      <c r="D206" s="55" t="s">
        <v>189</v>
      </c>
      <c r="E206" s="21" t="s">
        <v>79</v>
      </c>
      <c r="F206" s="21" t="s">
        <v>13</v>
      </c>
      <c r="G206" s="38"/>
      <c r="H206" s="17">
        <v>4000</v>
      </c>
      <c r="I206" s="53">
        <f t="shared" si="3"/>
        <v>2105242</v>
      </c>
      <c r="J206" s="21" t="s">
        <v>12</v>
      </c>
      <c r="K206" s="50" t="s">
        <v>45</v>
      </c>
      <c r="L206" s="21" t="s">
        <v>551</v>
      </c>
      <c r="M206" s="87" t="s">
        <v>44</v>
      </c>
      <c r="N206" s="40"/>
    </row>
    <row r="207" spans="1:14" s="37" customFormat="1" ht="18" customHeight="1" x14ac:dyDescent="0.25">
      <c r="A207" s="21" t="s">
        <v>49</v>
      </c>
      <c r="B207" s="36">
        <v>42836</v>
      </c>
      <c r="C207" s="21" t="s">
        <v>30</v>
      </c>
      <c r="D207" s="55" t="s">
        <v>191</v>
      </c>
      <c r="E207" s="21" t="s">
        <v>31</v>
      </c>
      <c r="F207" s="21" t="s">
        <v>11</v>
      </c>
      <c r="G207" s="38"/>
      <c r="H207" s="17">
        <v>300</v>
      </c>
      <c r="I207" s="53">
        <f t="shared" si="3"/>
        <v>2104942</v>
      </c>
      <c r="J207" s="21" t="s">
        <v>19</v>
      </c>
      <c r="K207" s="50" t="s">
        <v>45</v>
      </c>
      <c r="L207" s="21" t="s">
        <v>38</v>
      </c>
      <c r="M207" s="87" t="s">
        <v>44</v>
      </c>
      <c r="N207" s="40"/>
    </row>
    <row r="208" spans="1:14" s="37" customFormat="1" ht="18" customHeight="1" x14ac:dyDescent="0.25">
      <c r="A208" s="21" t="s">
        <v>49</v>
      </c>
      <c r="B208" s="36">
        <v>42836</v>
      </c>
      <c r="C208" s="21" t="s">
        <v>30</v>
      </c>
      <c r="D208" s="55" t="s">
        <v>192</v>
      </c>
      <c r="E208" s="21" t="s">
        <v>31</v>
      </c>
      <c r="F208" s="21" t="s">
        <v>11</v>
      </c>
      <c r="G208" s="38"/>
      <c r="H208" s="17">
        <v>300</v>
      </c>
      <c r="I208" s="53">
        <f t="shared" si="3"/>
        <v>2104642</v>
      </c>
      <c r="J208" s="21" t="s">
        <v>19</v>
      </c>
      <c r="K208" s="50" t="s">
        <v>45</v>
      </c>
      <c r="L208" s="21" t="s">
        <v>38</v>
      </c>
      <c r="M208" s="87" t="s">
        <v>44</v>
      </c>
      <c r="N208" s="40"/>
    </row>
    <row r="209" spans="1:14" s="37" customFormat="1" ht="18" customHeight="1" x14ac:dyDescent="0.25">
      <c r="A209" s="21" t="s">
        <v>49</v>
      </c>
      <c r="B209" s="36">
        <v>42836</v>
      </c>
      <c r="C209" s="21" t="s">
        <v>30</v>
      </c>
      <c r="D209" s="55" t="s">
        <v>193</v>
      </c>
      <c r="E209" s="21" t="s">
        <v>31</v>
      </c>
      <c r="F209" s="21" t="s">
        <v>11</v>
      </c>
      <c r="G209" s="38"/>
      <c r="H209" s="17">
        <v>300</v>
      </c>
      <c r="I209" s="53">
        <f t="shared" si="3"/>
        <v>2104342</v>
      </c>
      <c r="J209" s="21" t="s">
        <v>19</v>
      </c>
      <c r="K209" s="50" t="s">
        <v>45</v>
      </c>
      <c r="L209" s="21" t="s">
        <v>38</v>
      </c>
      <c r="M209" s="87" t="s">
        <v>44</v>
      </c>
      <c r="N209" s="40"/>
    </row>
    <row r="210" spans="1:14" s="37" customFormat="1" ht="18" customHeight="1" x14ac:dyDescent="0.25">
      <c r="A210" s="21" t="s">
        <v>49</v>
      </c>
      <c r="B210" s="36">
        <v>42836</v>
      </c>
      <c r="C210" s="21" t="s">
        <v>30</v>
      </c>
      <c r="D210" s="55" t="s">
        <v>194</v>
      </c>
      <c r="E210" s="21" t="s">
        <v>31</v>
      </c>
      <c r="F210" s="21" t="s">
        <v>11</v>
      </c>
      <c r="G210" s="38"/>
      <c r="H210" s="17">
        <v>500</v>
      </c>
      <c r="I210" s="53">
        <f t="shared" si="3"/>
        <v>2103842</v>
      </c>
      <c r="J210" s="21" t="s">
        <v>19</v>
      </c>
      <c r="K210" s="50" t="s">
        <v>45</v>
      </c>
      <c r="L210" s="21" t="s">
        <v>38</v>
      </c>
      <c r="M210" s="87" t="s">
        <v>44</v>
      </c>
      <c r="N210" s="40"/>
    </row>
    <row r="211" spans="1:14" s="37" customFormat="1" ht="18" customHeight="1" x14ac:dyDescent="0.25">
      <c r="A211" s="21" t="s">
        <v>49</v>
      </c>
      <c r="B211" s="36">
        <v>42836</v>
      </c>
      <c r="C211" s="21" t="s">
        <v>35</v>
      </c>
      <c r="D211" s="55" t="s">
        <v>190</v>
      </c>
      <c r="E211" s="21" t="s">
        <v>32</v>
      </c>
      <c r="F211" s="21" t="s">
        <v>11</v>
      </c>
      <c r="G211" s="38"/>
      <c r="H211" s="17">
        <v>1100</v>
      </c>
      <c r="I211" s="53">
        <f t="shared" si="3"/>
        <v>2102742</v>
      </c>
      <c r="J211" s="21" t="s">
        <v>19</v>
      </c>
      <c r="K211" s="50" t="s">
        <v>45</v>
      </c>
      <c r="L211" s="21" t="s">
        <v>38</v>
      </c>
      <c r="M211" s="87" t="s">
        <v>44</v>
      </c>
      <c r="N211" s="40"/>
    </row>
    <row r="212" spans="1:14" s="37" customFormat="1" ht="18" customHeight="1" x14ac:dyDescent="0.25">
      <c r="A212" s="21" t="s">
        <v>49</v>
      </c>
      <c r="B212" s="36">
        <v>42836</v>
      </c>
      <c r="C212" s="21" t="s">
        <v>30</v>
      </c>
      <c r="D212" s="55" t="s">
        <v>196</v>
      </c>
      <c r="E212" s="21" t="s">
        <v>31</v>
      </c>
      <c r="F212" s="21" t="s">
        <v>11</v>
      </c>
      <c r="G212" s="38"/>
      <c r="H212" s="17">
        <v>600</v>
      </c>
      <c r="I212" s="53">
        <f t="shared" si="3"/>
        <v>2102142</v>
      </c>
      <c r="J212" s="21" t="s">
        <v>24</v>
      </c>
      <c r="K212" s="50" t="s">
        <v>45</v>
      </c>
      <c r="L212" s="21" t="s">
        <v>39</v>
      </c>
      <c r="M212" s="87" t="s">
        <v>44</v>
      </c>
      <c r="N212" s="40"/>
    </row>
    <row r="213" spans="1:14" s="37" customFormat="1" ht="18" customHeight="1" x14ac:dyDescent="0.25">
      <c r="A213" s="21" t="s">
        <v>49</v>
      </c>
      <c r="B213" s="36">
        <v>42836</v>
      </c>
      <c r="C213" s="21" t="s">
        <v>30</v>
      </c>
      <c r="D213" s="55" t="s">
        <v>197</v>
      </c>
      <c r="E213" s="21" t="s">
        <v>31</v>
      </c>
      <c r="F213" s="21" t="s">
        <v>11</v>
      </c>
      <c r="G213" s="38"/>
      <c r="H213" s="17">
        <v>300</v>
      </c>
      <c r="I213" s="53">
        <f t="shared" si="3"/>
        <v>2101842</v>
      </c>
      <c r="J213" s="21" t="s">
        <v>24</v>
      </c>
      <c r="K213" s="50" t="s">
        <v>45</v>
      </c>
      <c r="L213" s="21" t="s">
        <v>39</v>
      </c>
      <c r="M213" s="87" t="s">
        <v>44</v>
      </c>
      <c r="N213" s="40"/>
    </row>
    <row r="214" spans="1:14" s="37" customFormat="1" ht="18" customHeight="1" x14ac:dyDescent="0.25">
      <c r="A214" s="21" t="s">
        <v>49</v>
      </c>
      <c r="B214" s="36">
        <v>42836</v>
      </c>
      <c r="C214" s="21" t="s">
        <v>30</v>
      </c>
      <c r="D214" s="55" t="s">
        <v>198</v>
      </c>
      <c r="E214" s="21" t="s">
        <v>31</v>
      </c>
      <c r="F214" s="21" t="s">
        <v>11</v>
      </c>
      <c r="G214" s="38"/>
      <c r="H214" s="17">
        <v>400</v>
      </c>
      <c r="I214" s="53">
        <f t="shared" si="3"/>
        <v>2101442</v>
      </c>
      <c r="J214" s="21" t="s">
        <v>24</v>
      </c>
      <c r="K214" s="50" t="s">
        <v>45</v>
      </c>
      <c r="L214" s="21" t="s">
        <v>39</v>
      </c>
      <c r="M214" s="87" t="s">
        <v>44</v>
      </c>
      <c r="N214" s="40"/>
    </row>
    <row r="215" spans="1:14" s="37" customFormat="1" ht="18" customHeight="1" x14ac:dyDescent="0.25">
      <c r="A215" s="21" t="s">
        <v>49</v>
      </c>
      <c r="B215" s="36">
        <v>42836</v>
      </c>
      <c r="C215" s="21" t="s">
        <v>30</v>
      </c>
      <c r="D215" s="55" t="s">
        <v>199</v>
      </c>
      <c r="E215" s="21" t="s">
        <v>31</v>
      </c>
      <c r="F215" s="21" t="s">
        <v>11</v>
      </c>
      <c r="G215" s="38"/>
      <c r="H215" s="17">
        <v>400</v>
      </c>
      <c r="I215" s="53">
        <f t="shared" si="3"/>
        <v>2101042</v>
      </c>
      <c r="J215" s="21" t="s">
        <v>24</v>
      </c>
      <c r="K215" s="50" t="s">
        <v>45</v>
      </c>
      <c r="L215" s="21" t="s">
        <v>39</v>
      </c>
      <c r="M215" s="87" t="s">
        <v>44</v>
      </c>
      <c r="N215" s="40"/>
    </row>
    <row r="216" spans="1:14" s="37" customFormat="1" ht="18" customHeight="1" x14ac:dyDescent="0.25">
      <c r="A216" s="21" t="s">
        <v>49</v>
      </c>
      <c r="B216" s="36">
        <v>42836</v>
      </c>
      <c r="C216" s="21" t="s">
        <v>30</v>
      </c>
      <c r="D216" s="55" t="s">
        <v>200</v>
      </c>
      <c r="E216" s="21" t="s">
        <v>31</v>
      </c>
      <c r="F216" s="21" t="s">
        <v>11</v>
      </c>
      <c r="G216" s="38"/>
      <c r="H216" s="17">
        <v>800</v>
      </c>
      <c r="I216" s="53">
        <f t="shared" si="3"/>
        <v>2100242</v>
      </c>
      <c r="J216" s="21" t="s">
        <v>24</v>
      </c>
      <c r="K216" s="50" t="s">
        <v>45</v>
      </c>
      <c r="L216" s="21" t="s">
        <v>39</v>
      </c>
      <c r="M216" s="87" t="s">
        <v>44</v>
      </c>
      <c r="N216" s="40"/>
    </row>
    <row r="217" spans="1:14" s="37" customFormat="1" ht="18" customHeight="1" x14ac:dyDescent="0.25">
      <c r="A217" s="21" t="s">
        <v>49</v>
      </c>
      <c r="B217" s="36">
        <v>42836</v>
      </c>
      <c r="C217" s="21" t="s">
        <v>35</v>
      </c>
      <c r="D217" s="55" t="s">
        <v>195</v>
      </c>
      <c r="E217" s="21" t="s">
        <v>32</v>
      </c>
      <c r="F217" s="21" t="s">
        <v>11</v>
      </c>
      <c r="G217" s="38"/>
      <c r="H217" s="17">
        <v>1100</v>
      </c>
      <c r="I217" s="53">
        <f t="shared" si="3"/>
        <v>2099142</v>
      </c>
      <c r="J217" s="21" t="s">
        <v>24</v>
      </c>
      <c r="K217" s="50" t="s">
        <v>45</v>
      </c>
      <c r="L217" s="21" t="s">
        <v>39</v>
      </c>
      <c r="M217" s="87" t="s">
        <v>44</v>
      </c>
      <c r="N217" s="40"/>
    </row>
    <row r="218" spans="1:14" s="37" customFormat="1" ht="18" customHeight="1" x14ac:dyDescent="0.25">
      <c r="A218" s="21" t="s">
        <v>49</v>
      </c>
      <c r="B218" s="36">
        <v>42836</v>
      </c>
      <c r="C218" s="21" t="s">
        <v>30</v>
      </c>
      <c r="D218" s="55" t="s">
        <v>201</v>
      </c>
      <c r="E218" s="21" t="s">
        <v>31</v>
      </c>
      <c r="F218" s="21" t="s">
        <v>11</v>
      </c>
      <c r="G218" s="38"/>
      <c r="H218" s="17">
        <v>1400</v>
      </c>
      <c r="I218" s="53">
        <f t="shared" si="3"/>
        <v>2097742</v>
      </c>
      <c r="J218" s="21" t="s">
        <v>12</v>
      </c>
      <c r="K218" s="50" t="s">
        <v>45</v>
      </c>
      <c r="L218" s="21" t="s">
        <v>43</v>
      </c>
      <c r="M218" s="87" t="s">
        <v>44</v>
      </c>
      <c r="N218" s="40"/>
    </row>
    <row r="219" spans="1:14" s="37" customFormat="1" ht="18" customHeight="1" x14ac:dyDescent="0.25">
      <c r="A219" s="21" t="s">
        <v>49</v>
      </c>
      <c r="B219" s="36">
        <v>42836</v>
      </c>
      <c r="C219" s="21" t="s">
        <v>30</v>
      </c>
      <c r="D219" s="55" t="s">
        <v>202</v>
      </c>
      <c r="E219" s="21" t="s">
        <v>31</v>
      </c>
      <c r="F219" s="21" t="s">
        <v>13</v>
      </c>
      <c r="G219" s="38"/>
      <c r="H219" s="17">
        <v>1300</v>
      </c>
      <c r="I219" s="53">
        <f t="shared" si="3"/>
        <v>2096442</v>
      </c>
      <c r="J219" s="21" t="s">
        <v>18</v>
      </c>
      <c r="K219" s="50" t="s">
        <v>45</v>
      </c>
      <c r="L219" s="21" t="s">
        <v>42</v>
      </c>
      <c r="M219" s="87" t="s">
        <v>44</v>
      </c>
      <c r="N219" s="40"/>
    </row>
    <row r="220" spans="1:14" s="37" customFormat="1" ht="18" customHeight="1" x14ac:dyDescent="0.25">
      <c r="A220" s="21" t="s">
        <v>49</v>
      </c>
      <c r="B220" s="82">
        <v>42836</v>
      </c>
      <c r="C220" s="71" t="s">
        <v>88</v>
      </c>
      <c r="D220" s="80" t="s">
        <v>427</v>
      </c>
      <c r="E220" s="71" t="s">
        <v>426</v>
      </c>
      <c r="F220" s="71" t="s">
        <v>11</v>
      </c>
      <c r="G220" s="72"/>
      <c r="H220" s="73">
        <v>4500</v>
      </c>
      <c r="I220" s="53">
        <f t="shared" si="3"/>
        <v>2091942</v>
      </c>
      <c r="J220" s="64" t="s">
        <v>71</v>
      </c>
      <c r="K220" s="50" t="s">
        <v>45</v>
      </c>
      <c r="L220" s="68" t="s">
        <v>466</v>
      </c>
      <c r="M220" s="87" t="s">
        <v>44</v>
      </c>
      <c r="N220" s="40"/>
    </row>
    <row r="221" spans="1:14" s="37" customFormat="1" ht="18" customHeight="1" x14ac:dyDescent="0.25">
      <c r="A221" s="21" t="s">
        <v>49</v>
      </c>
      <c r="B221" s="82">
        <v>42836</v>
      </c>
      <c r="C221" s="71" t="s">
        <v>30</v>
      </c>
      <c r="D221" s="80" t="s">
        <v>424</v>
      </c>
      <c r="E221" s="71" t="s">
        <v>31</v>
      </c>
      <c r="F221" s="71" t="s">
        <v>11</v>
      </c>
      <c r="G221" s="72"/>
      <c r="H221" s="73">
        <v>200</v>
      </c>
      <c r="I221" s="53">
        <f t="shared" si="3"/>
        <v>2091742</v>
      </c>
      <c r="J221" s="64" t="s">
        <v>71</v>
      </c>
      <c r="K221" s="50" t="s">
        <v>45</v>
      </c>
      <c r="L221" s="68" t="s">
        <v>466</v>
      </c>
      <c r="M221" s="87" t="s">
        <v>44</v>
      </c>
      <c r="N221" s="40"/>
    </row>
    <row r="222" spans="1:14" s="37" customFormat="1" ht="18" customHeight="1" x14ac:dyDescent="0.25">
      <c r="A222" s="21" t="s">
        <v>49</v>
      </c>
      <c r="B222" s="82">
        <v>42836</v>
      </c>
      <c r="C222" s="71" t="s">
        <v>30</v>
      </c>
      <c r="D222" s="80" t="s">
        <v>424</v>
      </c>
      <c r="E222" s="71" t="s">
        <v>31</v>
      </c>
      <c r="F222" s="71" t="s">
        <v>11</v>
      </c>
      <c r="G222" s="72"/>
      <c r="H222" s="73">
        <v>200</v>
      </c>
      <c r="I222" s="53">
        <f t="shared" si="3"/>
        <v>2091542</v>
      </c>
      <c r="J222" s="64" t="s">
        <v>71</v>
      </c>
      <c r="K222" s="50" t="s">
        <v>45</v>
      </c>
      <c r="L222" s="68" t="s">
        <v>466</v>
      </c>
      <c r="M222" s="87" t="s">
        <v>44</v>
      </c>
      <c r="N222" s="40"/>
    </row>
    <row r="223" spans="1:14" s="37" customFormat="1" ht="18" customHeight="1" x14ac:dyDescent="0.25">
      <c r="A223" s="21" t="s">
        <v>49</v>
      </c>
      <c r="B223" s="36">
        <v>42837</v>
      </c>
      <c r="C223" s="21" t="s">
        <v>30</v>
      </c>
      <c r="D223" s="55" t="s">
        <v>75</v>
      </c>
      <c r="E223" s="21" t="s">
        <v>31</v>
      </c>
      <c r="F223" s="21" t="s">
        <v>16</v>
      </c>
      <c r="G223" s="38"/>
      <c r="H223" s="17">
        <v>1000</v>
      </c>
      <c r="I223" s="53">
        <f t="shared" si="3"/>
        <v>2090542</v>
      </c>
      <c r="J223" s="21" t="s">
        <v>89</v>
      </c>
      <c r="K223" s="50" t="s">
        <v>45</v>
      </c>
      <c r="L223" s="90" t="s">
        <v>470</v>
      </c>
      <c r="M223" s="87" t="s">
        <v>44</v>
      </c>
      <c r="N223" s="40"/>
    </row>
    <row r="224" spans="1:14" s="37" customFormat="1" ht="18" customHeight="1" x14ac:dyDescent="0.25">
      <c r="A224" s="21" t="s">
        <v>49</v>
      </c>
      <c r="B224" s="36">
        <v>42837</v>
      </c>
      <c r="C224" s="21" t="s">
        <v>30</v>
      </c>
      <c r="D224" s="55" t="s">
        <v>91</v>
      </c>
      <c r="E224" s="21" t="s">
        <v>31</v>
      </c>
      <c r="F224" s="21" t="s">
        <v>74</v>
      </c>
      <c r="G224" s="38"/>
      <c r="H224" s="17">
        <v>1000</v>
      </c>
      <c r="I224" s="53">
        <f t="shared" si="3"/>
        <v>2089542</v>
      </c>
      <c r="J224" s="21" t="s">
        <v>92</v>
      </c>
      <c r="K224" s="50" t="s">
        <v>45</v>
      </c>
      <c r="L224" s="21" t="s">
        <v>469</v>
      </c>
      <c r="M224" s="87" t="s">
        <v>44</v>
      </c>
      <c r="N224" s="40"/>
    </row>
    <row r="225" spans="1:14" s="37" customFormat="1" ht="18" customHeight="1" x14ac:dyDescent="0.25">
      <c r="A225" s="21" t="s">
        <v>49</v>
      </c>
      <c r="B225" s="36">
        <v>42837</v>
      </c>
      <c r="C225" s="21" t="s">
        <v>30</v>
      </c>
      <c r="D225" s="55" t="s">
        <v>91</v>
      </c>
      <c r="E225" s="21" t="s">
        <v>31</v>
      </c>
      <c r="F225" s="21" t="s">
        <v>11</v>
      </c>
      <c r="G225" s="38"/>
      <c r="H225" s="17">
        <v>1000</v>
      </c>
      <c r="I225" s="53">
        <f t="shared" si="3"/>
        <v>2088542</v>
      </c>
      <c r="J225" s="21" t="s">
        <v>24</v>
      </c>
      <c r="K225" s="50" t="s">
        <v>45</v>
      </c>
      <c r="L225" s="21" t="s">
        <v>39</v>
      </c>
      <c r="M225" s="87" t="s">
        <v>44</v>
      </c>
      <c r="N225" s="40"/>
    </row>
    <row r="226" spans="1:14" s="62" customFormat="1" ht="18" customHeight="1" x14ac:dyDescent="0.25">
      <c r="A226" s="21" t="s">
        <v>49</v>
      </c>
      <c r="B226" s="36">
        <v>42837</v>
      </c>
      <c r="C226" s="21" t="s">
        <v>30</v>
      </c>
      <c r="D226" s="55" t="s">
        <v>75</v>
      </c>
      <c r="E226" s="21" t="s">
        <v>31</v>
      </c>
      <c r="F226" s="21" t="s">
        <v>16</v>
      </c>
      <c r="G226" s="38"/>
      <c r="H226" s="17">
        <v>1000</v>
      </c>
      <c r="I226" s="53">
        <f t="shared" si="3"/>
        <v>2087542</v>
      </c>
      <c r="J226" s="21" t="s">
        <v>17</v>
      </c>
      <c r="K226" s="50" t="s">
        <v>45</v>
      </c>
      <c r="L226" s="21" t="s">
        <v>41</v>
      </c>
      <c r="M226" s="87" t="s">
        <v>44</v>
      </c>
      <c r="N226" s="40"/>
    </row>
    <row r="227" spans="1:14" s="37" customFormat="1" ht="18" customHeight="1" x14ac:dyDescent="0.25">
      <c r="A227" s="21" t="s">
        <v>49</v>
      </c>
      <c r="B227" s="36">
        <v>42837</v>
      </c>
      <c r="C227" s="21" t="s">
        <v>30</v>
      </c>
      <c r="D227" s="55" t="s">
        <v>203</v>
      </c>
      <c r="E227" s="21" t="s">
        <v>31</v>
      </c>
      <c r="F227" s="21" t="s">
        <v>11</v>
      </c>
      <c r="G227" s="38"/>
      <c r="H227" s="17">
        <v>500</v>
      </c>
      <c r="I227" s="53">
        <f t="shared" si="3"/>
        <v>2087042</v>
      </c>
      <c r="J227" s="21" t="s">
        <v>19</v>
      </c>
      <c r="K227" s="50" t="s">
        <v>45</v>
      </c>
      <c r="L227" s="21" t="s">
        <v>38</v>
      </c>
      <c r="M227" s="87" t="s">
        <v>44</v>
      </c>
      <c r="N227" s="40"/>
    </row>
    <row r="228" spans="1:14" s="37" customFormat="1" ht="18" customHeight="1" x14ac:dyDescent="0.25">
      <c r="A228" s="21" t="s">
        <v>49</v>
      </c>
      <c r="B228" s="36">
        <v>42837</v>
      </c>
      <c r="C228" s="21" t="s">
        <v>30</v>
      </c>
      <c r="D228" s="55" t="s">
        <v>204</v>
      </c>
      <c r="E228" s="21" t="s">
        <v>31</v>
      </c>
      <c r="F228" s="21" t="s">
        <v>11</v>
      </c>
      <c r="G228" s="38"/>
      <c r="H228" s="17">
        <v>600</v>
      </c>
      <c r="I228" s="53">
        <f t="shared" si="3"/>
        <v>2086442</v>
      </c>
      <c r="J228" s="21" t="s">
        <v>19</v>
      </c>
      <c r="K228" s="50" t="s">
        <v>45</v>
      </c>
      <c r="L228" s="21" t="s">
        <v>38</v>
      </c>
      <c r="M228" s="87" t="s">
        <v>44</v>
      </c>
      <c r="N228" s="40"/>
    </row>
    <row r="229" spans="1:14" s="37" customFormat="1" ht="18" customHeight="1" x14ac:dyDescent="0.25">
      <c r="A229" s="21" t="s">
        <v>49</v>
      </c>
      <c r="B229" s="36">
        <v>42837</v>
      </c>
      <c r="C229" s="21" t="s">
        <v>30</v>
      </c>
      <c r="D229" s="55" t="s">
        <v>205</v>
      </c>
      <c r="E229" s="21" t="s">
        <v>31</v>
      </c>
      <c r="F229" s="21" t="s">
        <v>11</v>
      </c>
      <c r="G229" s="38"/>
      <c r="H229" s="17">
        <v>350</v>
      </c>
      <c r="I229" s="53">
        <f t="shared" si="3"/>
        <v>2086092</v>
      </c>
      <c r="J229" s="21" t="s">
        <v>19</v>
      </c>
      <c r="K229" s="50" t="s">
        <v>45</v>
      </c>
      <c r="L229" s="21" t="s">
        <v>38</v>
      </c>
      <c r="M229" s="87" t="s">
        <v>44</v>
      </c>
      <c r="N229" s="40"/>
    </row>
    <row r="230" spans="1:14" s="37" customFormat="1" ht="18" customHeight="1" x14ac:dyDescent="0.25">
      <c r="A230" s="21" t="s">
        <v>49</v>
      </c>
      <c r="B230" s="36">
        <v>42837</v>
      </c>
      <c r="C230" s="21" t="s">
        <v>35</v>
      </c>
      <c r="D230" s="55" t="s">
        <v>174</v>
      </c>
      <c r="E230" s="21" t="s">
        <v>32</v>
      </c>
      <c r="F230" s="21" t="s">
        <v>11</v>
      </c>
      <c r="G230" s="38"/>
      <c r="H230" s="17">
        <v>1100</v>
      </c>
      <c r="I230" s="53">
        <f t="shared" si="3"/>
        <v>2084992</v>
      </c>
      <c r="J230" s="21" t="s">
        <v>19</v>
      </c>
      <c r="K230" s="50" t="s">
        <v>45</v>
      </c>
      <c r="L230" s="21" t="s">
        <v>38</v>
      </c>
      <c r="M230" s="87" t="s">
        <v>44</v>
      </c>
      <c r="N230" s="40"/>
    </row>
    <row r="231" spans="1:14" s="37" customFormat="1" ht="18" customHeight="1" x14ac:dyDescent="0.25">
      <c r="A231" s="21" t="s">
        <v>49</v>
      </c>
      <c r="B231" s="36">
        <v>42837</v>
      </c>
      <c r="C231" s="21" t="s">
        <v>206</v>
      </c>
      <c r="D231" s="55" t="s">
        <v>160</v>
      </c>
      <c r="E231" s="21" t="s">
        <v>79</v>
      </c>
      <c r="F231" s="21" t="s">
        <v>13</v>
      </c>
      <c r="G231" s="38"/>
      <c r="H231" s="17">
        <v>50000</v>
      </c>
      <c r="I231" s="53">
        <f t="shared" si="3"/>
        <v>2034992</v>
      </c>
      <c r="J231" s="21" t="s">
        <v>20</v>
      </c>
      <c r="K231" s="50" t="s">
        <v>45</v>
      </c>
      <c r="L231" s="21" t="s">
        <v>485</v>
      </c>
      <c r="M231" s="87" t="s">
        <v>44</v>
      </c>
      <c r="N231" s="40"/>
    </row>
    <row r="232" spans="1:14" s="62" customFormat="1" ht="18" customHeight="1" x14ac:dyDescent="0.25">
      <c r="A232" s="21" t="s">
        <v>49</v>
      </c>
      <c r="B232" s="36">
        <v>42837</v>
      </c>
      <c r="C232" s="21" t="s">
        <v>30</v>
      </c>
      <c r="D232" s="55" t="s">
        <v>207</v>
      </c>
      <c r="E232" s="21" t="s">
        <v>31</v>
      </c>
      <c r="F232" s="21" t="s">
        <v>13</v>
      </c>
      <c r="G232" s="38"/>
      <c r="H232" s="17">
        <v>1500</v>
      </c>
      <c r="I232" s="53">
        <f t="shared" si="3"/>
        <v>2033492</v>
      </c>
      <c r="J232" s="21" t="s">
        <v>20</v>
      </c>
      <c r="K232" s="50" t="s">
        <v>45</v>
      </c>
      <c r="L232" s="21" t="s">
        <v>486</v>
      </c>
      <c r="M232" s="87" t="s">
        <v>44</v>
      </c>
      <c r="N232" s="40"/>
    </row>
    <row r="233" spans="1:14" s="37" customFormat="1" ht="18" customHeight="1" x14ac:dyDescent="0.25">
      <c r="A233" s="21" t="s">
        <v>49</v>
      </c>
      <c r="B233" s="36">
        <v>42837</v>
      </c>
      <c r="C233" s="21" t="s">
        <v>33</v>
      </c>
      <c r="D233" s="55" t="s">
        <v>451</v>
      </c>
      <c r="E233" s="21" t="s">
        <v>33</v>
      </c>
      <c r="F233" s="21" t="s">
        <v>13</v>
      </c>
      <c r="G233" s="38"/>
      <c r="H233" s="17">
        <v>2000</v>
      </c>
      <c r="I233" s="53">
        <f t="shared" si="3"/>
        <v>2031492</v>
      </c>
      <c r="J233" s="21" t="s">
        <v>18</v>
      </c>
      <c r="K233" s="50" t="s">
        <v>45</v>
      </c>
      <c r="L233" s="21" t="s">
        <v>513</v>
      </c>
      <c r="M233" s="87" t="s">
        <v>44</v>
      </c>
      <c r="N233" s="40"/>
    </row>
    <row r="234" spans="1:14" s="37" customFormat="1" ht="18" customHeight="1" x14ac:dyDescent="0.25">
      <c r="A234" s="21" t="s">
        <v>49</v>
      </c>
      <c r="B234" s="36">
        <v>42837</v>
      </c>
      <c r="C234" s="21" t="s">
        <v>33</v>
      </c>
      <c r="D234" s="55" t="s">
        <v>452</v>
      </c>
      <c r="E234" s="21" t="s">
        <v>33</v>
      </c>
      <c r="F234" s="21" t="s">
        <v>13</v>
      </c>
      <c r="G234" s="38"/>
      <c r="H234" s="17">
        <v>2000</v>
      </c>
      <c r="I234" s="53">
        <f t="shared" si="3"/>
        <v>2029492</v>
      </c>
      <c r="J234" s="21" t="s">
        <v>18</v>
      </c>
      <c r="K234" s="50" t="s">
        <v>45</v>
      </c>
      <c r="L234" s="21" t="s">
        <v>513</v>
      </c>
      <c r="M234" s="87" t="s">
        <v>44</v>
      </c>
      <c r="N234" s="40"/>
    </row>
    <row r="235" spans="1:14" s="37" customFormat="1" ht="18" customHeight="1" x14ac:dyDescent="0.25">
      <c r="A235" s="21" t="s">
        <v>49</v>
      </c>
      <c r="B235" s="36">
        <v>42837</v>
      </c>
      <c r="C235" s="21" t="s">
        <v>33</v>
      </c>
      <c r="D235" s="55" t="s">
        <v>453</v>
      </c>
      <c r="E235" s="21" t="s">
        <v>33</v>
      </c>
      <c r="F235" s="21" t="s">
        <v>13</v>
      </c>
      <c r="G235" s="38"/>
      <c r="H235" s="17">
        <v>2000</v>
      </c>
      <c r="I235" s="53">
        <f t="shared" si="3"/>
        <v>2027492</v>
      </c>
      <c r="J235" s="21" t="s">
        <v>18</v>
      </c>
      <c r="K235" s="50" t="s">
        <v>45</v>
      </c>
      <c r="L235" s="21" t="s">
        <v>513</v>
      </c>
      <c r="M235" s="87" t="s">
        <v>44</v>
      </c>
      <c r="N235" s="40"/>
    </row>
    <row r="236" spans="1:14" s="37" customFormat="1" ht="18" customHeight="1" x14ac:dyDescent="0.25">
      <c r="A236" s="21" t="s">
        <v>49</v>
      </c>
      <c r="B236" s="36">
        <v>42837</v>
      </c>
      <c r="C236" s="21" t="s">
        <v>33</v>
      </c>
      <c r="D236" s="55" t="s">
        <v>454</v>
      </c>
      <c r="E236" s="21" t="s">
        <v>33</v>
      </c>
      <c r="F236" s="21" t="s">
        <v>13</v>
      </c>
      <c r="G236" s="38"/>
      <c r="H236" s="17">
        <v>2000</v>
      </c>
      <c r="I236" s="53">
        <f t="shared" si="3"/>
        <v>2025492</v>
      </c>
      <c r="J236" s="21" t="s">
        <v>18</v>
      </c>
      <c r="K236" s="50" t="s">
        <v>45</v>
      </c>
      <c r="L236" s="21" t="s">
        <v>513</v>
      </c>
      <c r="M236" s="87" t="s">
        <v>44</v>
      </c>
      <c r="N236" s="40"/>
    </row>
    <row r="237" spans="1:14" s="37" customFormat="1" ht="18" customHeight="1" x14ac:dyDescent="0.25">
      <c r="A237" s="21" t="s">
        <v>49</v>
      </c>
      <c r="B237" s="36">
        <v>42837</v>
      </c>
      <c r="C237" s="21" t="s">
        <v>33</v>
      </c>
      <c r="D237" s="55" t="s">
        <v>455</v>
      </c>
      <c r="E237" s="21" t="s">
        <v>33</v>
      </c>
      <c r="F237" s="21" t="s">
        <v>13</v>
      </c>
      <c r="G237" s="38"/>
      <c r="H237" s="17">
        <v>2000</v>
      </c>
      <c r="I237" s="53">
        <f t="shared" si="3"/>
        <v>2023492</v>
      </c>
      <c r="J237" s="21" t="s">
        <v>18</v>
      </c>
      <c r="K237" s="50" t="s">
        <v>45</v>
      </c>
      <c r="L237" s="21" t="s">
        <v>513</v>
      </c>
      <c r="M237" s="87" t="s">
        <v>44</v>
      </c>
      <c r="N237" s="40"/>
    </row>
    <row r="238" spans="1:14" s="37" customFormat="1" ht="18" customHeight="1" x14ac:dyDescent="0.25">
      <c r="A238" s="21" t="s">
        <v>49</v>
      </c>
      <c r="B238" s="36">
        <v>42837</v>
      </c>
      <c r="C238" s="21" t="s">
        <v>33</v>
      </c>
      <c r="D238" s="55" t="s">
        <v>456</v>
      </c>
      <c r="E238" s="21" t="s">
        <v>33</v>
      </c>
      <c r="F238" s="21" t="s">
        <v>13</v>
      </c>
      <c r="G238" s="38"/>
      <c r="H238" s="17">
        <v>2000</v>
      </c>
      <c r="I238" s="53">
        <f t="shared" si="3"/>
        <v>2021492</v>
      </c>
      <c r="J238" s="21" t="s">
        <v>18</v>
      </c>
      <c r="K238" s="50" t="s">
        <v>45</v>
      </c>
      <c r="L238" s="21" t="s">
        <v>513</v>
      </c>
      <c r="M238" s="87" t="s">
        <v>44</v>
      </c>
      <c r="N238" s="40"/>
    </row>
    <row r="239" spans="1:14" s="37" customFormat="1" ht="18" customHeight="1" x14ac:dyDescent="0.25">
      <c r="A239" s="21" t="s">
        <v>49</v>
      </c>
      <c r="B239" s="36">
        <v>42837</v>
      </c>
      <c r="C239" s="21" t="s">
        <v>30</v>
      </c>
      <c r="D239" s="55" t="s">
        <v>56</v>
      </c>
      <c r="E239" s="21" t="s">
        <v>31</v>
      </c>
      <c r="F239" s="21" t="s">
        <v>13</v>
      </c>
      <c r="G239" s="38"/>
      <c r="H239" s="17">
        <v>400</v>
      </c>
      <c r="I239" s="53">
        <f t="shared" si="3"/>
        <v>2021092</v>
      </c>
      <c r="J239" s="21" t="s">
        <v>18</v>
      </c>
      <c r="K239" s="50" t="s">
        <v>45</v>
      </c>
      <c r="L239" s="21" t="s">
        <v>42</v>
      </c>
      <c r="M239" s="87" t="s">
        <v>44</v>
      </c>
      <c r="N239" s="40"/>
    </row>
    <row r="240" spans="1:14" s="37" customFormat="1" ht="18" customHeight="1" x14ac:dyDescent="0.25">
      <c r="A240" s="21" t="s">
        <v>49</v>
      </c>
      <c r="B240" s="36">
        <v>42837</v>
      </c>
      <c r="C240" s="21" t="s">
        <v>73</v>
      </c>
      <c r="D240" s="55" t="s">
        <v>133</v>
      </c>
      <c r="E240" s="21" t="s">
        <v>79</v>
      </c>
      <c r="F240" s="21" t="s">
        <v>13</v>
      </c>
      <c r="G240" s="38"/>
      <c r="H240" s="17">
        <v>100</v>
      </c>
      <c r="I240" s="53">
        <f t="shared" si="3"/>
        <v>2020992</v>
      </c>
      <c r="J240" s="21" t="s">
        <v>17</v>
      </c>
      <c r="K240" s="50" t="s">
        <v>45</v>
      </c>
      <c r="L240" s="21" t="s">
        <v>41</v>
      </c>
      <c r="M240" s="87" t="s">
        <v>44</v>
      </c>
      <c r="N240" s="40"/>
    </row>
    <row r="241" spans="1:14" s="37" customFormat="1" ht="18" customHeight="1" x14ac:dyDescent="0.25">
      <c r="A241" s="21" t="s">
        <v>49</v>
      </c>
      <c r="B241" s="36">
        <v>42837</v>
      </c>
      <c r="C241" s="21" t="s">
        <v>30</v>
      </c>
      <c r="D241" s="55" t="s">
        <v>208</v>
      </c>
      <c r="E241" s="21" t="s">
        <v>31</v>
      </c>
      <c r="F241" s="21" t="s">
        <v>74</v>
      </c>
      <c r="G241" s="38"/>
      <c r="H241" s="17">
        <v>1500</v>
      </c>
      <c r="I241" s="53">
        <f t="shared" si="3"/>
        <v>2019492</v>
      </c>
      <c r="J241" s="21" t="s">
        <v>92</v>
      </c>
      <c r="K241" s="50" t="s">
        <v>45</v>
      </c>
      <c r="L241" s="21" t="s">
        <v>469</v>
      </c>
      <c r="M241" s="87" t="s">
        <v>44</v>
      </c>
      <c r="N241" s="40"/>
    </row>
    <row r="242" spans="1:14" s="37" customFormat="1" ht="18" customHeight="1" x14ac:dyDescent="0.25">
      <c r="A242" s="21" t="s">
        <v>49</v>
      </c>
      <c r="B242" s="36">
        <v>42837</v>
      </c>
      <c r="C242" s="21" t="s">
        <v>30</v>
      </c>
      <c r="D242" s="55" t="s">
        <v>209</v>
      </c>
      <c r="E242" s="21" t="s">
        <v>31</v>
      </c>
      <c r="F242" s="21" t="s">
        <v>11</v>
      </c>
      <c r="G242" s="38"/>
      <c r="H242" s="17">
        <v>700</v>
      </c>
      <c r="I242" s="53">
        <f t="shared" si="3"/>
        <v>2018792</v>
      </c>
      <c r="J242" s="21" t="s">
        <v>24</v>
      </c>
      <c r="K242" s="50" t="s">
        <v>45</v>
      </c>
      <c r="L242" s="21" t="s">
        <v>39</v>
      </c>
      <c r="M242" s="87" t="s">
        <v>44</v>
      </c>
      <c r="N242" s="40"/>
    </row>
    <row r="243" spans="1:14" s="37" customFormat="1" ht="18" customHeight="1" x14ac:dyDescent="0.25">
      <c r="A243" s="21" t="s">
        <v>49</v>
      </c>
      <c r="B243" s="36">
        <v>42837</v>
      </c>
      <c r="C243" s="21" t="s">
        <v>30</v>
      </c>
      <c r="D243" s="55" t="s">
        <v>210</v>
      </c>
      <c r="E243" s="21" t="s">
        <v>31</v>
      </c>
      <c r="F243" s="21" t="s">
        <v>11</v>
      </c>
      <c r="G243" s="38"/>
      <c r="H243" s="17">
        <v>800</v>
      </c>
      <c r="I243" s="53">
        <f t="shared" si="3"/>
        <v>2017992</v>
      </c>
      <c r="J243" s="21" t="s">
        <v>71</v>
      </c>
      <c r="K243" s="50" t="s">
        <v>45</v>
      </c>
      <c r="L243" s="68" t="s">
        <v>466</v>
      </c>
      <c r="M243" s="87" t="s">
        <v>44</v>
      </c>
      <c r="N243" s="40"/>
    </row>
    <row r="244" spans="1:14" s="37" customFormat="1" ht="18" customHeight="1" x14ac:dyDescent="0.25">
      <c r="A244" s="21" t="s">
        <v>49</v>
      </c>
      <c r="B244" s="36">
        <v>42837</v>
      </c>
      <c r="C244" s="21" t="s">
        <v>35</v>
      </c>
      <c r="D244" s="55" t="s">
        <v>448</v>
      </c>
      <c r="E244" s="21" t="s">
        <v>32</v>
      </c>
      <c r="F244" s="21" t="s">
        <v>11</v>
      </c>
      <c r="G244" s="38"/>
      <c r="H244" s="17">
        <v>5500</v>
      </c>
      <c r="I244" s="53">
        <f t="shared" si="3"/>
        <v>2012492</v>
      </c>
      <c r="J244" s="21" t="s">
        <v>71</v>
      </c>
      <c r="K244" s="50" t="s">
        <v>45</v>
      </c>
      <c r="L244" s="68" t="s">
        <v>538</v>
      </c>
      <c r="M244" s="87" t="s">
        <v>44</v>
      </c>
      <c r="N244" s="40"/>
    </row>
    <row r="245" spans="1:14" s="37" customFormat="1" ht="18" customHeight="1" x14ac:dyDescent="0.25">
      <c r="A245" s="21" t="s">
        <v>49</v>
      </c>
      <c r="B245" s="36">
        <v>42837</v>
      </c>
      <c r="C245" s="21" t="s">
        <v>212</v>
      </c>
      <c r="D245" s="55" t="s">
        <v>160</v>
      </c>
      <c r="E245" s="21" t="s">
        <v>79</v>
      </c>
      <c r="F245" s="21" t="s">
        <v>13</v>
      </c>
      <c r="G245" s="38"/>
      <c r="H245" s="17">
        <v>28000</v>
      </c>
      <c r="I245" s="53">
        <f>I246+G245-H245</f>
        <v>1972492</v>
      </c>
      <c r="J245" s="21" t="s">
        <v>18</v>
      </c>
      <c r="K245" s="50" t="s">
        <v>45</v>
      </c>
      <c r="L245" s="21" t="s">
        <v>514</v>
      </c>
      <c r="M245" s="87" t="s">
        <v>44</v>
      </c>
      <c r="N245" s="40"/>
    </row>
    <row r="246" spans="1:14" s="37" customFormat="1" ht="18" customHeight="1" x14ac:dyDescent="0.25">
      <c r="A246" s="21" t="s">
        <v>49</v>
      </c>
      <c r="B246" s="36">
        <v>42837</v>
      </c>
      <c r="C246" s="21" t="s">
        <v>211</v>
      </c>
      <c r="D246" s="55" t="s">
        <v>218</v>
      </c>
      <c r="E246" s="21" t="s">
        <v>79</v>
      </c>
      <c r="F246" s="21" t="s">
        <v>13</v>
      </c>
      <c r="G246" s="38"/>
      <c r="H246" s="17">
        <v>12000</v>
      </c>
      <c r="I246" s="53">
        <f>I244+G246-H246</f>
        <v>2000492</v>
      </c>
      <c r="J246" s="21" t="s">
        <v>18</v>
      </c>
      <c r="K246" s="50" t="s">
        <v>45</v>
      </c>
      <c r="L246" s="21" t="s">
        <v>515</v>
      </c>
      <c r="M246" s="87" t="s">
        <v>44</v>
      </c>
      <c r="N246" s="40"/>
    </row>
    <row r="247" spans="1:14" s="37" customFormat="1" ht="18" customHeight="1" x14ac:dyDescent="0.25">
      <c r="A247" s="21" t="s">
        <v>49</v>
      </c>
      <c r="B247" s="36">
        <v>42837</v>
      </c>
      <c r="C247" s="21" t="s">
        <v>213</v>
      </c>
      <c r="D247" s="55" t="s">
        <v>219</v>
      </c>
      <c r="E247" s="21" t="s">
        <v>79</v>
      </c>
      <c r="F247" s="21" t="s">
        <v>13</v>
      </c>
      <c r="G247" s="38"/>
      <c r="H247" s="17">
        <v>3500</v>
      </c>
      <c r="I247" s="53">
        <f>I245+G247-H247</f>
        <v>1968992</v>
      </c>
      <c r="J247" s="21" t="s">
        <v>18</v>
      </c>
      <c r="K247" s="50" t="s">
        <v>45</v>
      </c>
      <c r="L247" s="21" t="s">
        <v>515</v>
      </c>
      <c r="M247" s="87" t="s">
        <v>44</v>
      </c>
      <c r="N247" s="40"/>
    </row>
    <row r="248" spans="1:14" s="37" customFormat="1" ht="18" customHeight="1" x14ac:dyDescent="0.25">
      <c r="A248" s="21" t="s">
        <v>49</v>
      </c>
      <c r="B248" s="36">
        <v>42837</v>
      </c>
      <c r="C248" s="21" t="s">
        <v>214</v>
      </c>
      <c r="D248" s="55" t="s">
        <v>160</v>
      </c>
      <c r="E248" s="21" t="s">
        <v>79</v>
      </c>
      <c r="F248" s="21" t="s">
        <v>13</v>
      </c>
      <c r="G248" s="38"/>
      <c r="H248" s="17">
        <v>1000</v>
      </c>
      <c r="I248" s="53">
        <f t="shared" si="3"/>
        <v>1967992</v>
      </c>
      <c r="J248" s="21" t="s">
        <v>18</v>
      </c>
      <c r="K248" s="50" t="s">
        <v>45</v>
      </c>
      <c r="L248" s="21" t="s">
        <v>515</v>
      </c>
      <c r="M248" s="87" t="s">
        <v>44</v>
      </c>
      <c r="N248" s="40"/>
    </row>
    <row r="249" spans="1:14" s="62" customFormat="1" ht="18" customHeight="1" x14ac:dyDescent="0.25">
      <c r="A249" s="21" t="s">
        <v>49</v>
      </c>
      <c r="B249" s="36">
        <v>42837</v>
      </c>
      <c r="C249" s="21" t="s">
        <v>215</v>
      </c>
      <c r="D249" s="55" t="s">
        <v>133</v>
      </c>
      <c r="E249" s="21" t="s">
        <v>79</v>
      </c>
      <c r="F249" s="21" t="s">
        <v>13</v>
      </c>
      <c r="G249" s="38"/>
      <c r="H249" s="17">
        <v>1000</v>
      </c>
      <c r="I249" s="53">
        <f t="shared" si="3"/>
        <v>1966992</v>
      </c>
      <c r="J249" s="21" t="s">
        <v>18</v>
      </c>
      <c r="K249" s="50" t="s">
        <v>45</v>
      </c>
      <c r="L249" s="21" t="s">
        <v>515</v>
      </c>
      <c r="M249" s="87" t="s">
        <v>44</v>
      </c>
      <c r="N249" s="40"/>
    </row>
    <row r="250" spans="1:14" s="37" customFormat="1" ht="18" customHeight="1" x14ac:dyDescent="0.25">
      <c r="A250" s="21" t="s">
        <v>49</v>
      </c>
      <c r="B250" s="36">
        <v>42837</v>
      </c>
      <c r="C250" s="21" t="s">
        <v>216</v>
      </c>
      <c r="D250" s="55" t="s">
        <v>158</v>
      </c>
      <c r="E250" s="21" t="s">
        <v>79</v>
      </c>
      <c r="F250" s="21" t="s">
        <v>13</v>
      </c>
      <c r="G250" s="38"/>
      <c r="H250" s="17">
        <v>1400</v>
      </c>
      <c r="I250" s="53">
        <f t="shared" si="3"/>
        <v>1965592</v>
      </c>
      <c r="J250" s="21" t="s">
        <v>18</v>
      </c>
      <c r="K250" s="50" t="s">
        <v>45</v>
      </c>
      <c r="L250" s="21" t="s">
        <v>515</v>
      </c>
      <c r="M250" s="87" t="s">
        <v>44</v>
      </c>
      <c r="N250" s="40"/>
    </row>
    <row r="251" spans="1:14" s="37" customFormat="1" ht="18" customHeight="1" x14ac:dyDescent="0.25">
      <c r="A251" s="21" t="s">
        <v>49</v>
      </c>
      <c r="B251" s="36">
        <v>42837</v>
      </c>
      <c r="C251" s="21" t="s">
        <v>217</v>
      </c>
      <c r="D251" s="55" t="s">
        <v>133</v>
      </c>
      <c r="E251" s="21" t="s">
        <v>79</v>
      </c>
      <c r="F251" s="21" t="s">
        <v>13</v>
      </c>
      <c r="G251" s="38"/>
      <c r="H251" s="17">
        <v>800</v>
      </c>
      <c r="I251" s="53">
        <f t="shared" si="3"/>
        <v>1964792</v>
      </c>
      <c r="J251" s="21" t="s">
        <v>18</v>
      </c>
      <c r="K251" s="50" t="s">
        <v>45</v>
      </c>
      <c r="L251" s="21" t="s">
        <v>516</v>
      </c>
      <c r="M251" s="87" t="s">
        <v>44</v>
      </c>
      <c r="N251" s="40"/>
    </row>
    <row r="252" spans="1:14" s="37" customFormat="1" ht="18" customHeight="1" x14ac:dyDescent="0.25">
      <c r="A252" s="21" t="s">
        <v>49</v>
      </c>
      <c r="B252" s="36">
        <v>42837</v>
      </c>
      <c r="C252" s="21" t="s">
        <v>30</v>
      </c>
      <c r="D252" s="55" t="s">
        <v>220</v>
      </c>
      <c r="E252" s="21" t="s">
        <v>31</v>
      </c>
      <c r="F252" s="21" t="s">
        <v>13</v>
      </c>
      <c r="G252" s="38"/>
      <c r="H252" s="17">
        <v>600</v>
      </c>
      <c r="I252" s="53">
        <f t="shared" si="3"/>
        <v>1964192</v>
      </c>
      <c r="J252" s="21" t="s">
        <v>18</v>
      </c>
      <c r="K252" s="50" t="s">
        <v>45</v>
      </c>
      <c r="L252" s="21" t="s">
        <v>42</v>
      </c>
      <c r="M252" s="87" t="s">
        <v>44</v>
      </c>
      <c r="N252" s="40"/>
    </row>
    <row r="253" spans="1:14" s="37" customFormat="1" ht="18" customHeight="1" x14ac:dyDescent="0.25">
      <c r="A253" s="21" t="s">
        <v>49</v>
      </c>
      <c r="B253" s="36">
        <v>42837</v>
      </c>
      <c r="C253" s="21" t="s">
        <v>30</v>
      </c>
      <c r="D253" s="55" t="s">
        <v>221</v>
      </c>
      <c r="E253" s="21" t="s">
        <v>31</v>
      </c>
      <c r="F253" s="21" t="s">
        <v>13</v>
      </c>
      <c r="G253" s="38"/>
      <c r="H253" s="17">
        <v>200</v>
      </c>
      <c r="I253" s="53">
        <f t="shared" si="3"/>
        <v>1963992</v>
      </c>
      <c r="J253" s="21" t="s">
        <v>18</v>
      </c>
      <c r="K253" s="50" t="s">
        <v>45</v>
      </c>
      <c r="L253" s="21" t="s">
        <v>42</v>
      </c>
      <c r="M253" s="87" t="s">
        <v>44</v>
      </c>
      <c r="N253" s="40"/>
    </row>
    <row r="254" spans="1:14" s="37" customFormat="1" ht="18" customHeight="1" x14ac:dyDescent="0.25">
      <c r="A254" s="21" t="s">
        <v>49</v>
      </c>
      <c r="B254" s="36">
        <v>42837</v>
      </c>
      <c r="C254" s="21" t="s">
        <v>30</v>
      </c>
      <c r="D254" s="55" t="s">
        <v>222</v>
      </c>
      <c r="E254" s="21" t="s">
        <v>31</v>
      </c>
      <c r="F254" s="21" t="s">
        <v>13</v>
      </c>
      <c r="G254" s="38"/>
      <c r="H254" s="17">
        <v>600</v>
      </c>
      <c r="I254" s="53">
        <f t="shared" si="3"/>
        <v>1963392</v>
      </c>
      <c r="J254" s="21" t="s">
        <v>18</v>
      </c>
      <c r="K254" s="50" t="s">
        <v>45</v>
      </c>
      <c r="L254" s="21" t="s">
        <v>42</v>
      </c>
      <c r="M254" s="87" t="s">
        <v>44</v>
      </c>
      <c r="N254" s="40"/>
    </row>
    <row r="255" spans="1:14" s="37" customFormat="1" ht="18" customHeight="1" x14ac:dyDescent="0.25">
      <c r="A255" s="21" t="s">
        <v>49</v>
      </c>
      <c r="B255" s="36">
        <v>42837</v>
      </c>
      <c r="C255" s="21" t="s">
        <v>30</v>
      </c>
      <c r="D255" s="55" t="s">
        <v>223</v>
      </c>
      <c r="E255" s="21" t="s">
        <v>31</v>
      </c>
      <c r="F255" s="21" t="s">
        <v>13</v>
      </c>
      <c r="G255" s="38"/>
      <c r="H255" s="17">
        <v>500</v>
      </c>
      <c r="I255" s="53">
        <f t="shared" si="3"/>
        <v>1962892</v>
      </c>
      <c r="J255" s="21" t="s">
        <v>18</v>
      </c>
      <c r="K255" s="50" t="s">
        <v>45</v>
      </c>
      <c r="L255" s="21" t="s">
        <v>42</v>
      </c>
      <c r="M255" s="87" t="s">
        <v>44</v>
      </c>
      <c r="N255" s="40"/>
    </row>
    <row r="256" spans="1:14" s="37" customFormat="1" ht="18" customHeight="1" x14ac:dyDescent="0.25">
      <c r="A256" s="21" t="s">
        <v>49</v>
      </c>
      <c r="B256" s="36">
        <v>42837</v>
      </c>
      <c r="C256" s="21" t="s">
        <v>449</v>
      </c>
      <c r="D256" s="55" t="s">
        <v>450</v>
      </c>
      <c r="E256" s="21" t="s">
        <v>79</v>
      </c>
      <c r="F256" s="21" t="s">
        <v>13</v>
      </c>
      <c r="G256" s="38"/>
      <c r="H256" s="17">
        <v>18500</v>
      </c>
      <c r="I256" s="53">
        <f t="shared" si="3"/>
        <v>1944392</v>
      </c>
      <c r="J256" s="21" t="s">
        <v>15</v>
      </c>
      <c r="K256" s="50" t="s">
        <v>45</v>
      </c>
      <c r="L256" s="21" t="s">
        <v>546</v>
      </c>
      <c r="M256" s="87" t="s">
        <v>44</v>
      </c>
      <c r="N256" s="40"/>
    </row>
    <row r="257" spans="1:14" s="37" customFormat="1" ht="18" customHeight="1" x14ac:dyDescent="0.25">
      <c r="A257" s="21" t="s">
        <v>49</v>
      </c>
      <c r="B257" s="36">
        <v>42837</v>
      </c>
      <c r="C257" s="21" t="s">
        <v>60</v>
      </c>
      <c r="D257" s="55" t="s">
        <v>134</v>
      </c>
      <c r="E257" s="21" t="s">
        <v>31</v>
      </c>
      <c r="F257" s="21" t="s">
        <v>14</v>
      </c>
      <c r="G257" s="38"/>
      <c r="H257" s="17">
        <v>5000</v>
      </c>
      <c r="I257" s="53">
        <f t="shared" si="3"/>
        <v>1939392</v>
      </c>
      <c r="J257" s="21" t="s">
        <v>20</v>
      </c>
      <c r="K257" s="50" t="s">
        <v>45</v>
      </c>
      <c r="L257" s="21" t="s">
        <v>487</v>
      </c>
      <c r="M257" s="87" t="s">
        <v>44</v>
      </c>
      <c r="N257" s="40"/>
    </row>
    <row r="258" spans="1:14" s="37" customFormat="1" ht="18" customHeight="1" x14ac:dyDescent="0.25">
      <c r="A258" s="21" t="s">
        <v>49</v>
      </c>
      <c r="B258" s="36">
        <v>42837</v>
      </c>
      <c r="C258" s="21" t="s">
        <v>73</v>
      </c>
      <c r="D258" s="55" t="s">
        <v>224</v>
      </c>
      <c r="E258" s="21" t="s">
        <v>79</v>
      </c>
      <c r="F258" s="21" t="s">
        <v>13</v>
      </c>
      <c r="G258" s="38"/>
      <c r="H258" s="17">
        <v>5550</v>
      </c>
      <c r="I258" s="53">
        <f t="shared" si="3"/>
        <v>1933842</v>
      </c>
      <c r="J258" s="21" t="s">
        <v>20</v>
      </c>
      <c r="K258" s="50" t="s">
        <v>45</v>
      </c>
      <c r="L258" s="21" t="s">
        <v>488</v>
      </c>
      <c r="M258" s="87" t="s">
        <v>44</v>
      </c>
      <c r="N258" s="40"/>
    </row>
    <row r="259" spans="1:14" s="37" customFormat="1" ht="18" customHeight="1" x14ac:dyDescent="0.25">
      <c r="A259" s="21" t="s">
        <v>49</v>
      </c>
      <c r="B259" s="36">
        <v>42837</v>
      </c>
      <c r="C259" s="21" t="s">
        <v>30</v>
      </c>
      <c r="D259" s="55" t="s">
        <v>225</v>
      </c>
      <c r="E259" s="21" t="s">
        <v>31</v>
      </c>
      <c r="F259" s="21" t="s">
        <v>11</v>
      </c>
      <c r="G259" s="38"/>
      <c r="H259" s="17">
        <v>500</v>
      </c>
      <c r="I259" s="53">
        <f t="shared" si="3"/>
        <v>1933342</v>
      </c>
      <c r="J259" s="21" t="s">
        <v>12</v>
      </c>
      <c r="K259" s="50" t="s">
        <v>45</v>
      </c>
      <c r="L259" s="21" t="s">
        <v>43</v>
      </c>
      <c r="M259" s="87" t="s">
        <v>44</v>
      </c>
      <c r="N259" s="40"/>
    </row>
    <row r="260" spans="1:14" s="37" customFormat="1" ht="18" customHeight="1" x14ac:dyDescent="0.25">
      <c r="A260" s="21" t="s">
        <v>49</v>
      </c>
      <c r="B260" s="36">
        <v>42837</v>
      </c>
      <c r="C260" s="21" t="s">
        <v>35</v>
      </c>
      <c r="D260" s="55" t="s">
        <v>226</v>
      </c>
      <c r="E260" s="21" t="s">
        <v>32</v>
      </c>
      <c r="F260" s="21" t="s">
        <v>11</v>
      </c>
      <c r="G260" s="38"/>
      <c r="H260" s="17">
        <v>500</v>
      </c>
      <c r="I260" s="53">
        <f t="shared" si="3"/>
        <v>1932842</v>
      </c>
      <c r="J260" s="21" t="s">
        <v>12</v>
      </c>
      <c r="K260" s="50" t="s">
        <v>45</v>
      </c>
      <c r="L260" s="21" t="s">
        <v>43</v>
      </c>
      <c r="M260" s="87" t="s">
        <v>44</v>
      </c>
      <c r="N260" s="40"/>
    </row>
    <row r="261" spans="1:14" s="37" customFormat="1" ht="18" customHeight="1" x14ac:dyDescent="0.25">
      <c r="A261" s="21" t="s">
        <v>49</v>
      </c>
      <c r="B261" s="36">
        <v>42837</v>
      </c>
      <c r="C261" s="21" t="s">
        <v>30</v>
      </c>
      <c r="D261" s="55" t="s">
        <v>227</v>
      </c>
      <c r="E261" s="21" t="s">
        <v>31</v>
      </c>
      <c r="F261" s="21" t="s">
        <v>11</v>
      </c>
      <c r="G261" s="38"/>
      <c r="H261" s="17">
        <v>700</v>
      </c>
      <c r="I261" s="53">
        <f t="shared" si="3"/>
        <v>1932142</v>
      </c>
      <c r="J261" s="21" t="s">
        <v>12</v>
      </c>
      <c r="K261" s="50" t="s">
        <v>45</v>
      </c>
      <c r="L261" s="21" t="s">
        <v>43</v>
      </c>
      <c r="M261" s="87" t="s">
        <v>44</v>
      </c>
      <c r="N261" s="40"/>
    </row>
    <row r="262" spans="1:14" s="37" customFormat="1" ht="18" customHeight="1" x14ac:dyDescent="0.25">
      <c r="A262" s="21" t="s">
        <v>49</v>
      </c>
      <c r="B262" s="36">
        <v>42837</v>
      </c>
      <c r="C262" s="21" t="s">
        <v>35</v>
      </c>
      <c r="D262" s="55" t="s">
        <v>447</v>
      </c>
      <c r="E262" s="21" t="s">
        <v>32</v>
      </c>
      <c r="F262" s="21" t="s">
        <v>11</v>
      </c>
      <c r="G262" s="38"/>
      <c r="H262" s="17">
        <v>3600</v>
      </c>
      <c r="I262" s="53">
        <f t="shared" si="3"/>
        <v>1928542</v>
      </c>
      <c r="J262" s="21" t="s">
        <v>12</v>
      </c>
      <c r="K262" s="50" t="s">
        <v>45</v>
      </c>
      <c r="L262" s="21" t="s">
        <v>43</v>
      </c>
      <c r="M262" s="87" t="s">
        <v>44</v>
      </c>
      <c r="N262" s="40"/>
    </row>
    <row r="263" spans="1:14" s="37" customFormat="1" ht="18" customHeight="1" x14ac:dyDescent="0.25">
      <c r="A263" s="21" t="s">
        <v>49</v>
      </c>
      <c r="B263" s="36">
        <v>42837</v>
      </c>
      <c r="C263" s="21" t="s">
        <v>30</v>
      </c>
      <c r="D263" s="55" t="s">
        <v>228</v>
      </c>
      <c r="E263" s="21" t="s">
        <v>31</v>
      </c>
      <c r="F263" s="21" t="s">
        <v>11</v>
      </c>
      <c r="G263" s="38"/>
      <c r="H263" s="17">
        <v>300</v>
      </c>
      <c r="I263" s="53">
        <f t="shared" si="3"/>
        <v>1928242</v>
      </c>
      <c r="J263" s="21" t="s">
        <v>12</v>
      </c>
      <c r="K263" s="50" t="s">
        <v>45</v>
      </c>
      <c r="L263" s="21" t="s">
        <v>43</v>
      </c>
      <c r="M263" s="87" t="s">
        <v>44</v>
      </c>
      <c r="N263" s="40"/>
    </row>
    <row r="264" spans="1:14" s="62" customFormat="1" ht="18" customHeight="1" x14ac:dyDescent="0.25">
      <c r="A264" s="21" t="s">
        <v>49</v>
      </c>
      <c r="B264" s="36">
        <v>42837</v>
      </c>
      <c r="C264" s="21" t="s">
        <v>33</v>
      </c>
      <c r="D264" s="55" t="s">
        <v>564</v>
      </c>
      <c r="E264" s="21" t="s">
        <v>33</v>
      </c>
      <c r="F264" s="21" t="s">
        <v>13</v>
      </c>
      <c r="G264" s="38"/>
      <c r="H264" s="17">
        <v>2000</v>
      </c>
      <c r="I264" s="53">
        <f t="shared" si="3"/>
        <v>1926242</v>
      </c>
      <c r="J264" s="21" t="s">
        <v>18</v>
      </c>
      <c r="K264" s="50" t="s">
        <v>45</v>
      </c>
      <c r="L264" s="21" t="s">
        <v>517</v>
      </c>
      <c r="M264" s="87" t="s">
        <v>44</v>
      </c>
      <c r="N264" s="40"/>
    </row>
    <row r="265" spans="1:14" s="62" customFormat="1" ht="18" customHeight="1" x14ac:dyDescent="0.25">
      <c r="A265" s="21" t="s">
        <v>49</v>
      </c>
      <c r="B265" s="82">
        <v>42837</v>
      </c>
      <c r="C265" s="21" t="s">
        <v>33</v>
      </c>
      <c r="D265" s="55" t="s">
        <v>451</v>
      </c>
      <c r="E265" s="21" t="s">
        <v>33</v>
      </c>
      <c r="F265" s="21" t="s">
        <v>13</v>
      </c>
      <c r="G265" s="38"/>
      <c r="H265" s="17">
        <v>2000</v>
      </c>
      <c r="I265" s="53">
        <f t="shared" si="3"/>
        <v>1924242</v>
      </c>
      <c r="J265" s="21" t="s">
        <v>18</v>
      </c>
      <c r="K265" s="50" t="s">
        <v>45</v>
      </c>
      <c r="L265" s="21" t="s">
        <v>517</v>
      </c>
      <c r="M265" s="87" t="s">
        <v>44</v>
      </c>
      <c r="N265" s="40"/>
    </row>
    <row r="266" spans="1:14" s="37" customFormat="1" ht="18" customHeight="1" x14ac:dyDescent="0.25">
      <c r="A266" s="21" t="s">
        <v>49</v>
      </c>
      <c r="B266" s="36">
        <v>42837</v>
      </c>
      <c r="C266" s="21" t="s">
        <v>30</v>
      </c>
      <c r="D266" s="55" t="s">
        <v>56</v>
      </c>
      <c r="E266" s="21" t="s">
        <v>31</v>
      </c>
      <c r="F266" s="21" t="s">
        <v>13</v>
      </c>
      <c r="G266" s="38"/>
      <c r="H266" s="17">
        <v>400</v>
      </c>
      <c r="I266" s="53">
        <f t="shared" si="3"/>
        <v>1923842</v>
      </c>
      <c r="J266" s="21" t="s">
        <v>18</v>
      </c>
      <c r="K266" s="50" t="s">
        <v>45</v>
      </c>
      <c r="L266" s="21" t="s">
        <v>42</v>
      </c>
      <c r="M266" s="87" t="s">
        <v>44</v>
      </c>
      <c r="N266" s="40"/>
    </row>
    <row r="267" spans="1:14" s="37" customFormat="1" ht="18" customHeight="1" x14ac:dyDescent="0.25">
      <c r="A267" s="21" t="s">
        <v>49</v>
      </c>
      <c r="B267" s="82">
        <v>42837</v>
      </c>
      <c r="C267" s="74" t="s">
        <v>88</v>
      </c>
      <c r="D267" s="78" t="s">
        <v>427</v>
      </c>
      <c r="E267" s="65" t="s">
        <v>426</v>
      </c>
      <c r="F267" s="74" t="s">
        <v>11</v>
      </c>
      <c r="G267" s="67"/>
      <c r="H267" s="75">
        <v>3000</v>
      </c>
      <c r="I267" s="53">
        <f t="shared" si="3"/>
        <v>1920842</v>
      </c>
      <c r="J267" s="64" t="s">
        <v>71</v>
      </c>
      <c r="K267" s="50" t="s">
        <v>45</v>
      </c>
      <c r="L267" s="68" t="s">
        <v>466</v>
      </c>
      <c r="M267" s="87" t="s">
        <v>44</v>
      </c>
      <c r="N267" s="40"/>
    </row>
    <row r="268" spans="1:14" s="37" customFormat="1" ht="18" customHeight="1" x14ac:dyDescent="0.25">
      <c r="A268" s="21" t="s">
        <v>49</v>
      </c>
      <c r="B268" s="82">
        <v>42837</v>
      </c>
      <c r="C268" s="65" t="s">
        <v>30</v>
      </c>
      <c r="D268" s="78" t="s">
        <v>424</v>
      </c>
      <c r="E268" s="65" t="s">
        <v>31</v>
      </c>
      <c r="F268" s="65" t="s">
        <v>11</v>
      </c>
      <c r="G268" s="75"/>
      <c r="H268" s="75">
        <v>400</v>
      </c>
      <c r="I268" s="53">
        <f t="shared" si="3"/>
        <v>1920442</v>
      </c>
      <c r="J268" s="64" t="s">
        <v>71</v>
      </c>
      <c r="K268" s="50" t="s">
        <v>45</v>
      </c>
      <c r="L268" s="68" t="s">
        <v>466</v>
      </c>
      <c r="M268" s="87" t="s">
        <v>44</v>
      </c>
      <c r="N268" s="40"/>
    </row>
    <row r="269" spans="1:14" s="37" customFormat="1" ht="18" customHeight="1" x14ac:dyDescent="0.25">
      <c r="A269" s="21" t="s">
        <v>49</v>
      </c>
      <c r="B269" s="36">
        <v>42838</v>
      </c>
      <c r="C269" s="21" t="s">
        <v>30</v>
      </c>
      <c r="D269" s="55" t="s">
        <v>91</v>
      </c>
      <c r="E269" s="21" t="s">
        <v>31</v>
      </c>
      <c r="F269" s="21" t="s">
        <v>11</v>
      </c>
      <c r="G269" s="38"/>
      <c r="H269" s="17">
        <v>1000</v>
      </c>
      <c r="I269" s="53">
        <f t="shared" si="3"/>
        <v>1919442</v>
      </c>
      <c r="J269" s="21" t="s">
        <v>24</v>
      </c>
      <c r="K269" s="50" t="s">
        <v>45</v>
      </c>
      <c r="L269" s="21" t="s">
        <v>39</v>
      </c>
      <c r="M269" s="87" t="s">
        <v>44</v>
      </c>
      <c r="N269" s="40"/>
    </row>
    <row r="270" spans="1:14" s="37" customFormat="1" ht="18" customHeight="1" x14ac:dyDescent="0.25">
      <c r="A270" s="21" t="s">
        <v>49</v>
      </c>
      <c r="B270" s="36">
        <v>42838</v>
      </c>
      <c r="C270" s="21" t="s">
        <v>30</v>
      </c>
      <c r="D270" s="55" t="s">
        <v>91</v>
      </c>
      <c r="E270" s="21" t="s">
        <v>31</v>
      </c>
      <c r="F270" s="21" t="s">
        <v>74</v>
      </c>
      <c r="G270" s="38"/>
      <c r="H270" s="17">
        <v>1000</v>
      </c>
      <c r="I270" s="53">
        <f t="shared" ref="I270:I333" si="4">I269+G270-H270</f>
        <v>1918442</v>
      </c>
      <c r="J270" s="21" t="s">
        <v>92</v>
      </c>
      <c r="K270" s="50" t="s">
        <v>45</v>
      </c>
      <c r="L270" s="21" t="s">
        <v>469</v>
      </c>
      <c r="M270" s="87" t="s">
        <v>44</v>
      </c>
      <c r="N270" s="40"/>
    </row>
    <row r="271" spans="1:14" s="37" customFormat="1" ht="18" customHeight="1" x14ac:dyDescent="0.25">
      <c r="A271" s="21" t="s">
        <v>49</v>
      </c>
      <c r="B271" s="36">
        <v>42838</v>
      </c>
      <c r="C271" s="21" t="s">
        <v>109</v>
      </c>
      <c r="D271" s="55" t="s">
        <v>229</v>
      </c>
      <c r="E271" s="21" t="s">
        <v>79</v>
      </c>
      <c r="F271" s="21" t="s">
        <v>13</v>
      </c>
      <c r="G271" s="38"/>
      <c r="H271" s="17">
        <v>1500</v>
      </c>
      <c r="I271" s="53">
        <f t="shared" si="4"/>
        <v>1916942</v>
      </c>
      <c r="J271" s="21" t="s">
        <v>18</v>
      </c>
      <c r="K271" s="50" t="s">
        <v>45</v>
      </c>
      <c r="L271" s="21" t="s">
        <v>518</v>
      </c>
      <c r="M271" s="87" t="s">
        <v>44</v>
      </c>
      <c r="N271" s="40"/>
    </row>
    <row r="272" spans="1:14" s="37" customFormat="1" ht="18" customHeight="1" x14ac:dyDescent="0.25">
      <c r="A272" s="21" t="s">
        <v>49</v>
      </c>
      <c r="B272" s="36">
        <v>42838</v>
      </c>
      <c r="C272" s="21" t="s">
        <v>30</v>
      </c>
      <c r="D272" s="55" t="s">
        <v>231</v>
      </c>
      <c r="E272" s="21" t="s">
        <v>31</v>
      </c>
      <c r="F272" s="21" t="s">
        <v>11</v>
      </c>
      <c r="G272" s="38"/>
      <c r="H272" s="17">
        <v>500</v>
      </c>
      <c r="I272" s="53">
        <f t="shared" si="4"/>
        <v>1916442</v>
      </c>
      <c r="J272" s="21" t="s">
        <v>24</v>
      </c>
      <c r="K272" s="50" t="s">
        <v>45</v>
      </c>
      <c r="L272" s="21" t="s">
        <v>39</v>
      </c>
      <c r="M272" s="87" t="s">
        <v>44</v>
      </c>
      <c r="N272" s="40"/>
    </row>
    <row r="273" spans="1:14" s="37" customFormat="1" ht="18" customHeight="1" x14ac:dyDescent="0.25">
      <c r="A273" s="21" t="s">
        <v>49</v>
      </c>
      <c r="B273" s="36">
        <v>42838</v>
      </c>
      <c r="C273" s="21" t="s">
        <v>30</v>
      </c>
      <c r="D273" s="55" t="s">
        <v>232</v>
      </c>
      <c r="E273" s="21" t="s">
        <v>31</v>
      </c>
      <c r="F273" s="21" t="s">
        <v>11</v>
      </c>
      <c r="G273" s="38"/>
      <c r="H273" s="17">
        <v>900</v>
      </c>
      <c r="I273" s="53">
        <f t="shared" si="4"/>
        <v>1915542</v>
      </c>
      <c r="J273" s="21" t="s">
        <v>24</v>
      </c>
      <c r="K273" s="50" t="s">
        <v>45</v>
      </c>
      <c r="L273" s="21" t="s">
        <v>39</v>
      </c>
      <c r="M273" s="87" t="s">
        <v>44</v>
      </c>
      <c r="N273" s="40"/>
    </row>
    <row r="274" spans="1:14" s="37" customFormat="1" ht="18" customHeight="1" x14ac:dyDescent="0.25">
      <c r="A274" s="21" t="s">
        <v>49</v>
      </c>
      <c r="B274" s="36">
        <v>42838</v>
      </c>
      <c r="C274" s="21" t="s">
        <v>30</v>
      </c>
      <c r="D274" s="55" t="s">
        <v>233</v>
      </c>
      <c r="E274" s="21" t="s">
        <v>31</v>
      </c>
      <c r="F274" s="21" t="s">
        <v>11</v>
      </c>
      <c r="G274" s="38"/>
      <c r="H274" s="17">
        <v>500</v>
      </c>
      <c r="I274" s="53">
        <f t="shared" si="4"/>
        <v>1915042</v>
      </c>
      <c r="J274" s="21" t="s">
        <v>24</v>
      </c>
      <c r="K274" s="50" t="s">
        <v>45</v>
      </c>
      <c r="L274" s="21" t="s">
        <v>39</v>
      </c>
      <c r="M274" s="87" t="s">
        <v>44</v>
      </c>
      <c r="N274" s="40"/>
    </row>
    <row r="275" spans="1:14" s="37" customFormat="1" ht="18" customHeight="1" x14ac:dyDescent="0.25">
      <c r="A275" s="21" t="s">
        <v>49</v>
      </c>
      <c r="B275" s="36">
        <v>42838</v>
      </c>
      <c r="C275" s="21" t="s">
        <v>30</v>
      </c>
      <c r="D275" s="55" t="s">
        <v>234</v>
      </c>
      <c r="E275" s="21" t="s">
        <v>31</v>
      </c>
      <c r="F275" s="21" t="s">
        <v>11</v>
      </c>
      <c r="G275" s="38"/>
      <c r="H275" s="17">
        <v>700</v>
      </c>
      <c r="I275" s="53">
        <f t="shared" si="4"/>
        <v>1914342</v>
      </c>
      <c r="J275" s="21" t="s">
        <v>24</v>
      </c>
      <c r="K275" s="50" t="s">
        <v>45</v>
      </c>
      <c r="L275" s="21" t="s">
        <v>39</v>
      </c>
      <c r="M275" s="87" t="s">
        <v>44</v>
      </c>
      <c r="N275" s="40"/>
    </row>
    <row r="276" spans="1:14" s="37" customFormat="1" ht="18" customHeight="1" x14ac:dyDescent="0.25">
      <c r="A276" s="21" t="s">
        <v>49</v>
      </c>
      <c r="B276" s="36">
        <v>42838</v>
      </c>
      <c r="C276" s="21" t="s">
        <v>35</v>
      </c>
      <c r="D276" s="55" t="s">
        <v>230</v>
      </c>
      <c r="E276" s="21" t="s">
        <v>32</v>
      </c>
      <c r="F276" s="21" t="s">
        <v>11</v>
      </c>
      <c r="G276" s="38"/>
      <c r="H276" s="17">
        <v>1100</v>
      </c>
      <c r="I276" s="53">
        <f t="shared" si="4"/>
        <v>1913242</v>
      </c>
      <c r="J276" s="21" t="s">
        <v>24</v>
      </c>
      <c r="K276" s="50" t="s">
        <v>45</v>
      </c>
      <c r="L276" s="21" t="s">
        <v>39</v>
      </c>
      <c r="M276" s="87" t="s">
        <v>44</v>
      </c>
      <c r="N276" s="40"/>
    </row>
    <row r="277" spans="1:14" s="37" customFormat="1" ht="18" customHeight="1" x14ac:dyDescent="0.25">
      <c r="A277" s="21" t="s">
        <v>49</v>
      </c>
      <c r="B277" s="36">
        <v>42838</v>
      </c>
      <c r="C277" s="21" t="s">
        <v>33</v>
      </c>
      <c r="D277" s="55" t="s">
        <v>456</v>
      </c>
      <c r="E277" s="21" t="s">
        <v>33</v>
      </c>
      <c r="F277" s="21" t="s">
        <v>13</v>
      </c>
      <c r="G277" s="38"/>
      <c r="H277" s="17">
        <v>2000</v>
      </c>
      <c r="I277" s="53">
        <f t="shared" si="4"/>
        <v>1911242</v>
      </c>
      <c r="J277" s="21" t="s">
        <v>18</v>
      </c>
      <c r="K277" s="50" t="s">
        <v>45</v>
      </c>
      <c r="L277" s="21" t="s">
        <v>519</v>
      </c>
      <c r="M277" s="87" t="s">
        <v>44</v>
      </c>
      <c r="N277" s="40"/>
    </row>
    <row r="278" spans="1:14" s="37" customFormat="1" ht="18" customHeight="1" x14ac:dyDescent="0.25">
      <c r="A278" s="21" t="s">
        <v>49</v>
      </c>
      <c r="B278" s="36">
        <v>42838</v>
      </c>
      <c r="C278" s="21" t="s">
        <v>30</v>
      </c>
      <c r="D278" s="55" t="s">
        <v>235</v>
      </c>
      <c r="E278" s="21" t="s">
        <v>31</v>
      </c>
      <c r="F278" s="21" t="s">
        <v>11</v>
      </c>
      <c r="G278" s="38"/>
      <c r="H278" s="17">
        <v>1600</v>
      </c>
      <c r="I278" s="53">
        <f t="shared" si="4"/>
        <v>1909642</v>
      </c>
      <c r="J278" s="21" t="s">
        <v>12</v>
      </c>
      <c r="K278" s="50" t="s">
        <v>45</v>
      </c>
      <c r="L278" s="21" t="s">
        <v>43</v>
      </c>
      <c r="M278" s="87" t="s">
        <v>44</v>
      </c>
      <c r="N278" s="40"/>
    </row>
    <row r="279" spans="1:14" s="37" customFormat="1" ht="18" customHeight="1" x14ac:dyDescent="0.25">
      <c r="A279" s="21" t="s">
        <v>49</v>
      </c>
      <c r="B279" s="36">
        <v>42838</v>
      </c>
      <c r="C279" s="21" t="s">
        <v>30</v>
      </c>
      <c r="D279" s="55" t="s">
        <v>471</v>
      </c>
      <c r="E279" s="21" t="s">
        <v>31</v>
      </c>
      <c r="F279" s="21" t="s">
        <v>11</v>
      </c>
      <c r="G279" s="38"/>
      <c r="H279" s="17">
        <v>400</v>
      </c>
      <c r="I279" s="53">
        <f t="shared" si="4"/>
        <v>1909242</v>
      </c>
      <c r="J279" s="21" t="s">
        <v>19</v>
      </c>
      <c r="K279" s="50" t="s">
        <v>45</v>
      </c>
      <c r="L279" s="21" t="s">
        <v>38</v>
      </c>
      <c r="M279" s="87" t="s">
        <v>44</v>
      </c>
      <c r="N279" s="40"/>
    </row>
    <row r="280" spans="1:14" s="37" customFormat="1" ht="18" customHeight="1" x14ac:dyDescent="0.25">
      <c r="A280" s="21" t="s">
        <v>49</v>
      </c>
      <c r="B280" s="36">
        <v>42838</v>
      </c>
      <c r="C280" s="21" t="s">
        <v>30</v>
      </c>
      <c r="D280" s="55" t="s">
        <v>472</v>
      </c>
      <c r="E280" s="21" t="s">
        <v>31</v>
      </c>
      <c r="F280" s="21" t="s">
        <v>11</v>
      </c>
      <c r="G280" s="38"/>
      <c r="H280" s="17">
        <v>400</v>
      </c>
      <c r="I280" s="53">
        <f t="shared" si="4"/>
        <v>1908842</v>
      </c>
      <c r="J280" s="21" t="s">
        <v>19</v>
      </c>
      <c r="K280" s="50" t="s">
        <v>45</v>
      </c>
      <c r="L280" s="21" t="s">
        <v>38</v>
      </c>
      <c r="M280" s="87" t="s">
        <v>44</v>
      </c>
      <c r="N280" s="40"/>
    </row>
    <row r="281" spans="1:14" s="62" customFormat="1" ht="18" customHeight="1" x14ac:dyDescent="0.25">
      <c r="A281" s="21" t="s">
        <v>49</v>
      </c>
      <c r="B281" s="36">
        <v>42838</v>
      </c>
      <c r="C281" s="21" t="s">
        <v>30</v>
      </c>
      <c r="D281" s="55" t="s">
        <v>473</v>
      </c>
      <c r="E281" s="21" t="s">
        <v>31</v>
      </c>
      <c r="F281" s="21" t="s">
        <v>11</v>
      </c>
      <c r="G281" s="38"/>
      <c r="H281" s="17">
        <v>350</v>
      </c>
      <c r="I281" s="53">
        <f t="shared" si="4"/>
        <v>1908492</v>
      </c>
      <c r="J281" s="21" t="s">
        <v>19</v>
      </c>
      <c r="K281" s="50" t="s">
        <v>45</v>
      </c>
      <c r="L281" s="21" t="s">
        <v>38</v>
      </c>
      <c r="M281" s="87" t="s">
        <v>44</v>
      </c>
      <c r="N281" s="40"/>
    </row>
    <row r="282" spans="1:14" s="37" customFormat="1" ht="18" customHeight="1" x14ac:dyDescent="0.25">
      <c r="A282" s="21" t="s">
        <v>49</v>
      </c>
      <c r="B282" s="36">
        <v>42838</v>
      </c>
      <c r="C282" s="21" t="s">
        <v>30</v>
      </c>
      <c r="D282" s="55" t="s">
        <v>474</v>
      </c>
      <c r="E282" s="21" t="s">
        <v>31</v>
      </c>
      <c r="F282" s="21" t="s">
        <v>11</v>
      </c>
      <c r="G282" s="38"/>
      <c r="H282" s="17">
        <v>400</v>
      </c>
      <c r="I282" s="53">
        <f t="shared" si="4"/>
        <v>1908092</v>
      </c>
      <c r="J282" s="21" t="s">
        <v>19</v>
      </c>
      <c r="K282" s="50" t="s">
        <v>45</v>
      </c>
      <c r="L282" s="21" t="s">
        <v>38</v>
      </c>
      <c r="M282" s="87" t="s">
        <v>44</v>
      </c>
      <c r="N282" s="40"/>
    </row>
    <row r="283" spans="1:14" s="37" customFormat="1" ht="18" customHeight="1" x14ac:dyDescent="0.25">
      <c r="A283" s="21" t="s">
        <v>49</v>
      </c>
      <c r="B283" s="36">
        <v>42838</v>
      </c>
      <c r="C283" s="21" t="s">
        <v>35</v>
      </c>
      <c r="D283" s="55" t="s">
        <v>236</v>
      </c>
      <c r="E283" s="21" t="s">
        <v>32</v>
      </c>
      <c r="F283" s="21" t="s">
        <v>11</v>
      </c>
      <c r="G283" s="38"/>
      <c r="H283" s="17">
        <v>1100</v>
      </c>
      <c r="I283" s="53">
        <f t="shared" si="4"/>
        <v>1906992</v>
      </c>
      <c r="J283" s="21" t="s">
        <v>19</v>
      </c>
      <c r="K283" s="50" t="s">
        <v>45</v>
      </c>
      <c r="L283" s="21" t="s">
        <v>38</v>
      </c>
      <c r="M283" s="87" t="s">
        <v>44</v>
      </c>
      <c r="N283" s="40"/>
    </row>
    <row r="284" spans="1:14" s="37" customFormat="1" ht="18" customHeight="1" x14ac:dyDescent="0.25">
      <c r="A284" s="21" t="s">
        <v>49</v>
      </c>
      <c r="B284" s="36">
        <v>42838</v>
      </c>
      <c r="C284" s="21" t="s">
        <v>30</v>
      </c>
      <c r="D284" s="55" t="s">
        <v>237</v>
      </c>
      <c r="E284" s="21" t="s">
        <v>31</v>
      </c>
      <c r="F284" s="21" t="s">
        <v>11</v>
      </c>
      <c r="G284" s="38"/>
      <c r="H284" s="17">
        <v>1200</v>
      </c>
      <c r="I284" s="53">
        <f t="shared" si="4"/>
        <v>1905792</v>
      </c>
      <c r="J284" s="21" t="s">
        <v>24</v>
      </c>
      <c r="K284" s="50" t="s">
        <v>45</v>
      </c>
      <c r="L284" s="21" t="s">
        <v>39</v>
      </c>
      <c r="M284" s="87" t="s">
        <v>44</v>
      </c>
      <c r="N284" s="40"/>
    </row>
    <row r="285" spans="1:14" s="37" customFormat="1" ht="18" customHeight="1" x14ac:dyDescent="0.25">
      <c r="A285" s="21" t="s">
        <v>49</v>
      </c>
      <c r="B285" s="36">
        <v>42838</v>
      </c>
      <c r="C285" s="21" t="s">
        <v>35</v>
      </c>
      <c r="D285" s="55" t="s">
        <v>238</v>
      </c>
      <c r="E285" s="21" t="s">
        <v>32</v>
      </c>
      <c r="F285" s="21" t="s">
        <v>11</v>
      </c>
      <c r="G285" s="38"/>
      <c r="H285" s="17">
        <v>1100</v>
      </c>
      <c r="I285" s="53">
        <f t="shared" si="4"/>
        <v>1904692</v>
      </c>
      <c r="J285" s="21" t="s">
        <v>24</v>
      </c>
      <c r="K285" s="50" t="s">
        <v>45</v>
      </c>
      <c r="L285" s="21" t="s">
        <v>39</v>
      </c>
      <c r="M285" s="87" t="s">
        <v>44</v>
      </c>
      <c r="N285" s="40"/>
    </row>
    <row r="286" spans="1:14" s="37" customFormat="1" ht="18" customHeight="1" x14ac:dyDescent="0.25">
      <c r="A286" s="21" t="s">
        <v>49</v>
      </c>
      <c r="B286" s="36">
        <v>42838</v>
      </c>
      <c r="C286" s="21" t="s">
        <v>423</v>
      </c>
      <c r="D286" s="55" t="s">
        <v>422</v>
      </c>
      <c r="E286" s="21" t="s">
        <v>563</v>
      </c>
      <c r="F286" s="21" t="s">
        <v>13</v>
      </c>
      <c r="G286" s="38"/>
      <c r="H286" s="17">
        <v>190000</v>
      </c>
      <c r="I286" s="53">
        <f t="shared" si="4"/>
        <v>1714692</v>
      </c>
      <c r="J286" s="21" t="s">
        <v>18</v>
      </c>
      <c r="K286" s="50" t="s">
        <v>45</v>
      </c>
      <c r="L286" s="21" t="s">
        <v>512</v>
      </c>
      <c r="M286" s="87" t="s">
        <v>44</v>
      </c>
      <c r="N286" s="40"/>
    </row>
    <row r="287" spans="1:14" s="37" customFormat="1" ht="18" customHeight="1" x14ac:dyDescent="0.25">
      <c r="A287" s="21" t="s">
        <v>49</v>
      </c>
      <c r="B287" s="81">
        <v>42838</v>
      </c>
      <c r="C287" s="76" t="s">
        <v>88</v>
      </c>
      <c r="D287" s="78" t="s">
        <v>427</v>
      </c>
      <c r="E287" s="65" t="s">
        <v>426</v>
      </c>
      <c r="F287" s="65" t="s">
        <v>11</v>
      </c>
      <c r="G287" s="67"/>
      <c r="H287" s="67">
        <v>3000</v>
      </c>
      <c r="I287" s="53">
        <f t="shared" si="4"/>
        <v>1711692</v>
      </c>
      <c r="J287" s="64" t="s">
        <v>71</v>
      </c>
      <c r="K287" s="50" t="s">
        <v>45</v>
      </c>
      <c r="L287" s="68" t="s">
        <v>466</v>
      </c>
      <c r="M287" s="87" t="s">
        <v>44</v>
      </c>
      <c r="N287" s="40"/>
    </row>
    <row r="288" spans="1:14" s="37" customFormat="1" ht="18" customHeight="1" x14ac:dyDescent="0.25">
      <c r="A288" s="21" t="s">
        <v>49</v>
      </c>
      <c r="B288" s="81">
        <v>42838</v>
      </c>
      <c r="C288" s="65" t="s">
        <v>30</v>
      </c>
      <c r="D288" s="78" t="s">
        <v>424</v>
      </c>
      <c r="E288" s="65" t="s">
        <v>31</v>
      </c>
      <c r="F288" s="65" t="s">
        <v>11</v>
      </c>
      <c r="G288" s="67"/>
      <c r="H288" s="75">
        <v>200</v>
      </c>
      <c r="I288" s="53">
        <f t="shared" si="4"/>
        <v>1711492</v>
      </c>
      <c r="J288" s="64" t="s">
        <v>71</v>
      </c>
      <c r="K288" s="50" t="s">
        <v>45</v>
      </c>
      <c r="L288" s="68" t="s">
        <v>466</v>
      </c>
      <c r="M288" s="87" t="s">
        <v>44</v>
      </c>
      <c r="N288" s="40"/>
    </row>
    <row r="289" spans="1:14" s="37" customFormat="1" ht="18" customHeight="1" x14ac:dyDescent="0.25">
      <c r="A289" s="21" t="s">
        <v>49</v>
      </c>
      <c r="B289" s="81">
        <v>42838</v>
      </c>
      <c r="C289" s="65" t="s">
        <v>30</v>
      </c>
      <c r="D289" s="78" t="s">
        <v>424</v>
      </c>
      <c r="E289" s="65" t="s">
        <v>31</v>
      </c>
      <c r="F289" s="65" t="s">
        <v>11</v>
      </c>
      <c r="G289" s="67"/>
      <c r="H289" s="75">
        <v>200</v>
      </c>
      <c r="I289" s="53">
        <f t="shared" si="4"/>
        <v>1711292</v>
      </c>
      <c r="J289" s="64" t="s">
        <v>71</v>
      </c>
      <c r="K289" s="50" t="s">
        <v>45</v>
      </c>
      <c r="L289" s="68" t="s">
        <v>466</v>
      </c>
      <c r="M289" s="87" t="s">
        <v>44</v>
      </c>
      <c r="N289" s="40"/>
    </row>
    <row r="290" spans="1:14" s="37" customFormat="1" ht="18" customHeight="1" x14ac:dyDescent="0.25">
      <c r="A290" s="21" t="s">
        <v>49</v>
      </c>
      <c r="B290" s="36">
        <v>42839</v>
      </c>
      <c r="C290" s="21" t="s">
        <v>30</v>
      </c>
      <c r="D290" s="55" t="s">
        <v>91</v>
      </c>
      <c r="E290" s="21" t="s">
        <v>31</v>
      </c>
      <c r="F290" s="21" t="s">
        <v>11</v>
      </c>
      <c r="G290" s="38"/>
      <c r="H290" s="17">
        <v>1000</v>
      </c>
      <c r="I290" s="53">
        <f t="shared" si="4"/>
        <v>1710292</v>
      </c>
      <c r="J290" s="21" t="s">
        <v>24</v>
      </c>
      <c r="K290" s="50" t="s">
        <v>45</v>
      </c>
      <c r="L290" s="21" t="s">
        <v>39</v>
      </c>
      <c r="M290" s="87" t="s">
        <v>44</v>
      </c>
      <c r="N290" s="40"/>
    </row>
    <row r="291" spans="1:14" s="37" customFormat="1" ht="18" customHeight="1" x14ac:dyDescent="0.25">
      <c r="A291" s="21" t="s">
        <v>49</v>
      </c>
      <c r="B291" s="36">
        <v>42839</v>
      </c>
      <c r="C291" s="21" t="s">
        <v>30</v>
      </c>
      <c r="D291" s="55" t="s">
        <v>91</v>
      </c>
      <c r="E291" s="21" t="s">
        <v>31</v>
      </c>
      <c r="F291" s="21" t="s">
        <v>74</v>
      </c>
      <c r="G291" s="38"/>
      <c r="H291" s="17">
        <v>1000</v>
      </c>
      <c r="I291" s="53">
        <f t="shared" si="4"/>
        <v>1709292</v>
      </c>
      <c r="J291" s="21" t="s">
        <v>92</v>
      </c>
      <c r="K291" s="50" t="s">
        <v>45</v>
      </c>
      <c r="L291" s="21" t="s">
        <v>469</v>
      </c>
      <c r="M291" s="87" t="s">
        <v>44</v>
      </c>
      <c r="N291" s="40"/>
    </row>
    <row r="292" spans="1:14" s="37" customFormat="1" ht="18" customHeight="1" x14ac:dyDescent="0.25">
      <c r="A292" s="21" t="s">
        <v>49</v>
      </c>
      <c r="B292" s="36">
        <v>42839</v>
      </c>
      <c r="C292" s="21" t="s">
        <v>30</v>
      </c>
      <c r="D292" s="55" t="s">
        <v>36</v>
      </c>
      <c r="E292" s="21" t="s">
        <v>31</v>
      </c>
      <c r="F292" s="21" t="s">
        <v>16</v>
      </c>
      <c r="G292" s="38"/>
      <c r="H292" s="17">
        <v>1000</v>
      </c>
      <c r="I292" s="53">
        <f t="shared" si="4"/>
        <v>1708292</v>
      </c>
      <c r="J292" s="21" t="s">
        <v>89</v>
      </c>
      <c r="K292" s="50" t="s">
        <v>45</v>
      </c>
      <c r="L292" s="90" t="s">
        <v>470</v>
      </c>
      <c r="M292" s="87" t="s">
        <v>44</v>
      </c>
      <c r="N292" s="40"/>
    </row>
    <row r="293" spans="1:14" s="62" customFormat="1" ht="18" customHeight="1" x14ac:dyDescent="0.25">
      <c r="A293" s="21" t="s">
        <v>49</v>
      </c>
      <c r="B293" s="36">
        <v>42839</v>
      </c>
      <c r="C293" s="21" t="s">
        <v>30</v>
      </c>
      <c r="D293" s="55" t="s">
        <v>36</v>
      </c>
      <c r="E293" s="21" t="s">
        <v>31</v>
      </c>
      <c r="F293" s="21" t="s">
        <v>16</v>
      </c>
      <c r="G293" s="38"/>
      <c r="H293" s="17">
        <v>1000</v>
      </c>
      <c r="I293" s="53">
        <f t="shared" si="4"/>
        <v>1707292</v>
      </c>
      <c r="J293" s="21" t="s">
        <v>17</v>
      </c>
      <c r="K293" s="50" t="s">
        <v>45</v>
      </c>
      <c r="L293" s="21" t="s">
        <v>41</v>
      </c>
      <c r="M293" s="87" t="s">
        <v>44</v>
      </c>
      <c r="N293" s="40"/>
    </row>
    <row r="294" spans="1:14" s="37" customFormat="1" ht="18" customHeight="1" x14ac:dyDescent="0.25">
      <c r="A294" s="21" t="s">
        <v>49</v>
      </c>
      <c r="B294" s="36">
        <v>42839</v>
      </c>
      <c r="C294" s="21" t="s">
        <v>30</v>
      </c>
      <c r="D294" s="55" t="s">
        <v>239</v>
      </c>
      <c r="E294" s="21" t="s">
        <v>31</v>
      </c>
      <c r="F294" s="21" t="s">
        <v>11</v>
      </c>
      <c r="G294" s="38"/>
      <c r="H294" s="17">
        <v>800</v>
      </c>
      <c r="I294" s="53">
        <f t="shared" si="4"/>
        <v>1706492</v>
      </c>
      <c r="J294" s="21" t="s">
        <v>71</v>
      </c>
      <c r="K294" s="50" t="s">
        <v>45</v>
      </c>
      <c r="L294" s="68" t="s">
        <v>466</v>
      </c>
      <c r="M294" s="87" t="s">
        <v>44</v>
      </c>
      <c r="N294" s="40"/>
    </row>
    <row r="295" spans="1:14" s="37" customFormat="1" ht="18" customHeight="1" x14ac:dyDescent="0.25">
      <c r="A295" s="21" t="s">
        <v>49</v>
      </c>
      <c r="B295" s="36">
        <v>42839</v>
      </c>
      <c r="C295" s="21" t="s">
        <v>35</v>
      </c>
      <c r="D295" s="55" t="s">
        <v>443</v>
      </c>
      <c r="E295" s="21" t="s">
        <v>32</v>
      </c>
      <c r="F295" s="21" t="s">
        <v>11</v>
      </c>
      <c r="G295" s="38"/>
      <c r="H295" s="17">
        <v>6500</v>
      </c>
      <c r="I295" s="53">
        <f t="shared" si="4"/>
        <v>1699992</v>
      </c>
      <c r="J295" s="21" t="s">
        <v>71</v>
      </c>
      <c r="K295" s="50" t="s">
        <v>45</v>
      </c>
      <c r="L295" s="68" t="s">
        <v>539</v>
      </c>
      <c r="M295" s="87" t="s">
        <v>44</v>
      </c>
      <c r="N295" s="40"/>
    </row>
    <row r="296" spans="1:14" s="37" customFormat="1" ht="18" customHeight="1" x14ac:dyDescent="0.25">
      <c r="A296" s="21" t="s">
        <v>49</v>
      </c>
      <c r="B296" s="36">
        <v>42839</v>
      </c>
      <c r="C296" s="21" t="s">
        <v>30</v>
      </c>
      <c r="D296" s="55" t="s">
        <v>240</v>
      </c>
      <c r="E296" s="21" t="s">
        <v>31</v>
      </c>
      <c r="F296" s="21" t="s">
        <v>11</v>
      </c>
      <c r="G296" s="38"/>
      <c r="H296" s="17">
        <v>500</v>
      </c>
      <c r="I296" s="53">
        <f t="shared" si="4"/>
        <v>1699492</v>
      </c>
      <c r="J296" s="21" t="s">
        <v>19</v>
      </c>
      <c r="K296" s="50" t="s">
        <v>45</v>
      </c>
      <c r="L296" s="21" t="s">
        <v>38</v>
      </c>
      <c r="M296" s="87" t="s">
        <v>44</v>
      </c>
      <c r="N296" s="40"/>
    </row>
    <row r="297" spans="1:14" s="37" customFormat="1" ht="18" customHeight="1" x14ac:dyDescent="0.25">
      <c r="A297" s="21" t="s">
        <v>49</v>
      </c>
      <c r="B297" s="36">
        <v>42839</v>
      </c>
      <c r="C297" s="21" t="s">
        <v>30</v>
      </c>
      <c r="D297" s="55" t="s">
        <v>241</v>
      </c>
      <c r="E297" s="21" t="s">
        <v>31</v>
      </c>
      <c r="F297" s="21" t="s">
        <v>11</v>
      </c>
      <c r="G297" s="38"/>
      <c r="H297" s="17">
        <v>600</v>
      </c>
      <c r="I297" s="53">
        <f t="shared" si="4"/>
        <v>1698892</v>
      </c>
      <c r="J297" s="21" t="s">
        <v>19</v>
      </c>
      <c r="K297" s="50" t="s">
        <v>45</v>
      </c>
      <c r="L297" s="21" t="s">
        <v>38</v>
      </c>
      <c r="M297" s="87" t="s">
        <v>44</v>
      </c>
      <c r="N297" s="40"/>
    </row>
    <row r="298" spans="1:14" s="37" customFormat="1" ht="18" customHeight="1" x14ac:dyDescent="0.25">
      <c r="A298" s="21" t="s">
        <v>49</v>
      </c>
      <c r="B298" s="36">
        <v>42839</v>
      </c>
      <c r="C298" s="21" t="s">
        <v>30</v>
      </c>
      <c r="D298" s="55" t="s">
        <v>242</v>
      </c>
      <c r="E298" s="21" t="s">
        <v>31</v>
      </c>
      <c r="F298" s="21" t="s">
        <v>11</v>
      </c>
      <c r="G298" s="38"/>
      <c r="H298" s="17">
        <v>200</v>
      </c>
      <c r="I298" s="53">
        <f t="shared" si="4"/>
        <v>1698692</v>
      </c>
      <c r="J298" s="21" t="s">
        <v>19</v>
      </c>
      <c r="K298" s="50" t="s">
        <v>45</v>
      </c>
      <c r="L298" s="21" t="s">
        <v>38</v>
      </c>
      <c r="M298" s="87" t="s">
        <v>44</v>
      </c>
      <c r="N298" s="40"/>
    </row>
    <row r="299" spans="1:14" s="37" customFormat="1" ht="18" customHeight="1" x14ac:dyDescent="0.25">
      <c r="A299" s="21" t="s">
        <v>49</v>
      </c>
      <c r="B299" s="36">
        <v>42839</v>
      </c>
      <c r="C299" s="21" t="s">
        <v>30</v>
      </c>
      <c r="D299" s="55" t="s">
        <v>243</v>
      </c>
      <c r="E299" s="21" t="s">
        <v>31</v>
      </c>
      <c r="F299" s="21" t="s">
        <v>11</v>
      </c>
      <c r="G299" s="38"/>
      <c r="H299" s="17">
        <v>500</v>
      </c>
      <c r="I299" s="53">
        <f t="shared" si="4"/>
        <v>1698192</v>
      </c>
      <c r="J299" s="21" t="s">
        <v>19</v>
      </c>
      <c r="K299" s="50" t="s">
        <v>45</v>
      </c>
      <c r="L299" s="21" t="s">
        <v>38</v>
      </c>
      <c r="M299" s="87" t="s">
        <v>44</v>
      </c>
      <c r="N299" s="40"/>
    </row>
    <row r="300" spans="1:14" s="37" customFormat="1" ht="18" customHeight="1" x14ac:dyDescent="0.25">
      <c r="A300" s="21" t="s">
        <v>49</v>
      </c>
      <c r="B300" s="36">
        <v>42839</v>
      </c>
      <c r="C300" s="21" t="s">
        <v>35</v>
      </c>
      <c r="D300" s="55" t="s">
        <v>195</v>
      </c>
      <c r="E300" s="21" t="s">
        <v>32</v>
      </c>
      <c r="F300" s="21" t="s">
        <v>11</v>
      </c>
      <c r="G300" s="38"/>
      <c r="H300" s="17">
        <v>1100</v>
      </c>
      <c r="I300" s="53">
        <f t="shared" si="4"/>
        <v>1697092</v>
      </c>
      <c r="J300" s="21" t="s">
        <v>19</v>
      </c>
      <c r="K300" s="50" t="s">
        <v>45</v>
      </c>
      <c r="L300" s="21" t="s">
        <v>38</v>
      </c>
      <c r="M300" s="87" t="s">
        <v>44</v>
      </c>
      <c r="N300" s="40"/>
    </row>
    <row r="301" spans="1:14" s="37" customFormat="1" ht="18" customHeight="1" x14ac:dyDescent="0.25">
      <c r="A301" s="21" t="s">
        <v>49</v>
      </c>
      <c r="B301" s="36">
        <v>42839</v>
      </c>
      <c r="C301" s="21" t="s">
        <v>30</v>
      </c>
      <c r="D301" s="55" t="s">
        <v>244</v>
      </c>
      <c r="E301" s="21" t="s">
        <v>31</v>
      </c>
      <c r="F301" s="21" t="s">
        <v>74</v>
      </c>
      <c r="G301" s="38"/>
      <c r="H301" s="17">
        <v>600</v>
      </c>
      <c r="I301" s="53">
        <f t="shared" si="4"/>
        <v>1696492</v>
      </c>
      <c r="J301" s="21" t="s">
        <v>92</v>
      </c>
      <c r="K301" s="50" t="s">
        <v>45</v>
      </c>
      <c r="L301" s="21" t="s">
        <v>469</v>
      </c>
      <c r="M301" s="87" t="s">
        <v>44</v>
      </c>
      <c r="N301" s="40"/>
    </row>
    <row r="302" spans="1:14" s="37" customFormat="1" ht="18" customHeight="1" x14ac:dyDescent="0.25">
      <c r="A302" s="21" t="s">
        <v>49</v>
      </c>
      <c r="B302" s="36">
        <v>42839</v>
      </c>
      <c r="C302" s="21" t="s">
        <v>30</v>
      </c>
      <c r="D302" s="55" t="s">
        <v>245</v>
      </c>
      <c r="E302" s="21" t="s">
        <v>31</v>
      </c>
      <c r="F302" s="21" t="s">
        <v>11</v>
      </c>
      <c r="G302" s="38"/>
      <c r="H302" s="17">
        <v>500</v>
      </c>
      <c r="I302" s="53">
        <f t="shared" si="4"/>
        <v>1695992</v>
      </c>
      <c r="J302" s="21" t="s">
        <v>24</v>
      </c>
      <c r="K302" s="50" t="s">
        <v>45</v>
      </c>
      <c r="L302" s="21" t="s">
        <v>39</v>
      </c>
      <c r="M302" s="87" t="s">
        <v>44</v>
      </c>
      <c r="N302" s="40"/>
    </row>
    <row r="303" spans="1:14" s="37" customFormat="1" ht="18" customHeight="1" x14ac:dyDescent="0.25">
      <c r="A303" s="21" t="s">
        <v>49</v>
      </c>
      <c r="B303" s="36">
        <v>42839</v>
      </c>
      <c r="C303" s="21" t="s">
        <v>30</v>
      </c>
      <c r="D303" s="55" t="s">
        <v>246</v>
      </c>
      <c r="E303" s="21" t="s">
        <v>31</v>
      </c>
      <c r="F303" s="21" t="s">
        <v>11</v>
      </c>
      <c r="G303" s="38"/>
      <c r="H303" s="17">
        <v>300</v>
      </c>
      <c r="I303" s="53">
        <f t="shared" si="4"/>
        <v>1695692</v>
      </c>
      <c r="J303" s="21" t="s">
        <v>24</v>
      </c>
      <c r="K303" s="50" t="s">
        <v>45</v>
      </c>
      <c r="L303" s="21" t="s">
        <v>39</v>
      </c>
      <c r="M303" s="87" t="s">
        <v>44</v>
      </c>
      <c r="N303" s="40"/>
    </row>
    <row r="304" spans="1:14" s="37" customFormat="1" ht="18" customHeight="1" x14ac:dyDescent="0.25">
      <c r="A304" s="21" t="s">
        <v>49</v>
      </c>
      <c r="B304" s="36">
        <v>42839</v>
      </c>
      <c r="C304" s="21" t="s">
        <v>30</v>
      </c>
      <c r="D304" s="55" t="s">
        <v>247</v>
      </c>
      <c r="E304" s="21" t="s">
        <v>31</v>
      </c>
      <c r="F304" s="21" t="s">
        <v>11</v>
      </c>
      <c r="G304" s="38"/>
      <c r="H304" s="17">
        <v>600</v>
      </c>
      <c r="I304" s="53">
        <f t="shared" si="4"/>
        <v>1695092</v>
      </c>
      <c r="J304" s="21" t="s">
        <v>24</v>
      </c>
      <c r="K304" s="50" t="s">
        <v>45</v>
      </c>
      <c r="L304" s="21" t="s">
        <v>39</v>
      </c>
      <c r="M304" s="87" t="s">
        <v>44</v>
      </c>
      <c r="N304" s="40"/>
    </row>
    <row r="305" spans="1:14" s="37" customFormat="1" ht="18" customHeight="1" x14ac:dyDescent="0.25">
      <c r="A305" s="21" t="s">
        <v>49</v>
      </c>
      <c r="B305" s="36">
        <v>42839</v>
      </c>
      <c r="C305" s="21" t="s">
        <v>30</v>
      </c>
      <c r="D305" s="55" t="s">
        <v>250</v>
      </c>
      <c r="E305" s="21" t="s">
        <v>31</v>
      </c>
      <c r="F305" s="21" t="s">
        <v>11</v>
      </c>
      <c r="G305" s="38"/>
      <c r="H305" s="17">
        <v>500</v>
      </c>
      <c r="I305" s="53">
        <f t="shared" si="4"/>
        <v>1694592</v>
      </c>
      <c r="J305" s="21" t="s">
        <v>24</v>
      </c>
      <c r="K305" s="50" t="s">
        <v>45</v>
      </c>
      <c r="L305" s="21" t="s">
        <v>39</v>
      </c>
      <c r="M305" s="87" t="s">
        <v>44</v>
      </c>
      <c r="N305" s="40"/>
    </row>
    <row r="306" spans="1:14" s="37" customFormat="1" ht="18" customHeight="1" x14ac:dyDescent="0.25">
      <c r="A306" s="21" t="s">
        <v>49</v>
      </c>
      <c r="B306" s="36">
        <v>42839</v>
      </c>
      <c r="C306" s="21" t="s">
        <v>30</v>
      </c>
      <c r="D306" s="55" t="s">
        <v>251</v>
      </c>
      <c r="E306" s="21" t="s">
        <v>31</v>
      </c>
      <c r="F306" s="21" t="s">
        <v>11</v>
      </c>
      <c r="G306" s="38"/>
      <c r="H306" s="17">
        <v>800</v>
      </c>
      <c r="I306" s="53">
        <f t="shared" si="4"/>
        <v>1693792</v>
      </c>
      <c r="J306" s="21" t="s">
        <v>24</v>
      </c>
      <c r="K306" s="50" t="s">
        <v>45</v>
      </c>
      <c r="L306" s="21" t="s">
        <v>39</v>
      </c>
      <c r="M306" s="87" t="s">
        <v>44</v>
      </c>
      <c r="N306" s="40"/>
    </row>
    <row r="307" spans="1:14" s="37" customFormat="1" ht="18" customHeight="1" x14ac:dyDescent="0.25">
      <c r="A307" s="21" t="s">
        <v>49</v>
      </c>
      <c r="B307" s="36">
        <v>42839</v>
      </c>
      <c r="C307" s="21" t="s">
        <v>30</v>
      </c>
      <c r="D307" s="55" t="s">
        <v>252</v>
      </c>
      <c r="E307" s="21" t="s">
        <v>31</v>
      </c>
      <c r="F307" s="21" t="s">
        <v>11</v>
      </c>
      <c r="G307" s="38"/>
      <c r="H307" s="17">
        <v>400</v>
      </c>
      <c r="I307" s="53">
        <f t="shared" si="4"/>
        <v>1693392</v>
      </c>
      <c r="J307" s="21" t="s">
        <v>24</v>
      </c>
      <c r="K307" s="50" t="s">
        <v>45</v>
      </c>
      <c r="L307" s="21" t="s">
        <v>39</v>
      </c>
      <c r="M307" s="87" t="s">
        <v>44</v>
      </c>
      <c r="N307" s="40"/>
    </row>
    <row r="308" spans="1:14" s="37" customFormat="1" ht="18" customHeight="1" x14ac:dyDescent="0.25">
      <c r="A308" s="21" t="s">
        <v>49</v>
      </c>
      <c r="B308" s="36">
        <v>42839</v>
      </c>
      <c r="C308" s="21" t="s">
        <v>33</v>
      </c>
      <c r="D308" s="55" t="s">
        <v>249</v>
      </c>
      <c r="E308" s="21" t="s">
        <v>33</v>
      </c>
      <c r="F308" s="21" t="s">
        <v>11</v>
      </c>
      <c r="G308" s="38"/>
      <c r="H308" s="17">
        <v>2000</v>
      </c>
      <c r="I308" s="53">
        <f t="shared" si="4"/>
        <v>1691392</v>
      </c>
      <c r="J308" s="21" t="s">
        <v>24</v>
      </c>
      <c r="K308" s="50" t="s">
        <v>45</v>
      </c>
      <c r="L308" s="21" t="s">
        <v>39</v>
      </c>
      <c r="M308" s="87" t="s">
        <v>44</v>
      </c>
      <c r="N308" s="40"/>
    </row>
    <row r="309" spans="1:14" s="37" customFormat="1" ht="18" customHeight="1" x14ac:dyDescent="0.25">
      <c r="A309" s="21" t="s">
        <v>49</v>
      </c>
      <c r="B309" s="36">
        <v>42839</v>
      </c>
      <c r="C309" s="21" t="s">
        <v>35</v>
      </c>
      <c r="D309" s="55" t="s">
        <v>248</v>
      </c>
      <c r="E309" s="21" t="s">
        <v>32</v>
      </c>
      <c r="F309" s="21" t="s">
        <v>11</v>
      </c>
      <c r="G309" s="38"/>
      <c r="H309" s="17">
        <v>1100</v>
      </c>
      <c r="I309" s="53">
        <f t="shared" si="4"/>
        <v>1690292</v>
      </c>
      <c r="J309" s="21" t="s">
        <v>24</v>
      </c>
      <c r="K309" s="50" t="s">
        <v>45</v>
      </c>
      <c r="L309" s="21" t="s">
        <v>39</v>
      </c>
      <c r="M309" s="87" t="s">
        <v>44</v>
      </c>
      <c r="N309" s="40"/>
    </row>
    <row r="310" spans="1:14" s="37" customFormat="1" ht="18" customHeight="1" x14ac:dyDescent="0.25">
      <c r="A310" s="21" t="s">
        <v>49</v>
      </c>
      <c r="B310" s="36">
        <v>42839</v>
      </c>
      <c r="C310" s="21" t="s">
        <v>30</v>
      </c>
      <c r="D310" s="55" t="s">
        <v>113</v>
      </c>
      <c r="E310" s="21" t="s">
        <v>31</v>
      </c>
      <c r="F310" s="21" t="s">
        <v>11</v>
      </c>
      <c r="G310" s="38"/>
      <c r="H310" s="17">
        <v>800</v>
      </c>
      <c r="I310" s="53">
        <f t="shared" si="4"/>
        <v>1689492</v>
      </c>
      <c r="J310" s="21" t="s">
        <v>12</v>
      </c>
      <c r="K310" s="50" t="s">
        <v>45</v>
      </c>
      <c r="L310" s="21" t="s">
        <v>43</v>
      </c>
      <c r="M310" s="87" t="s">
        <v>44</v>
      </c>
      <c r="N310" s="40"/>
    </row>
    <row r="311" spans="1:14" s="37" customFormat="1" ht="18" customHeight="1" x14ac:dyDescent="0.25">
      <c r="A311" s="21" t="s">
        <v>49</v>
      </c>
      <c r="B311" s="36">
        <v>42839</v>
      </c>
      <c r="C311" s="21" t="s">
        <v>35</v>
      </c>
      <c r="D311" s="55" t="s">
        <v>133</v>
      </c>
      <c r="E311" s="21" t="s">
        <v>32</v>
      </c>
      <c r="F311" s="21" t="s">
        <v>11</v>
      </c>
      <c r="G311" s="38"/>
      <c r="H311" s="17">
        <v>2000</v>
      </c>
      <c r="I311" s="53">
        <f t="shared" si="4"/>
        <v>1687492</v>
      </c>
      <c r="J311" s="21" t="s">
        <v>12</v>
      </c>
      <c r="K311" s="50" t="s">
        <v>45</v>
      </c>
      <c r="L311" s="21" t="s">
        <v>43</v>
      </c>
      <c r="M311" s="87" t="s">
        <v>44</v>
      </c>
      <c r="N311" s="40"/>
    </row>
    <row r="312" spans="1:14" s="37" customFormat="1" ht="18" customHeight="1" x14ac:dyDescent="0.25">
      <c r="A312" s="21" t="s">
        <v>49</v>
      </c>
      <c r="B312" s="36">
        <v>42839</v>
      </c>
      <c r="C312" s="21" t="s">
        <v>30</v>
      </c>
      <c r="D312" s="55" t="s">
        <v>253</v>
      </c>
      <c r="E312" s="21" t="s">
        <v>31</v>
      </c>
      <c r="F312" s="21" t="s">
        <v>11</v>
      </c>
      <c r="G312" s="38"/>
      <c r="H312" s="17">
        <v>800</v>
      </c>
      <c r="I312" s="53">
        <f t="shared" si="4"/>
        <v>1686692</v>
      </c>
      <c r="J312" s="21" t="s">
        <v>24</v>
      </c>
      <c r="K312" s="50" t="s">
        <v>45</v>
      </c>
      <c r="L312" s="21" t="s">
        <v>39</v>
      </c>
      <c r="M312" s="87" t="s">
        <v>44</v>
      </c>
      <c r="N312" s="40"/>
    </row>
    <row r="313" spans="1:14" s="37" customFormat="1" ht="18" customHeight="1" x14ac:dyDescent="0.25">
      <c r="A313" s="21" t="s">
        <v>49</v>
      </c>
      <c r="B313" s="36">
        <v>42839</v>
      </c>
      <c r="C313" s="21" t="s">
        <v>30</v>
      </c>
      <c r="D313" s="55" t="s">
        <v>254</v>
      </c>
      <c r="E313" s="21" t="s">
        <v>31</v>
      </c>
      <c r="F313" s="21" t="s">
        <v>11</v>
      </c>
      <c r="G313" s="38"/>
      <c r="H313" s="17">
        <v>500</v>
      </c>
      <c r="I313" s="53">
        <f t="shared" si="4"/>
        <v>1686192</v>
      </c>
      <c r="J313" s="21" t="s">
        <v>12</v>
      </c>
      <c r="K313" s="50" t="s">
        <v>45</v>
      </c>
      <c r="L313" s="21" t="s">
        <v>43</v>
      </c>
      <c r="M313" s="87" t="s">
        <v>44</v>
      </c>
      <c r="N313" s="40"/>
    </row>
    <row r="314" spans="1:14" s="37" customFormat="1" ht="18" customHeight="1" x14ac:dyDescent="0.25">
      <c r="A314" s="21" t="s">
        <v>49</v>
      </c>
      <c r="B314" s="36">
        <v>42839</v>
      </c>
      <c r="C314" s="21" t="s">
        <v>30</v>
      </c>
      <c r="D314" s="55" t="s">
        <v>255</v>
      </c>
      <c r="E314" s="21" t="s">
        <v>31</v>
      </c>
      <c r="F314" s="21" t="s">
        <v>11</v>
      </c>
      <c r="G314" s="38"/>
      <c r="H314" s="17">
        <v>600</v>
      </c>
      <c r="I314" s="53">
        <f t="shared" si="4"/>
        <v>1685592</v>
      </c>
      <c r="J314" s="21" t="s">
        <v>12</v>
      </c>
      <c r="K314" s="50" t="s">
        <v>45</v>
      </c>
      <c r="L314" s="21" t="s">
        <v>43</v>
      </c>
      <c r="M314" s="87" t="s">
        <v>44</v>
      </c>
      <c r="N314" s="40"/>
    </row>
    <row r="315" spans="1:14" s="62" customFormat="1" ht="18" customHeight="1" x14ac:dyDescent="0.25">
      <c r="A315" s="21" t="s">
        <v>49</v>
      </c>
      <c r="B315" s="36">
        <v>42839</v>
      </c>
      <c r="C315" s="21" t="s">
        <v>30</v>
      </c>
      <c r="D315" s="55" t="s">
        <v>256</v>
      </c>
      <c r="E315" s="21" t="s">
        <v>31</v>
      </c>
      <c r="F315" s="21" t="s">
        <v>11</v>
      </c>
      <c r="G315" s="38"/>
      <c r="H315" s="17">
        <v>700</v>
      </c>
      <c r="I315" s="53">
        <f t="shared" si="4"/>
        <v>1684892</v>
      </c>
      <c r="J315" s="21" t="s">
        <v>12</v>
      </c>
      <c r="K315" s="50" t="s">
        <v>45</v>
      </c>
      <c r="L315" s="21" t="s">
        <v>43</v>
      </c>
      <c r="M315" s="87" t="s">
        <v>44</v>
      </c>
      <c r="N315" s="40"/>
    </row>
    <row r="316" spans="1:14" s="37" customFormat="1" ht="18" customHeight="1" x14ac:dyDescent="0.25">
      <c r="A316" s="21" t="s">
        <v>49</v>
      </c>
      <c r="B316" s="81">
        <v>42839</v>
      </c>
      <c r="C316" s="65" t="s">
        <v>88</v>
      </c>
      <c r="D316" s="78" t="s">
        <v>427</v>
      </c>
      <c r="E316" s="65" t="s">
        <v>426</v>
      </c>
      <c r="F316" s="65" t="s">
        <v>11</v>
      </c>
      <c r="G316" s="67"/>
      <c r="H316" s="75">
        <v>3000</v>
      </c>
      <c r="I316" s="53">
        <f t="shared" si="4"/>
        <v>1681892</v>
      </c>
      <c r="J316" s="64" t="s">
        <v>71</v>
      </c>
      <c r="K316" s="50" t="s">
        <v>45</v>
      </c>
      <c r="L316" s="68" t="s">
        <v>466</v>
      </c>
      <c r="M316" s="87" t="s">
        <v>44</v>
      </c>
      <c r="N316" s="40"/>
    </row>
    <row r="317" spans="1:14" s="37" customFormat="1" ht="18" customHeight="1" x14ac:dyDescent="0.25">
      <c r="A317" s="21" t="s">
        <v>49</v>
      </c>
      <c r="B317" s="81">
        <v>42839</v>
      </c>
      <c r="C317" s="65" t="s">
        <v>30</v>
      </c>
      <c r="D317" s="78" t="s">
        <v>424</v>
      </c>
      <c r="E317" s="65" t="s">
        <v>31</v>
      </c>
      <c r="F317" s="65" t="s">
        <v>11</v>
      </c>
      <c r="G317" s="67"/>
      <c r="H317" s="75">
        <v>200</v>
      </c>
      <c r="I317" s="53">
        <f t="shared" si="4"/>
        <v>1681692</v>
      </c>
      <c r="J317" s="64" t="s">
        <v>71</v>
      </c>
      <c r="K317" s="50" t="s">
        <v>45</v>
      </c>
      <c r="L317" s="68" t="s">
        <v>466</v>
      </c>
      <c r="M317" s="87" t="s">
        <v>44</v>
      </c>
      <c r="N317" s="40"/>
    </row>
    <row r="318" spans="1:14" s="37" customFormat="1" ht="18" customHeight="1" x14ac:dyDescent="0.25">
      <c r="A318" s="21" t="s">
        <v>49</v>
      </c>
      <c r="B318" s="81">
        <v>42839</v>
      </c>
      <c r="C318" s="65" t="s">
        <v>30</v>
      </c>
      <c r="D318" s="78" t="s">
        <v>424</v>
      </c>
      <c r="E318" s="65" t="s">
        <v>31</v>
      </c>
      <c r="F318" s="65" t="s">
        <v>11</v>
      </c>
      <c r="G318" s="67"/>
      <c r="H318" s="75">
        <v>200</v>
      </c>
      <c r="I318" s="53">
        <f t="shared" si="4"/>
        <v>1681492</v>
      </c>
      <c r="J318" s="64" t="s">
        <v>71</v>
      </c>
      <c r="K318" s="50" t="s">
        <v>45</v>
      </c>
      <c r="L318" s="68" t="s">
        <v>466</v>
      </c>
      <c r="M318" s="87" t="s">
        <v>44</v>
      </c>
      <c r="N318" s="40"/>
    </row>
    <row r="319" spans="1:14" s="37" customFormat="1" ht="18" customHeight="1" x14ac:dyDescent="0.25">
      <c r="A319" s="21" t="s">
        <v>49</v>
      </c>
      <c r="B319" s="36">
        <v>42840</v>
      </c>
      <c r="C319" s="21" t="s">
        <v>30</v>
      </c>
      <c r="D319" s="55" t="s">
        <v>257</v>
      </c>
      <c r="E319" s="21" t="s">
        <v>31</v>
      </c>
      <c r="F319" s="21" t="s">
        <v>11</v>
      </c>
      <c r="G319" s="38"/>
      <c r="H319" s="17">
        <v>400</v>
      </c>
      <c r="I319" s="53">
        <f t="shared" si="4"/>
        <v>1681092</v>
      </c>
      <c r="J319" s="21" t="s">
        <v>24</v>
      </c>
      <c r="K319" s="50" t="s">
        <v>45</v>
      </c>
      <c r="L319" s="21" t="s">
        <v>39</v>
      </c>
      <c r="M319" s="87" t="s">
        <v>44</v>
      </c>
      <c r="N319" s="40"/>
    </row>
    <row r="320" spans="1:14" s="37" customFormat="1" ht="18" customHeight="1" x14ac:dyDescent="0.25">
      <c r="A320" s="21" t="s">
        <v>49</v>
      </c>
      <c r="B320" s="36">
        <v>42840</v>
      </c>
      <c r="C320" s="21" t="s">
        <v>30</v>
      </c>
      <c r="D320" s="55" t="s">
        <v>258</v>
      </c>
      <c r="E320" s="21" t="s">
        <v>31</v>
      </c>
      <c r="F320" s="21" t="s">
        <v>11</v>
      </c>
      <c r="G320" s="38"/>
      <c r="H320" s="17">
        <v>500</v>
      </c>
      <c r="I320" s="53">
        <f t="shared" si="4"/>
        <v>1680592</v>
      </c>
      <c r="J320" s="21" t="s">
        <v>24</v>
      </c>
      <c r="K320" s="50" t="s">
        <v>45</v>
      </c>
      <c r="L320" s="21" t="s">
        <v>39</v>
      </c>
      <c r="M320" s="87" t="s">
        <v>44</v>
      </c>
      <c r="N320" s="40"/>
    </row>
    <row r="321" spans="1:14" s="37" customFormat="1" ht="18" customHeight="1" x14ac:dyDescent="0.25">
      <c r="A321" s="21" t="s">
        <v>49</v>
      </c>
      <c r="B321" s="36">
        <v>42840</v>
      </c>
      <c r="C321" s="21" t="s">
        <v>30</v>
      </c>
      <c r="D321" s="55" t="s">
        <v>259</v>
      </c>
      <c r="E321" s="21" t="s">
        <v>31</v>
      </c>
      <c r="F321" s="21" t="s">
        <v>11</v>
      </c>
      <c r="G321" s="38"/>
      <c r="H321" s="17">
        <v>300</v>
      </c>
      <c r="I321" s="53">
        <f t="shared" si="4"/>
        <v>1680292</v>
      </c>
      <c r="J321" s="21" t="s">
        <v>24</v>
      </c>
      <c r="K321" s="50" t="s">
        <v>45</v>
      </c>
      <c r="L321" s="21" t="s">
        <v>39</v>
      </c>
      <c r="M321" s="87" t="s">
        <v>44</v>
      </c>
      <c r="N321" s="40"/>
    </row>
    <row r="322" spans="1:14" s="62" customFormat="1" ht="18" customHeight="1" x14ac:dyDescent="0.25">
      <c r="A322" s="21" t="s">
        <v>49</v>
      </c>
      <c r="B322" s="36">
        <v>42840</v>
      </c>
      <c r="C322" s="21" t="s">
        <v>30</v>
      </c>
      <c r="D322" s="55" t="s">
        <v>260</v>
      </c>
      <c r="E322" s="21" t="s">
        <v>31</v>
      </c>
      <c r="F322" s="21" t="s">
        <v>11</v>
      </c>
      <c r="G322" s="38"/>
      <c r="H322" s="17">
        <v>300</v>
      </c>
      <c r="I322" s="53">
        <f t="shared" si="4"/>
        <v>1679992</v>
      </c>
      <c r="J322" s="21" t="s">
        <v>24</v>
      </c>
      <c r="K322" s="50" t="s">
        <v>45</v>
      </c>
      <c r="L322" s="21" t="s">
        <v>39</v>
      </c>
      <c r="M322" s="87" t="s">
        <v>44</v>
      </c>
      <c r="N322" s="40"/>
    </row>
    <row r="323" spans="1:14" s="37" customFormat="1" ht="18" customHeight="1" x14ac:dyDescent="0.25">
      <c r="A323" s="21" t="s">
        <v>49</v>
      </c>
      <c r="B323" s="36">
        <v>42840</v>
      </c>
      <c r="C323" s="21" t="s">
        <v>30</v>
      </c>
      <c r="D323" s="55" t="s">
        <v>261</v>
      </c>
      <c r="E323" s="21" t="s">
        <v>31</v>
      </c>
      <c r="F323" s="21" t="s">
        <v>11</v>
      </c>
      <c r="G323" s="38"/>
      <c r="H323" s="17">
        <v>1200</v>
      </c>
      <c r="I323" s="53">
        <f t="shared" si="4"/>
        <v>1678792</v>
      </c>
      <c r="J323" s="21" t="s">
        <v>24</v>
      </c>
      <c r="K323" s="50" t="s">
        <v>45</v>
      </c>
      <c r="L323" s="21" t="s">
        <v>39</v>
      </c>
      <c r="M323" s="87" t="s">
        <v>44</v>
      </c>
      <c r="N323" s="40"/>
    </row>
    <row r="324" spans="1:14" s="37" customFormat="1" ht="18" customHeight="1" x14ac:dyDescent="0.25">
      <c r="A324" s="21" t="s">
        <v>49</v>
      </c>
      <c r="B324" s="36">
        <v>42840</v>
      </c>
      <c r="C324" s="21" t="s">
        <v>30</v>
      </c>
      <c r="D324" s="55" t="s">
        <v>262</v>
      </c>
      <c r="E324" s="21" t="s">
        <v>31</v>
      </c>
      <c r="F324" s="21" t="s">
        <v>11</v>
      </c>
      <c r="G324" s="38"/>
      <c r="H324" s="17">
        <v>400</v>
      </c>
      <c r="I324" s="53">
        <f t="shared" si="4"/>
        <v>1678392</v>
      </c>
      <c r="J324" s="21" t="s">
        <v>71</v>
      </c>
      <c r="K324" s="50" t="s">
        <v>45</v>
      </c>
      <c r="L324" s="68" t="s">
        <v>466</v>
      </c>
      <c r="M324" s="87" t="s">
        <v>44</v>
      </c>
      <c r="N324" s="40"/>
    </row>
    <row r="325" spans="1:14" s="37" customFormat="1" ht="18" customHeight="1" x14ac:dyDescent="0.25">
      <c r="A325" s="21" t="s">
        <v>49</v>
      </c>
      <c r="B325" s="36">
        <v>42840</v>
      </c>
      <c r="C325" s="21" t="s">
        <v>30</v>
      </c>
      <c r="D325" s="55" t="s">
        <v>263</v>
      </c>
      <c r="E325" s="21" t="s">
        <v>31</v>
      </c>
      <c r="F325" s="21" t="s">
        <v>11</v>
      </c>
      <c r="G325" s="38"/>
      <c r="H325" s="17">
        <v>500</v>
      </c>
      <c r="I325" s="53">
        <f t="shared" si="4"/>
        <v>1677892</v>
      </c>
      <c r="J325" s="21" t="s">
        <v>71</v>
      </c>
      <c r="K325" s="50" t="s">
        <v>45</v>
      </c>
      <c r="L325" s="68" t="s">
        <v>466</v>
      </c>
      <c r="M325" s="87" t="s">
        <v>44</v>
      </c>
      <c r="N325" s="40"/>
    </row>
    <row r="326" spans="1:14" s="37" customFormat="1" ht="18" customHeight="1" x14ac:dyDescent="0.25">
      <c r="A326" s="21" t="s">
        <v>49</v>
      </c>
      <c r="B326" s="36">
        <v>42840</v>
      </c>
      <c r="C326" s="21" t="s">
        <v>35</v>
      </c>
      <c r="D326" s="55" t="s">
        <v>464</v>
      </c>
      <c r="E326" s="21" t="s">
        <v>32</v>
      </c>
      <c r="F326" s="21" t="s">
        <v>11</v>
      </c>
      <c r="G326" s="38"/>
      <c r="H326" s="17">
        <v>3600</v>
      </c>
      <c r="I326" s="53">
        <f t="shared" si="4"/>
        <v>1674292</v>
      </c>
      <c r="J326" s="21" t="s">
        <v>71</v>
      </c>
      <c r="K326" s="50" t="s">
        <v>45</v>
      </c>
      <c r="L326" s="68" t="s">
        <v>540</v>
      </c>
      <c r="M326" s="87" t="s">
        <v>44</v>
      </c>
      <c r="N326" s="40"/>
    </row>
    <row r="327" spans="1:14" s="37" customFormat="1" ht="18" customHeight="1" x14ac:dyDescent="0.25">
      <c r="A327" s="21" t="s">
        <v>49</v>
      </c>
      <c r="B327" s="36">
        <v>42840</v>
      </c>
      <c r="C327" s="21" t="s">
        <v>30</v>
      </c>
      <c r="D327" s="55" t="s">
        <v>91</v>
      </c>
      <c r="E327" s="21" t="s">
        <v>31</v>
      </c>
      <c r="F327" s="21" t="s">
        <v>11</v>
      </c>
      <c r="G327" s="38"/>
      <c r="H327" s="17">
        <v>1000</v>
      </c>
      <c r="I327" s="53">
        <f t="shared" si="4"/>
        <v>1673292</v>
      </c>
      <c r="J327" s="21" t="s">
        <v>24</v>
      </c>
      <c r="K327" s="50" t="s">
        <v>45</v>
      </c>
      <c r="L327" s="21" t="s">
        <v>39</v>
      </c>
      <c r="M327" s="87" t="s">
        <v>44</v>
      </c>
      <c r="N327" s="40"/>
    </row>
    <row r="328" spans="1:14" s="37" customFormat="1" ht="18" customHeight="1" x14ac:dyDescent="0.25">
      <c r="A328" s="21" t="s">
        <v>49</v>
      </c>
      <c r="B328" s="81">
        <v>42840</v>
      </c>
      <c r="C328" s="65" t="s">
        <v>88</v>
      </c>
      <c r="D328" s="78" t="s">
        <v>427</v>
      </c>
      <c r="E328" s="65" t="s">
        <v>426</v>
      </c>
      <c r="F328" s="65" t="s">
        <v>11</v>
      </c>
      <c r="G328" s="67"/>
      <c r="H328" s="75">
        <v>3000</v>
      </c>
      <c r="I328" s="53">
        <f t="shared" si="4"/>
        <v>1670292</v>
      </c>
      <c r="J328" s="64" t="s">
        <v>71</v>
      </c>
      <c r="K328" s="50" t="s">
        <v>45</v>
      </c>
      <c r="L328" s="68" t="s">
        <v>466</v>
      </c>
      <c r="M328" s="87" t="s">
        <v>44</v>
      </c>
      <c r="N328" s="40"/>
    </row>
    <row r="329" spans="1:14" s="37" customFormat="1" ht="18" customHeight="1" x14ac:dyDescent="0.25">
      <c r="A329" s="21" t="s">
        <v>49</v>
      </c>
      <c r="B329" s="81">
        <v>42840</v>
      </c>
      <c r="C329" s="65" t="s">
        <v>30</v>
      </c>
      <c r="D329" s="78" t="s">
        <v>424</v>
      </c>
      <c r="E329" s="65" t="s">
        <v>31</v>
      </c>
      <c r="F329" s="65" t="s">
        <v>11</v>
      </c>
      <c r="G329" s="67"/>
      <c r="H329" s="75">
        <v>200</v>
      </c>
      <c r="I329" s="53">
        <f t="shared" si="4"/>
        <v>1670092</v>
      </c>
      <c r="J329" s="64" t="s">
        <v>71</v>
      </c>
      <c r="K329" s="50" t="s">
        <v>45</v>
      </c>
      <c r="L329" s="68" t="s">
        <v>466</v>
      </c>
      <c r="M329" s="87" t="s">
        <v>44</v>
      </c>
      <c r="N329" s="40"/>
    </row>
    <row r="330" spans="1:14" s="37" customFormat="1" ht="18" customHeight="1" x14ac:dyDescent="0.25">
      <c r="A330" s="21" t="s">
        <v>49</v>
      </c>
      <c r="B330" s="81">
        <v>42840</v>
      </c>
      <c r="C330" s="65" t="s">
        <v>30</v>
      </c>
      <c r="D330" s="78" t="s">
        <v>424</v>
      </c>
      <c r="E330" s="65" t="s">
        <v>31</v>
      </c>
      <c r="F330" s="65" t="s">
        <v>11</v>
      </c>
      <c r="G330" s="67"/>
      <c r="H330" s="75">
        <v>200</v>
      </c>
      <c r="I330" s="53">
        <f t="shared" si="4"/>
        <v>1669892</v>
      </c>
      <c r="J330" s="64" t="s">
        <v>71</v>
      </c>
      <c r="K330" s="50" t="s">
        <v>45</v>
      </c>
      <c r="L330" s="68" t="s">
        <v>466</v>
      </c>
      <c r="M330" s="87" t="s">
        <v>44</v>
      </c>
      <c r="N330" s="40"/>
    </row>
    <row r="331" spans="1:14" s="37" customFormat="1" ht="18" customHeight="1" x14ac:dyDescent="0.25">
      <c r="A331" s="21" t="s">
        <v>49</v>
      </c>
      <c r="B331" s="36">
        <v>42841</v>
      </c>
      <c r="C331" s="21" t="s">
        <v>30</v>
      </c>
      <c r="D331" s="55" t="s">
        <v>264</v>
      </c>
      <c r="E331" s="21" t="s">
        <v>31</v>
      </c>
      <c r="F331" s="21" t="s">
        <v>11</v>
      </c>
      <c r="G331" s="38"/>
      <c r="H331" s="17">
        <v>1400</v>
      </c>
      <c r="I331" s="53">
        <f t="shared" si="4"/>
        <v>1668492</v>
      </c>
      <c r="J331" s="21" t="s">
        <v>24</v>
      </c>
      <c r="K331" s="50" t="s">
        <v>45</v>
      </c>
      <c r="L331" s="21" t="s">
        <v>39</v>
      </c>
      <c r="M331" s="87" t="s">
        <v>44</v>
      </c>
      <c r="N331" s="40"/>
    </row>
    <row r="332" spans="1:14" s="37" customFormat="1" ht="18" customHeight="1" x14ac:dyDescent="0.25">
      <c r="A332" s="21" t="s">
        <v>49</v>
      </c>
      <c r="B332" s="36">
        <v>42841</v>
      </c>
      <c r="C332" s="21" t="s">
        <v>35</v>
      </c>
      <c r="D332" s="55" t="s">
        <v>265</v>
      </c>
      <c r="E332" s="21" t="s">
        <v>32</v>
      </c>
      <c r="F332" s="21" t="s">
        <v>11</v>
      </c>
      <c r="G332" s="38"/>
      <c r="H332" s="17">
        <v>1450</v>
      </c>
      <c r="I332" s="53">
        <f t="shared" si="4"/>
        <v>1667042</v>
      </c>
      <c r="J332" s="21" t="s">
        <v>24</v>
      </c>
      <c r="K332" s="50" t="s">
        <v>45</v>
      </c>
      <c r="L332" s="21" t="s">
        <v>39</v>
      </c>
      <c r="M332" s="87" t="s">
        <v>44</v>
      </c>
      <c r="N332" s="40"/>
    </row>
    <row r="333" spans="1:14" s="37" customFormat="1" ht="18" customHeight="1" x14ac:dyDescent="0.25">
      <c r="A333" s="21" t="s">
        <v>49</v>
      </c>
      <c r="B333" s="81">
        <v>42841</v>
      </c>
      <c r="C333" s="65" t="s">
        <v>88</v>
      </c>
      <c r="D333" s="78" t="s">
        <v>427</v>
      </c>
      <c r="E333" s="65" t="s">
        <v>426</v>
      </c>
      <c r="F333" s="65" t="s">
        <v>11</v>
      </c>
      <c r="G333" s="67"/>
      <c r="H333" s="75">
        <v>3500</v>
      </c>
      <c r="I333" s="53">
        <f t="shared" si="4"/>
        <v>1663542</v>
      </c>
      <c r="J333" s="64" t="s">
        <v>71</v>
      </c>
      <c r="K333" s="50" t="s">
        <v>45</v>
      </c>
      <c r="L333" s="68" t="s">
        <v>466</v>
      </c>
      <c r="M333" s="87" t="s">
        <v>44</v>
      </c>
      <c r="N333" s="40"/>
    </row>
    <row r="334" spans="1:14" s="37" customFormat="1" ht="18" customHeight="1" x14ac:dyDescent="0.25">
      <c r="A334" s="21" t="s">
        <v>49</v>
      </c>
      <c r="B334" s="81">
        <v>42841</v>
      </c>
      <c r="C334" s="65" t="s">
        <v>428</v>
      </c>
      <c r="D334" s="78" t="s">
        <v>424</v>
      </c>
      <c r="E334" s="65" t="s">
        <v>31</v>
      </c>
      <c r="F334" s="65" t="s">
        <v>11</v>
      </c>
      <c r="G334" s="67"/>
      <c r="H334" s="75">
        <v>200</v>
      </c>
      <c r="I334" s="53">
        <f t="shared" ref="I334:I397" si="5">I333+G334-H334</f>
        <v>1663342</v>
      </c>
      <c r="J334" s="64" t="s">
        <v>71</v>
      </c>
      <c r="K334" s="50" t="s">
        <v>45</v>
      </c>
      <c r="L334" s="68" t="s">
        <v>466</v>
      </c>
      <c r="M334" s="87" t="s">
        <v>44</v>
      </c>
      <c r="N334" s="40"/>
    </row>
    <row r="335" spans="1:14" s="37" customFormat="1" ht="18" customHeight="1" x14ac:dyDescent="0.25">
      <c r="A335" s="21" t="s">
        <v>49</v>
      </c>
      <c r="B335" s="81">
        <v>42841</v>
      </c>
      <c r="C335" s="65" t="s">
        <v>30</v>
      </c>
      <c r="D335" s="78" t="s">
        <v>424</v>
      </c>
      <c r="E335" s="65" t="s">
        <v>31</v>
      </c>
      <c r="F335" s="65" t="s">
        <v>11</v>
      </c>
      <c r="G335" s="67"/>
      <c r="H335" s="75">
        <v>200</v>
      </c>
      <c r="I335" s="53">
        <f t="shared" si="5"/>
        <v>1663142</v>
      </c>
      <c r="J335" s="64" t="s">
        <v>71</v>
      </c>
      <c r="K335" s="50" t="s">
        <v>45</v>
      </c>
      <c r="L335" s="68" t="s">
        <v>466</v>
      </c>
      <c r="M335" s="87" t="s">
        <v>44</v>
      </c>
      <c r="N335" s="40"/>
    </row>
    <row r="336" spans="1:14" s="37" customFormat="1" ht="18" customHeight="1" x14ac:dyDescent="0.25">
      <c r="A336" s="21" t="s">
        <v>49</v>
      </c>
      <c r="B336" s="36">
        <v>42842</v>
      </c>
      <c r="C336" s="21" t="s">
        <v>30</v>
      </c>
      <c r="D336" s="55" t="s">
        <v>267</v>
      </c>
      <c r="E336" s="21" t="s">
        <v>31</v>
      </c>
      <c r="F336" s="21" t="s">
        <v>11</v>
      </c>
      <c r="G336" s="38"/>
      <c r="H336" s="17">
        <v>500</v>
      </c>
      <c r="I336" s="53">
        <f t="shared" si="5"/>
        <v>1662642</v>
      </c>
      <c r="J336" s="21" t="s">
        <v>24</v>
      </c>
      <c r="K336" s="50" t="s">
        <v>275</v>
      </c>
      <c r="L336" s="21" t="s">
        <v>39</v>
      </c>
      <c r="M336" s="87" t="s">
        <v>44</v>
      </c>
      <c r="N336" s="40"/>
    </row>
    <row r="337" spans="1:14" s="37" customFormat="1" ht="18" customHeight="1" x14ac:dyDescent="0.25">
      <c r="A337" s="21" t="s">
        <v>49</v>
      </c>
      <c r="B337" s="36">
        <v>42842</v>
      </c>
      <c r="C337" s="21" t="s">
        <v>30</v>
      </c>
      <c r="D337" s="55" t="s">
        <v>268</v>
      </c>
      <c r="E337" s="21" t="s">
        <v>31</v>
      </c>
      <c r="F337" s="21" t="s">
        <v>11</v>
      </c>
      <c r="G337" s="38"/>
      <c r="H337" s="17">
        <v>500</v>
      </c>
      <c r="I337" s="53">
        <f t="shared" si="5"/>
        <v>1662142</v>
      </c>
      <c r="J337" s="21" t="s">
        <v>24</v>
      </c>
      <c r="K337" s="50" t="s">
        <v>275</v>
      </c>
      <c r="L337" s="21" t="s">
        <v>39</v>
      </c>
      <c r="M337" s="87" t="s">
        <v>44</v>
      </c>
      <c r="N337" s="40"/>
    </row>
    <row r="338" spans="1:14" s="37" customFormat="1" ht="18" customHeight="1" x14ac:dyDescent="0.25">
      <c r="A338" s="21" t="s">
        <v>49</v>
      </c>
      <c r="B338" s="36">
        <v>42842</v>
      </c>
      <c r="C338" s="21" t="s">
        <v>30</v>
      </c>
      <c r="D338" s="55" t="s">
        <v>269</v>
      </c>
      <c r="E338" s="21" t="s">
        <v>31</v>
      </c>
      <c r="F338" s="21" t="s">
        <v>11</v>
      </c>
      <c r="G338" s="38"/>
      <c r="H338" s="17">
        <v>500</v>
      </c>
      <c r="I338" s="53">
        <f t="shared" si="5"/>
        <v>1661642</v>
      </c>
      <c r="J338" s="21" t="s">
        <v>24</v>
      </c>
      <c r="K338" s="50" t="s">
        <v>275</v>
      </c>
      <c r="L338" s="21" t="s">
        <v>39</v>
      </c>
      <c r="M338" s="87" t="s">
        <v>44</v>
      </c>
      <c r="N338" s="40"/>
    </row>
    <row r="339" spans="1:14" s="37" customFormat="1" ht="18" customHeight="1" x14ac:dyDescent="0.25">
      <c r="A339" s="21" t="s">
        <v>49</v>
      </c>
      <c r="B339" s="36">
        <v>42842</v>
      </c>
      <c r="C339" s="21" t="s">
        <v>30</v>
      </c>
      <c r="D339" s="55" t="s">
        <v>270</v>
      </c>
      <c r="E339" s="21" t="s">
        <v>31</v>
      </c>
      <c r="F339" s="21" t="s">
        <v>11</v>
      </c>
      <c r="G339" s="38"/>
      <c r="H339" s="17">
        <v>500</v>
      </c>
      <c r="I339" s="53">
        <f t="shared" si="5"/>
        <v>1661142</v>
      </c>
      <c r="J339" s="21" t="s">
        <v>24</v>
      </c>
      <c r="K339" s="50" t="s">
        <v>275</v>
      </c>
      <c r="L339" s="21" t="s">
        <v>39</v>
      </c>
      <c r="M339" s="87" t="s">
        <v>44</v>
      </c>
      <c r="N339" s="40"/>
    </row>
    <row r="340" spans="1:14" s="37" customFormat="1" ht="18" customHeight="1" x14ac:dyDescent="0.25">
      <c r="A340" s="21" t="s">
        <v>49</v>
      </c>
      <c r="B340" s="36">
        <v>42842</v>
      </c>
      <c r="C340" s="21" t="s">
        <v>35</v>
      </c>
      <c r="D340" s="55" t="s">
        <v>271</v>
      </c>
      <c r="E340" s="21" t="s">
        <v>32</v>
      </c>
      <c r="F340" s="21" t="s">
        <v>11</v>
      </c>
      <c r="G340" s="38"/>
      <c r="H340" s="17">
        <v>1100</v>
      </c>
      <c r="I340" s="53">
        <f t="shared" si="5"/>
        <v>1660042</v>
      </c>
      <c r="J340" s="21" t="s">
        <v>24</v>
      </c>
      <c r="K340" s="50" t="s">
        <v>275</v>
      </c>
      <c r="L340" s="21" t="s">
        <v>39</v>
      </c>
      <c r="M340" s="87" t="s">
        <v>44</v>
      </c>
      <c r="N340" s="40"/>
    </row>
    <row r="341" spans="1:14" s="37" customFormat="1" ht="18" customHeight="1" x14ac:dyDescent="0.25">
      <c r="A341" s="21" t="s">
        <v>49</v>
      </c>
      <c r="B341" s="36">
        <v>42842</v>
      </c>
      <c r="C341" s="21" t="s">
        <v>33</v>
      </c>
      <c r="D341" s="55" t="s">
        <v>266</v>
      </c>
      <c r="E341" s="21" t="s">
        <v>33</v>
      </c>
      <c r="F341" s="21" t="s">
        <v>11</v>
      </c>
      <c r="G341" s="38"/>
      <c r="H341" s="17">
        <v>2000</v>
      </c>
      <c r="I341" s="53">
        <f t="shared" si="5"/>
        <v>1658042</v>
      </c>
      <c r="J341" s="21" t="s">
        <v>24</v>
      </c>
      <c r="K341" s="50" t="s">
        <v>275</v>
      </c>
      <c r="L341" s="21" t="s">
        <v>39</v>
      </c>
      <c r="M341" s="87" t="s">
        <v>44</v>
      </c>
      <c r="N341" s="40"/>
    </row>
    <row r="342" spans="1:14" s="37" customFormat="1" ht="18" customHeight="1" x14ac:dyDescent="0.25">
      <c r="A342" s="21" t="s">
        <v>49</v>
      </c>
      <c r="B342" s="36">
        <v>42842</v>
      </c>
      <c r="C342" s="21" t="s">
        <v>81</v>
      </c>
      <c r="D342" s="55" t="s">
        <v>272</v>
      </c>
      <c r="E342" s="21" t="s">
        <v>81</v>
      </c>
      <c r="F342" s="21" t="s">
        <v>13</v>
      </c>
      <c r="G342" s="38"/>
      <c r="H342" s="17">
        <v>5000</v>
      </c>
      <c r="I342" s="53">
        <f t="shared" si="5"/>
        <v>1653042</v>
      </c>
      <c r="J342" s="21" t="s">
        <v>15</v>
      </c>
      <c r="K342" s="50" t="s">
        <v>275</v>
      </c>
      <c r="L342" s="21" t="s">
        <v>547</v>
      </c>
      <c r="M342" s="87" t="s">
        <v>44</v>
      </c>
      <c r="N342" s="40"/>
    </row>
    <row r="343" spans="1:14" s="37" customFormat="1" ht="18" customHeight="1" x14ac:dyDescent="0.25">
      <c r="A343" s="21" t="s">
        <v>49</v>
      </c>
      <c r="B343" s="81">
        <v>42842</v>
      </c>
      <c r="C343" s="65" t="s">
        <v>88</v>
      </c>
      <c r="D343" s="78" t="s">
        <v>427</v>
      </c>
      <c r="E343" s="65" t="s">
        <v>426</v>
      </c>
      <c r="F343" s="65" t="s">
        <v>11</v>
      </c>
      <c r="G343" s="67"/>
      <c r="H343" s="75">
        <v>3500</v>
      </c>
      <c r="I343" s="53">
        <f t="shared" si="5"/>
        <v>1649542</v>
      </c>
      <c r="J343" s="64" t="s">
        <v>71</v>
      </c>
      <c r="K343" s="50" t="s">
        <v>275</v>
      </c>
      <c r="L343" s="68" t="s">
        <v>466</v>
      </c>
      <c r="M343" s="87" t="s">
        <v>44</v>
      </c>
      <c r="N343" s="40"/>
    </row>
    <row r="344" spans="1:14" s="37" customFormat="1" ht="18" customHeight="1" x14ac:dyDescent="0.25">
      <c r="A344" s="21" t="s">
        <v>49</v>
      </c>
      <c r="B344" s="81">
        <v>42842</v>
      </c>
      <c r="C344" s="65" t="s">
        <v>30</v>
      </c>
      <c r="D344" s="78" t="s">
        <v>424</v>
      </c>
      <c r="E344" s="65" t="s">
        <v>31</v>
      </c>
      <c r="F344" s="65" t="s">
        <v>11</v>
      </c>
      <c r="G344" s="67"/>
      <c r="H344" s="75">
        <v>200</v>
      </c>
      <c r="I344" s="53">
        <f t="shared" si="5"/>
        <v>1649342</v>
      </c>
      <c r="J344" s="64" t="s">
        <v>71</v>
      </c>
      <c r="K344" s="50" t="s">
        <v>275</v>
      </c>
      <c r="L344" s="68" t="s">
        <v>466</v>
      </c>
      <c r="M344" s="87" t="s">
        <v>44</v>
      </c>
      <c r="N344" s="40"/>
    </row>
    <row r="345" spans="1:14" s="37" customFormat="1" ht="18" customHeight="1" x14ac:dyDescent="0.25">
      <c r="A345" s="21" t="s">
        <v>49</v>
      </c>
      <c r="B345" s="81">
        <v>42842</v>
      </c>
      <c r="C345" s="65" t="s">
        <v>30</v>
      </c>
      <c r="D345" s="78" t="s">
        <v>424</v>
      </c>
      <c r="E345" s="65" t="s">
        <v>31</v>
      </c>
      <c r="F345" s="65" t="s">
        <v>11</v>
      </c>
      <c r="G345" s="67"/>
      <c r="H345" s="75">
        <v>300</v>
      </c>
      <c r="I345" s="53">
        <f t="shared" si="5"/>
        <v>1649042</v>
      </c>
      <c r="J345" s="64" t="s">
        <v>71</v>
      </c>
      <c r="K345" s="50" t="s">
        <v>275</v>
      </c>
      <c r="L345" s="68" t="s">
        <v>466</v>
      </c>
      <c r="M345" s="87" t="s">
        <v>44</v>
      </c>
      <c r="N345" s="40"/>
    </row>
    <row r="346" spans="1:14" s="37" customFormat="1" ht="18" customHeight="1" x14ac:dyDescent="0.25">
      <c r="A346" s="21" t="s">
        <v>49</v>
      </c>
      <c r="B346" s="81">
        <v>42842</v>
      </c>
      <c r="C346" s="65" t="s">
        <v>30</v>
      </c>
      <c r="D346" s="78" t="s">
        <v>483</v>
      </c>
      <c r="E346" s="65" t="s">
        <v>31</v>
      </c>
      <c r="F346" s="65" t="s">
        <v>11</v>
      </c>
      <c r="G346" s="67"/>
      <c r="H346" s="75">
        <v>300</v>
      </c>
      <c r="I346" s="53">
        <f t="shared" si="5"/>
        <v>1648742</v>
      </c>
      <c r="J346" s="64" t="s">
        <v>71</v>
      </c>
      <c r="K346" s="50" t="s">
        <v>275</v>
      </c>
      <c r="L346" s="68" t="s">
        <v>466</v>
      </c>
      <c r="M346" s="87" t="s">
        <v>44</v>
      </c>
      <c r="N346" s="40"/>
    </row>
    <row r="347" spans="1:14" s="37" customFormat="1" ht="18" customHeight="1" x14ac:dyDescent="0.25">
      <c r="A347" s="21" t="s">
        <v>49</v>
      </c>
      <c r="B347" s="36">
        <v>42843</v>
      </c>
      <c r="C347" s="21" t="s">
        <v>30</v>
      </c>
      <c r="D347" s="55" t="s">
        <v>277</v>
      </c>
      <c r="E347" s="21" t="s">
        <v>31</v>
      </c>
      <c r="F347" s="21" t="s">
        <v>11</v>
      </c>
      <c r="G347" s="38"/>
      <c r="H347" s="17">
        <v>1500</v>
      </c>
      <c r="I347" s="53">
        <f t="shared" si="5"/>
        <v>1647242</v>
      </c>
      <c r="J347" s="21" t="s">
        <v>23</v>
      </c>
      <c r="K347" s="50" t="s">
        <v>45</v>
      </c>
      <c r="L347" s="21" t="s">
        <v>467</v>
      </c>
      <c r="M347" s="87" t="s">
        <v>44</v>
      </c>
      <c r="N347" s="40"/>
    </row>
    <row r="348" spans="1:14" s="37" customFormat="1" ht="18" customHeight="1" x14ac:dyDescent="0.25">
      <c r="A348" s="21" t="s">
        <v>49</v>
      </c>
      <c r="B348" s="36">
        <v>42843</v>
      </c>
      <c r="C348" s="21" t="s">
        <v>278</v>
      </c>
      <c r="D348" s="55" t="s">
        <v>279</v>
      </c>
      <c r="E348" s="21" t="s">
        <v>563</v>
      </c>
      <c r="F348" s="21" t="s">
        <v>13</v>
      </c>
      <c r="G348" s="38"/>
      <c r="H348" s="17">
        <v>2000</v>
      </c>
      <c r="I348" s="53">
        <f t="shared" si="5"/>
        <v>1645242</v>
      </c>
      <c r="J348" s="21" t="s">
        <v>18</v>
      </c>
      <c r="K348" s="50" t="s">
        <v>45</v>
      </c>
      <c r="L348" s="21" t="s">
        <v>520</v>
      </c>
      <c r="M348" s="87" t="s">
        <v>44</v>
      </c>
      <c r="N348" s="40"/>
    </row>
    <row r="349" spans="1:14" s="37" customFormat="1" ht="18" customHeight="1" x14ac:dyDescent="0.25">
      <c r="A349" s="21" t="s">
        <v>49</v>
      </c>
      <c r="B349" s="36">
        <v>42843</v>
      </c>
      <c r="C349" s="21" t="s">
        <v>33</v>
      </c>
      <c r="D349" s="55" t="s">
        <v>451</v>
      </c>
      <c r="E349" s="21" t="s">
        <v>33</v>
      </c>
      <c r="F349" s="21" t="s">
        <v>13</v>
      </c>
      <c r="G349" s="38"/>
      <c r="H349" s="17">
        <v>2000</v>
      </c>
      <c r="I349" s="53">
        <f t="shared" si="5"/>
        <v>1643242</v>
      </c>
      <c r="J349" s="21" t="s">
        <v>18</v>
      </c>
      <c r="K349" s="50" t="s">
        <v>45</v>
      </c>
      <c r="L349" s="21" t="s">
        <v>521</v>
      </c>
      <c r="M349" s="87" t="s">
        <v>44</v>
      </c>
      <c r="N349" s="40"/>
    </row>
    <row r="350" spans="1:14" s="37" customFormat="1" ht="18" customHeight="1" x14ac:dyDescent="0.25">
      <c r="A350" s="21" t="s">
        <v>49</v>
      </c>
      <c r="B350" s="36">
        <v>42843</v>
      </c>
      <c r="C350" s="21" t="s">
        <v>33</v>
      </c>
      <c r="D350" s="55" t="s">
        <v>455</v>
      </c>
      <c r="E350" s="21" t="s">
        <v>33</v>
      </c>
      <c r="F350" s="21" t="s">
        <v>13</v>
      </c>
      <c r="G350" s="38"/>
      <c r="H350" s="17">
        <v>2000</v>
      </c>
      <c r="I350" s="53">
        <f t="shared" si="5"/>
        <v>1641242</v>
      </c>
      <c r="J350" s="21" t="s">
        <v>18</v>
      </c>
      <c r="K350" s="50" t="s">
        <v>45</v>
      </c>
      <c r="L350" s="21" t="s">
        <v>521</v>
      </c>
      <c r="M350" s="87" t="s">
        <v>44</v>
      </c>
      <c r="N350" s="40"/>
    </row>
    <row r="351" spans="1:14" s="37" customFormat="1" ht="18" customHeight="1" x14ac:dyDescent="0.25">
      <c r="A351" s="21" t="s">
        <v>49</v>
      </c>
      <c r="B351" s="36">
        <v>42843</v>
      </c>
      <c r="C351" s="21" t="s">
        <v>33</v>
      </c>
      <c r="D351" s="55" t="s">
        <v>452</v>
      </c>
      <c r="E351" s="21" t="s">
        <v>33</v>
      </c>
      <c r="F351" s="21" t="s">
        <v>13</v>
      </c>
      <c r="G351" s="38"/>
      <c r="H351" s="17">
        <v>2000</v>
      </c>
      <c r="I351" s="53">
        <f t="shared" si="5"/>
        <v>1639242</v>
      </c>
      <c r="J351" s="21" t="s">
        <v>18</v>
      </c>
      <c r="K351" s="50" t="s">
        <v>45</v>
      </c>
      <c r="L351" s="21" t="s">
        <v>521</v>
      </c>
      <c r="M351" s="87" t="s">
        <v>44</v>
      </c>
      <c r="N351" s="40"/>
    </row>
    <row r="352" spans="1:14" s="37" customFormat="1" ht="18" customHeight="1" x14ac:dyDescent="0.25">
      <c r="A352" s="21" t="s">
        <v>49</v>
      </c>
      <c r="B352" s="36">
        <v>42843</v>
      </c>
      <c r="C352" s="21" t="s">
        <v>33</v>
      </c>
      <c r="D352" s="55" t="s">
        <v>457</v>
      </c>
      <c r="E352" s="21" t="s">
        <v>33</v>
      </c>
      <c r="F352" s="21" t="s">
        <v>13</v>
      </c>
      <c r="G352" s="38"/>
      <c r="H352" s="17">
        <v>2000</v>
      </c>
      <c r="I352" s="53">
        <f t="shared" si="5"/>
        <v>1637242</v>
      </c>
      <c r="J352" s="21" t="s">
        <v>18</v>
      </c>
      <c r="K352" s="50" t="s">
        <v>45</v>
      </c>
      <c r="L352" s="21" t="s">
        <v>521</v>
      </c>
      <c r="M352" s="87" t="s">
        <v>44</v>
      </c>
      <c r="N352" s="40"/>
    </row>
    <row r="353" spans="1:14" s="37" customFormat="1" ht="18" customHeight="1" x14ac:dyDescent="0.25">
      <c r="A353" s="21" t="s">
        <v>49</v>
      </c>
      <c r="B353" s="36">
        <v>42843</v>
      </c>
      <c r="C353" s="21" t="s">
        <v>33</v>
      </c>
      <c r="D353" s="55" t="s">
        <v>456</v>
      </c>
      <c r="E353" s="21" t="s">
        <v>33</v>
      </c>
      <c r="F353" s="21" t="s">
        <v>13</v>
      </c>
      <c r="G353" s="38"/>
      <c r="H353" s="17">
        <v>2000</v>
      </c>
      <c r="I353" s="53">
        <f t="shared" si="5"/>
        <v>1635242</v>
      </c>
      <c r="J353" s="21" t="s">
        <v>18</v>
      </c>
      <c r="K353" s="50" t="s">
        <v>45</v>
      </c>
      <c r="L353" s="21" t="s">
        <v>521</v>
      </c>
      <c r="M353" s="87" t="s">
        <v>44</v>
      </c>
      <c r="N353" s="40"/>
    </row>
    <row r="354" spans="1:14" s="37" customFormat="1" ht="18" customHeight="1" x14ac:dyDescent="0.25">
      <c r="A354" s="21" t="s">
        <v>49</v>
      </c>
      <c r="B354" s="36">
        <v>42843</v>
      </c>
      <c r="C354" s="21" t="s">
        <v>33</v>
      </c>
      <c r="D354" s="55" t="s">
        <v>454</v>
      </c>
      <c r="E354" s="21" t="s">
        <v>33</v>
      </c>
      <c r="F354" s="21" t="s">
        <v>13</v>
      </c>
      <c r="G354" s="38"/>
      <c r="H354" s="17">
        <v>2000</v>
      </c>
      <c r="I354" s="53">
        <f t="shared" si="5"/>
        <v>1633242</v>
      </c>
      <c r="J354" s="21" t="s">
        <v>18</v>
      </c>
      <c r="K354" s="50" t="s">
        <v>45</v>
      </c>
      <c r="L354" s="21" t="s">
        <v>521</v>
      </c>
      <c r="M354" s="87" t="s">
        <v>44</v>
      </c>
      <c r="N354" s="40"/>
    </row>
    <row r="355" spans="1:14" s="37" customFormat="1" ht="18" customHeight="1" x14ac:dyDescent="0.25">
      <c r="A355" s="21" t="s">
        <v>49</v>
      </c>
      <c r="B355" s="36">
        <v>42843</v>
      </c>
      <c r="C355" s="21" t="s">
        <v>33</v>
      </c>
      <c r="D355" s="55" t="s">
        <v>453</v>
      </c>
      <c r="E355" s="21" t="s">
        <v>33</v>
      </c>
      <c r="F355" s="21" t="s">
        <v>13</v>
      </c>
      <c r="G355" s="38"/>
      <c r="H355" s="17">
        <v>2000</v>
      </c>
      <c r="I355" s="53">
        <f t="shared" si="5"/>
        <v>1631242</v>
      </c>
      <c r="J355" s="21" t="s">
        <v>18</v>
      </c>
      <c r="K355" s="50" t="s">
        <v>45</v>
      </c>
      <c r="L355" s="21" t="s">
        <v>521</v>
      </c>
      <c r="M355" s="87" t="s">
        <v>44</v>
      </c>
      <c r="N355" s="40"/>
    </row>
    <row r="356" spans="1:14" s="37" customFormat="1" ht="18" customHeight="1" x14ac:dyDescent="0.25">
      <c r="A356" s="21" t="s">
        <v>49</v>
      </c>
      <c r="B356" s="36">
        <v>42843</v>
      </c>
      <c r="C356" s="21" t="s">
        <v>33</v>
      </c>
      <c r="D356" s="55" t="s">
        <v>458</v>
      </c>
      <c r="E356" s="21" t="s">
        <v>33</v>
      </c>
      <c r="F356" s="21" t="s">
        <v>13</v>
      </c>
      <c r="G356" s="38"/>
      <c r="H356" s="17">
        <v>1000</v>
      </c>
      <c r="I356" s="53">
        <f t="shared" si="5"/>
        <v>1630242</v>
      </c>
      <c r="J356" s="21" t="s">
        <v>18</v>
      </c>
      <c r="K356" s="50" t="s">
        <v>45</v>
      </c>
      <c r="L356" s="21" t="s">
        <v>521</v>
      </c>
      <c r="M356" s="87" t="s">
        <v>44</v>
      </c>
      <c r="N356" s="40"/>
    </row>
    <row r="357" spans="1:14" s="37" customFormat="1" ht="18" customHeight="1" x14ac:dyDescent="0.25">
      <c r="A357" s="21" t="s">
        <v>49</v>
      </c>
      <c r="B357" s="36">
        <v>42843</v>
      </c>
      <c r="C357" s="21" t="s">
        <v>33</v>
      </c>
      <c r="D357" s="55" t="s">
        <v>459</v>
      </c>
      <c r="E357" s="21" t="s">
        <v>33</v>
      </c>
      <c r="F357" s="21" t="s">
        <v>13</v>
      </c>
      <c r="G357" s="38"/>
      <c r="H357" s="17">
        <v>1000</v>
      </c>
      <c r="I357" s="53">
        <f t="shared" si="5"/>
        <v>1629242</v>
      </c>
      <c r="J357" s="21" t="s">
        <v>18</v>
      </c>
      <c r="K357" s="50" t="s">
        <v>45</v>
      </c>
      <c r="L357" s="21" t="s">
        <v>521</v>
      </c>
      <c r="M357" s="87" t="s">
        <v>44</v>
      </c>
      <c r="N357" s="40"/>
    </row>
    <row r="358" spans="1:14" s="37" customFormat="1" ht="18" customHeight="1" x14ac:dyDescent="0.25">
      <c r="A358" s="21" t="s">
        <v>49</v>
      </c>
      <c r="B358" s="36">
        <v>42843</v>
      </c>
      <c r="C358" s="21" t="s">
        <v>33</v>
      </c>
      <c r="D358" s="55" t="s">
        <v>460</v>
      </c>
      <c r="E358" s="21" t="s">
        <v>33</v>
      </c>
      <c r="F358" s="21" t="s">
        <v>13</v>
      </c>
      <c r="G358" s="38"/>
      <c r="H358" s="17">
        <v>1000</v>
      </c>
      <c r="I358" s="53">
        <f t="shared" si="5"/>
        <v>1628242</v>
      </c>
      <c r="J358" s="21" t="s">
        <v>18</v>
      </c>
      <c r="K358" s="50" t="s">
        <v>45</v>
      </c>
      <c r="L358" s="21" t="s">
        <v>521</v>
      </c>
      <c r="M358" s="87" t="s">
        <v>44</v>
      </c>
      <c r="N358" s="40"/>
    </row>
    <row r="359" spans="1:14" s="37" customFormat="1" ht="18" customHeight="1" x14ac:dyDescent="0.25">
      <c r="A359" s="21" t="s">
        <v>49</v>
      </c>
      <c r="B359" s="36">
        <v>42843</v>
      </c>
      <c r="C359" s="21" t="s">
        <v>33</v>
      </c>
      <c r="D359" s="55" t="s">
        <v>461</v>
      </c>
      <c r="E359" s="21" t="s">
        <v>33</v>
      </c>
      <c r="F359" s="21" t="s">
        <v>13</v>
      </c>
      <c r="G359" s="38"/>
      <c r="H359" s="17">
        <v>1000</v>
      </c>
      <c r="I359" s="53">
        <f t="shared" si="5"/>
        <v>1627242</v>
      </c>
      <c r="J359" s="21" t="s">
        <v>18</v>
      </c>
      <c r="K359" s="50" t="s">
        <v>45</v>
      </c>
      <c r="L359" s="21" t="s">
        <v>521</v>
      </c>
      <c r="M359" s="87" t="s">
        <v>44</v>
      </c>
      <c r="N359" s="40"/>
    </row>
    <row r="360" spans="1:14" s="37" customFormat="1" ht="18" customHeight="1" x14ac:dyDescent="0.25">
      <c r="A360" s="21" t="s">
        <v>49</v>
      </c>
      <c r="B360" s="36">
        <v>42843</v>
      </c>
      <c r="C360" s="21" t="s">
        <v>33</v>
      </c>
      <c r="D360" s="55" t="s">
        <v>462</v>
      </c>
      <c r="E360" s="21" t="s">
        <v>33</v>
      </c>
      <c r="F360" s="21" t="s">
        <v>13</v>
      </c>
      <c r="G360" s="38"/>
      <c r="H360" s="17">
        <v>1000</v>
      </c>
      <c r="I360" s="53">
        <f t="shared" si="5"/>
        <v>1626242</v>
      </c>
      <c r="J360" s="21" t="s">
        <v>18</v>
      </c>
      <c r="K360" s="50" t="s">
        <v>45</v>
      </c>
      <c r="L360" s="21" t="s">
        <v>521</v>
      </c>
      <c r="M360" s="87" t="s">
        <v>44</v>
      </c>
      <c r="N360" s="40"/>
    </row>
    <row r="361" spans="1:14" s="37" customFormat="1" ht="18" customHeight="1" x14ac:dyDescent="0.25">
      <c r="A361" s="21" t="s">
        <v>49</v>
      </c>
      <c r="B361" s="36">
        <v>42843</v>
      </c>
      <c r="C361" s="21" t="s">
        <v>30</v>
      </c>
      <c r="D361" s="55" t="s">
        <v>56</v>
      </c>
      <c r="E361" s="21" t="s">
        <v>31</v>
      </c>
      <c r="F361" s="21" t="s">
        <v>13</v>
      </c>
      <c r="G361" s="38"/>
      <c r="H361" s="17">
        <v>400</v>
      </c>
      <c r="I361" s="53">
        <f t="shared" si="5"/>
        <v>1625842</v>
      </c>
      <c r="J361" s="21" t="s">
        <v>18</v>
      </c>
      <c r="K361" s="50" t="s">
        <v>45</v>
      </c>
      <c r="L361" s="21" t="s">
        <v>42</v>
      </c>
      <c r="M361" s="87" t="s">
        <v>44</v>
      </c>
      <c r="N361" s="40"/>
    </row>
    <row r="362" spans="1:14" s="37" customFormat="1" ht="18" customHeight="1" x14ac:dyDescent="0.25">
      <c r="A362" s="21" t="s">
        <v>49</v>
      </c>
      <c r="B362" s="36">
        <v>42843</v>
      </c>
      <c r="C362" s="21" t="s">
        <v>280</v>
      </c>
      <c r="D362" s="55" t="s">
        <v>281</v>
      </c>
      <c r="E362" s="21" t="s">
        <v>79</v>
      </c>
      <c r="F362" s="21" t="s">
        <v>13</v>
      </c>
      <c r="G362" s="38"/>
      <c r="H362" s="17">
        <v>13000</v>
      </c>
      <c r="I362" s="53">
        <f t="shared" si="5"/>
        <v>1612842</v>
      </c>
      <c r="J362" s="21" t="s">
        <v>18</v>
      </c>
      <c r="K362" s="50" t="s">
        <v>45</v>
      </c>
      <c r="L362" s="21" t="s">
        <v>522</v>
      </c>
      <c r="M362" s="87" t="s">
        <v>44</v>
      </c>
      <c r="N362" s="40"/>
    </row>
    <row r="363" spans="1:14" s="37" customFormat="1" ht="18" customHeight="1" x14ac:dyDescent="0.25">
      <c r="A363" s="21" t="s">
        <v>49</v>
      </c>
      <c r="B363" s="36">
        <v>42843</v>
      </c>
      <c r="C363" s="21" t="s">
        <v>282</v>
      </c>
      <c r="D363" s="55" t="s">
        <v>283</v>
      </c>
      <c r="E363" s="21" t="s">
        <v>79</v>
      </c>
      <c r="F363" s="21" t="s">
        <v>13</v>
      </c>
      <c r="G363" s="38"/>
      <c r="H363" s="17">
        <v>1600</v>
      </c>
      <c r="I363" s="53">
        <f t="shared" si="5"/>
        <v>1611242</v>
      </c>
      <c r="J363" s="21" t="s">
        <v>18</v>
      </c>
      <c r="K363" s="50" t="s">
        <v>45</v>
      </c>
      <c r="L363" s="21" t="s">
        <v>523</v>
      </c>
      <c r="M363" s="87" t="s">
        <v>44</v>
      </c>
      <c r="N363" s="40"/>
    </row>
    <row r="364" spans="1:14" s="37" customFormat="1" ht="18" customHeight="1" x14ac:dyDescent="0.25">
      <c r="A364" s="21" t="s">
        <v>49</v>
      </c>
      <c r="B364" s="36">
        <v>42843</v>
      </c>
      <c r="C364" s="21" t="s">
        <v>284</v>
      </c>
      <c r="D364" s="55" t="s">
        <v>285</v>
      </c>
      <c r="E364" s="21" t="s">
        <v>79</v>
      </c>
      <c r="F364" s="21" t="s">
        <v>13</v>
      </c>
      <c r="G364" s="38"/>
      <c r="H364" s="17">
        <v>200</v>
      </c>
      <c r="I364" s="53">
        <f t="shared" si="5"/>
        <v>1611042</v>
      </c>
      <c r="J364" s="21" t="s">
        <v>18</v>
      </c>
      <c r="K364" s="50" t="s">
        <v>45</v>
      </c>
      <c r="L364" s="21" t="s">
        <v>42</v>
      </c>
      <c r="M364" s="87" t="s">
        <v>502</v>
      </c>
      <c r="N364" s="40"/>
    </row>
    <row r="365" spans="1:14" s="37" customFormat="1" ht="18" customHeight="1" x14ac:dyDescent="0.25">
      <c r="A365" s="21" t="s">
        <v>49</v>
      </c>
      <c r="B365" s="36">
        <v>42843</v>
      </c>
      <c r="C365" s="21" t="s">
        <v>60</v>
      </c>
      <c r="D365" s="55" t="s">
        <v>134</v>
      </c>
      <c r="E365" s="21" t="s">
        <v>31</v>
      </c>
      <c r="F365" s="21" t="s">
        <v>14</v>
      </c>
      <c r="G365" s="38"/>
      <c r="H365" s="17">
        <v>5000</v>
      </c>
      <c r="I365" s="53">
        <f t="shared" si="5"/>
        <v>1606042</v>
      </c>
      <c r="J365" s="21" t="s">
        <v>20</v>
      </c>
      <c r="K365" s="50" t="s">
        <v>45</v>
      </c>
      <c r="L365" s="21" t="s">
        <v>489</v>
      </c>
      <c r="M365" s="87" t="s">
        <v>44</v>
      </c>
      <c r="N365" s="40"/>
    </row>
    <row r="366" spans="1:14" s="37" customFormat="1" ht="18" customHeight="1" x14ac:dyDescent="0.25">
      <c r="A366" s="21" t="s">
        <v>49</v>
      </c>
      <c r="B366" s="36">
        <v>42843</v>
      </c>
      <c r="C366" s="21" t="s">
        <v>135</v>
      </c>
      <c r="D366" s="55" t="s">
        <v>160</v>
      </c>
      <c r="E366" s="21" t="s">
        <v>31</v>
      </c>
      <c r="F366" s="21" t="s">
        <v>14</v>
      </c>
      <c r="G366" s="38"/>
      <c r="H366" s="17">
        <v>2200</v>
      </c>
      <c r="I366" s="53">
        <f t="shared" si="5"/>
        <v>1603842</v>
      </c>
      <c r="J366" s="21" t="s">
        <v>20</v>
      </c>
      <c r="K366" s="50" t="s">
        <v>45</v>
      </c>
      <c r="L366" s="21" t="s">
        <v>490</v>
      </c>
      <c r="M366" s="87" t="s">
        <v>44</v>
      </c>
      <c r="N366" s="40"/>
    </row>
    <row r="367" spans="1:14" s="37" customFormat="1" ht="18" customHeight="1" x14ac:dyDescent="0.25">
      <c r="A367" s="21" t="s">
        <v>49</v>
      </c>
      <c r="B367" s="36">
        <v>42843</v>
      </c>
      <c r="C367" s="21" t="s">
        <v>30</v>
      </c>
      <c r="D367" s="55" t="s">
        <v>286</v>
      </c>
      <c r="E367" s="21" t="s">
        <v>31</v>
      </c>
      <c r="F367" s="21" t="s">
        <v>11</v>
      </c>
      <c r="G367" s="38"/>
      <c r="H367" s="17">
        <v>1000</v>
      </c>
      <c r="I367" s="53">
        <f t="shared" si="5"/>
        <v>1602842</v>
      </c>
      <c r="J367" s="21" t="s">
        <v>71</v>
      </c>
      <c r="K367" s="50" t="s">
        <v>45</v>
      </c>
      <c r="L367" s="68" t="s">
        <v>466</v>
      </c>
      <c r="M367" s="87" t="s">
        <v>44</v>
      </c>
      <c r="N367" s="40"/>
    </row>
    <row r="368" spans="1:14" s="37" customFormat="1" ht="18" customHeight="1" x14ac:dyDescent="0.25">
      <c r="A368" s="21" t="s">
        <v>49</v>
      </c>
      <c r="B368" s="36">
        <v>42843</v>
      </c>
      <c r="C368" s="21" t="s">
        <v>35</v>
      </c>
      <c r="D368" s="55" t="s">
        <v>445</v>
      </c>
      <c r="E368" s="21" t="s">
        <v>32</v>
      </c>
      <c r="F368" s="21" t="s">
        <v>11</v>
      </c>
      <c r="G368" s="38"/>
      <c r="H368" s="17">
        <v>5000</v>
      </c>
      <c r="I368" s="53">
        <f t="shared" si="5"/>
        <v>1597842</v>
      </c>
      <c r="J368" s="21" t="s">
        <v>71</v>
      </c>
      <c r="K368" s="50" t="s">
        <v>45</v>
      </c>
      <c r="L368" s="68" t="s">
        <v>541</v>
      </c>
      <c r="M368" s="87" t="s">
        <v>44</v>
      </c>
      <c r="N368" s="40"/>
    </row>
    <row r="369" spans="1:14" s="37" customFormat="1" ht="18" customHeight="1" x14ac:dyDescent="0.25">
      <c r="A369" s="21" t="s">
        <v>49</v>
      </c>
      <c r="B369" s="36">
        <v>42843</v>
      </c>
      <c r="C369" s="21" t="s">
        <v>30</v>
      </c>
      <c r="D369" s="55" t="s">
        <v>287</v>
      </c>
      <c r="E369" s="21" t="s">
        <v>31</v>
      </c>
      <c r="F369" s="21" t="s">
        <v>11</v>
      </c>
      <c r="G369" s="38"/>
      <c r="H369" s="17">
        <v>1000</v>
      </c>
      <c r="I369" s="53">
        <f t="shared" si="5"/>
        <v>1596842</v>
      </c>
      <c r="J369" s="21" t="s">
        <v>24</v>
      </c>
      <c r="K369" s="50" t="s">
        <v>45</v>
      </c>
      <c r="L369" s="21" t="s">
        <v>39</v>
      </c>
      <c r="M369" s="87" t="s">
        <v>44</v>
      </c>
      <c r="N369" s="40"/>
    </row>
    <row r="370" spans="1:14" s="37" customFormat="1" ht="18" customHeight="1" x14ac:dyDescent="0.25">
      <c r="A370" s="21" t="s">
        <v>49</v>
      </c>
      <c r="B370" s="36">
        <v>42843</v>
      </c>
      <c r="C370" s="21" t="s">
        <v>30</v>
      </c>
      <c r="D370" s="55" t="s">
        <v>288</v>
      </c>
      <c r="E370" s="21" t="s">
        <v>31</v>
      </c>
      <c r="F370" s="21" t="s">
        <v>14</v>
      </c>
      <c r="G370" s="38"/>
      <c r="H370" s="17">
        <v>500</v>
      </c>
      <c r="I370" s="53">
        <f t="shared" si="5"/>
        <v>1596342</v>
      </c>
      <c r="J370" s="21" t="s">
        <v>15</v>
      </c>
      <c r="K370" s="50" t="s">
        <v>275</v>
      </c>
      <c r="L370" s="21" t="s">
        <v>40</v>
      </c>
      <c r="M370" s="87" t="s">
        <v>44</v>
      </c>
      <c r="N370" s="40"/>
    </row>
    <row r="371" spans="1:14" s="37" customFormat="1" ht="18" customHeight="1" x14ac:dyDescent="0.25">
      <c r="A371" s="21" t="s">
        <v>49</v>
      </c>
      <c r="B371" s="36">
        <v>42843</v>
      </c>
      <c r="C371" s="21" t="s">
        <v>73</v>
      </c>
      <c r="D371" s="55" t="s">
        <v>219</v>
      </c>
      <c r="E371" s="21" t="s">
        <v>79</v>
      </c>
      <c r="F371" s="21" t="s">
        <v>13</v>
      </c>
      <c r="G371" s="38"/>
      <c r="H371" s="17">
        <v>500</v>
      </c>
      <c r="I371" s="53">
        <f t="shared" si="5"/>
        <v>1595842</v>
      </c>
      <c r="J371" s="21" t="s">
        <v>18</v>
      </c>
      <c r="K371" s="50" t="s">
        <v>275</v>
      </c>
      <c r="L371" s="21" t="s">
        <v>42</v>
      </c>
      <c r="M371" s="87" t="s">
        <v>502</v>
      </c>
      <c r="N371" s="40"/>
    </row>
    <row r="372" spans="1:14" s="37" customFormat="1" ht="18" customHeight="1" x14ac:dyDescent="0.25">
      <c r="A372" s="21" t="s">
        <v>49</v>
      </c>
      <c r="B372" s="36">
        <v>42843</v>
      </c>
      <c r="C372" s="21" t="s">
        <v>87</v>
      </c>
      <c r="D372" s="55" t="s">
        <v>289</v>
      </c>
      <c r="E372" s="21" t="s">
        <v>79</v>
      </c>
      <c r="F372" s="21" t="s">
        <v>13</v>
      </c>
      <c r="G372" s="38"/>
      <c r="H372" s="17">
        <v>150</v>
      </c>
      <c r="I372" s="53">
        <f t="shared" si="5"/>
        <v>1595692</v>
      </c>
      <c r="J372" s="21" t="s">
        <v>18</v>
      </c>
      <c r="K372" s="50" t="s">
        <v>275</v>
      </c>
      <c r="L372" s="21" t="s">
        <v>42</v>
      </c>
      <c r="M372" s="87" t="s">
        <v>502</v>
      </c>
      <c r="N372" s="40"/>
    </row>
    <row r="373" spans="1:14" s="37" customFormat="1" ht="18" customHeight="1" x14ac:dyDescent="0.25">
      <c r="A373" s="21" t="s">
        <v>49</v>
      </c>
      <c r="B373" s="36">
        <v>42843</v>
      </c>
      <c r="C373" s="21" t="s">
        <v>110</v>
      </c>
      <c r="D373" s="55" t="s">
        <v>479</v>
      </c>
      <c r="E373" s="21" t="s">
        <v>79</v>
      </c>
      <c r="F373" s="21" t="s">
        <v>13</v>
      </c>
      <c r="G373" s="38"/>
      <c r="H373" s="17">
        <v>29000</v>
      </c>
      <c r="I373" s="53">
        <f t="shared" si="5"/>
        <v>1566692</v>
      </c>
      <c r="J373" s="21" t="s">
        <v>18</v>
      </c>
      <c r="K373" s="50" t="s">
        <v>45</v>
      </c>
      <c r="L373" s="21" t="s">
        <v>524</v>
      </c>
      <c r="M373" s="87" t="s">
        <v>44</v>
      </c>
      <c r="N373" s="40"/>
    </row>
    <row r="374" spans="1:14" s="37" customFormat="1" ht="18" customHeight="1" x14ac:dyDescent="0.25">
      <c r="A374" s="21" t="s">
        <v>49</v>
      </c>
      <c r="B374" s="36">
        <v>42843</v>
      </c>
      <c r="C374" s="21" t="s">
        <v>278</v>
      </c>
      <c r="D374" s="55" t="s">
        <v>290</v>
      </c>
      <c r="E374" s="21" t="s">
        <v>563</v>
      </c>
      <c r="F374" s="21" t="s">
        <v>13</v>
      </c>
      <c r="G374" s="38"/>
      <c r="H374" s="17">
        <v>15000</v>
      </c>
      <c r="I374" s="53">
        <f t="shared" si="5"/>
        <v>1551692</v>
      </c>
      <c r="J374" s="21" t="s">
        <v>18</v>
      </c>
      <c r="K374" s="50" t="s">
        <v>45</v>
      </c>
      <c r="L374" s="21" t="s">
        <v>525</v>
      </c>
      <c r="M374" s="87" t="s">
        <v>44</v>
      </c>
      <c r="N374" s="40"/>
    </row>
    <row r="375" spans="1:14" s="37" customFormat="1" ht="18" customHeight="1" x14ac:dyDescent="0.25">
      <c r="A375" s="21" t="s">
        <v>49</v>
      </c>
      <c r="B375" s="36">
        <v>42843</v>
      </c>
      <c r="C375" s="21" t="s">
        <v>111</v>
      </c>
      <c r="D375" s="55" t="s">
        <v>480</v>
      </c>
      <c r="E375" s="21" t="s">
        <v>291</v>
      </c>
      <c r="F375" s="21" t="s">
        <v>11</v>
      </c>
      <c r="G375" s="38"/>
      <c r="H375" s="17">
        <v>300000</v>
      </c>
      <c r="I375" s="53">
        <f t="shared" si="5"/>
        <v>1251692</v>
      </c>
      <c r="J375" s="21" t="s">
        <v>12</v>
      </c>
      <c r="K375" s="50" t="s">
        <v>45</v>
      </c>
      <c r="L375" s="21" t="s">
        <v>43</v>
      </c>
      <c r="M375" s="87" t="s">
        <v>44</v>
      </c>
      <c r="N375" s="40"/>
    </row>
    <row r="376" spans="1:14" s="37" customFormat="1" ht="18" customHeight="1" x14ac:dyDescent="0.25">
      <c r="A376" s="21" t="s">
        <v>49</v>
      </c>
      <c r="B376" s="36">
        <v>42843</v>
      </c>
      <c r="C376" s="21" t="s">
        <v>278</v>
      </c>
      <c r="D376" s="55" t="s">
        <v>292</v>
      </c>
      <c r="E376" s="21" t="s">
        <v>563</v>
      </c>
      <c r="F376" s="21" t="s">
        <v>13</v>
      </c>
      <c r="G376" s="38"/>
      <c r="H376" s="17">
        <v>12000</v>
      </c>
      <c r="I376" s="53">
        <f t="shared" si="5"/>
        <v>1239692</v>
      </c>
      <c r="J376" s="21" t="s">
        <v>18</v>
      </c>
      <c r="K376" s="50" t="s">
        <v>45</v>
      </c>
      <c r="L376" s="21" t="s">
        <v>526</v>
      </c>
      <c r="M376" s="87" t="s">
        <v>44</v>
      </c>
      <c r="N376" s="40"/>
    </row>
    <row r="377" spans="1:14" s="37" customFormat="1" ht="18" customHeight="1" x14ac:dyDescent="0.25">
      <c r="A377" s="21" t="s">
        <v>49</v>
      </c>
      <c r="B377" s="36">
        <v>42843</v>
      </c>
      <c r="C377" s="21" t="s">
        <v>48</v>
      </c>
      <c r="D377" s="55" t="s">
        <v>112</v>
      </c>
      <c r="E377" s="21" t="s">
        <v>47</v>
      </c>
      <c r="F377" s="21" t="s">
        <v>11</v>
      </c>
      <c r="G377" s="38"/>
      <c r="H377" s="17">
        <v>40000</v>
      </c>
      <c r="I377" s="53">
        <f t="shared" si="5"/>
        <v>1199692</v>
      </c>
      <c r="J377" s="21" t="s">
        <v>71</v>
      </c>
      <c r="K377" s="50" t="s">
        <v>275</v>
      </c>
      <c r="L377" s="68" t="s">
        <v>542</v>
      </c>
      <c r="M377" s="87" t="s">
        <v>44</v>
      </c>
      <c r="N377" s="40"/>
    </row>
    <row r="378" spans="1:14" s="37" customFormat="1" ht="18" customHeight="1" x14ac:dyDescent="0.25">
      <c r="A378" s="21" t="s">
        <v>49</v>
      </c>
      <c r="B378" s="36">
        <v>42843</v>
      </c>
      <c r="C378" s="21" t="s">
        <v>30</v>
      </c>
      <c r="D378" s="55" t="s">
        <v>244</v>
      </c>
      <c r="E378" s="21" t="s">
        <v>31</v>
      </c>
      <c r="F378" s="21" t="s">
        <v>74</v>
      </c>
      <c r="G378" s="38"/>
      <c r="H378" s="17">
        <v>600</v>
      </c>
      <c r="I378" s="53">
        <f t="shared" si="5"/>
        <v>1199092</v>
      </c>
      <c r="J378" s="21" t="s">
        <v>92</v>
      </c>
      <c r="K378" s="50" t="s">
        <v>275</v>
      </c>
      <c r="L378" s="21" t="s">
        <v>469</v>
      </c>
      <c r="M378" s="87" t="s">
        <v>44</v>
      </c>
      <c r="N378" s="40"/>
    </row>
    <row r="379" spans="1:14" s="37" customFormat="1" ht="18" customHeight="1" x14ac:dyDescent="0.25">
      <c r="A379" s="21" t="s">
        <v>49</v>
      </c>
      <c r="B379" s="36">
        <v>42843</v>
      </c>
      <c r="C379" s="21" t="s">
        <v>30</v>
      </c>
      <c r="D379" s="55" t="s">
        <v>36</v>
      </c>
      <c r="E379" s="21" t="s">
        <v>31</v>
      </c>
      <c r="F379" s="21" t="s">
        <v>16</v>
      </c>
      <c r="G379" s="38"/>
      <c r="H379" s="17">
        <v>1000</v>
      </c>
      <c r="I379" s="53">
        <f t="shared" si="5"/>
        <v>1198092</v>
      </c>
      <c r="J379" s="21" t="s">
        <v>17</v>
      </c>
      <c r="K379" s="50" t="s">
        <v>275</v>
      </c>
      <c r="L379" s="21" t="s">
        <v>41</v>
      </c>
      <c r="M379" s="87" t="s">
        <v>44</v>
      </c>
      <c r="N379" s="40"/>
    </row>
    <row r="380" spans="1:14" s="37" customFormat="1" ht="18" customHeight="1" x14ac:dyDescent="0.25">
      <c r="A380" s="21" t="s">
        <v>49</v>
      </c>
      <c r="B380" s="36">
        <v>42843</v>
      </c>
      <c r="C380" s="21" t="s">
        <v>88</v>
      </c>
      <c r="D380" s="55" t="s">
        <v>90</v>
      </c>
      <c r="E380" s="21" t="s">
        <v>54</v>
      </c>
      <c r="F380" s="21" t="s">
        <v>16</v>
      </c>
      <c r="G380" s="38"/>
      <c r="H380" s="17">
        <v>2000</v>
      </c>
      <c r="I380" s="53">
        <f t="shared" si="5"/>
        <v>1196092</v>
      </c>
      <c r="J380" s="21" t="s">
        <v>17</v>
      </c>
      <c r="K380" s="50" t="s">
        <v>275</v>
      </c>
      <c r="L380" s="21" t="s">
        <v>41</v>
      </c>
      <c r="M380" s="87" t="s">
        <v>44</v>
      </c>
      <c r="N380" s="40"/>
    </row>
    <row r="381" spans="1:14" s="37" customFormat="1" ht="18" customHeight="1" x14ac:dyDescent="0.25">
      <c r="A381" s="21" t="s">
        <v>49</v>
      </c>
      <c r="B381" s="36">
        <v>42843</v>
      </c>
      <c r="C381" s="21" t="s">
        <v>37</v>
      </c>
      <c r="D381" s="55" t="s">
        <v>55</v>
      </c>
      <c r="E381" s="21" t="s">
        <v>54</v>
      </c>
      <c r="F381" s="21" t="s">
        <v>16</v>
      </c>
      <c r="G381" s="38"/>
      <c r="H381" s="17">
        <v>1000</v>
      </c>
      <c r="I381" s="53">
        <f t="shared" si="5"/>
        <v>1195092</v>
      </c>
      <c r="J381" s="21" t="s">
        <v>17</v>
      </c>
      <c r="K381" s="50" t="s">
        <v>275</v>
      </c>
      <c r="L381" s="21" t="s">
        <v>41</v>
      </c>
      <c r="M381" s="87" t="s">
        <v>44</v>
      </c>
      <c r="N381" s="40"/>
    </row>
    <row r="382" spans="1:14" s="37" customFormat="1" ht="18" customHeight="1" x14ac:dyDescent="0.25">
      <c r="A382" s="21" t="s">
        <v>49</v>
      </c>
      <c r="B382" s="36">
        <v>42843</v>
      </c>
      <c r="C382" s="21" t="s">
        <v>30</v>
      </c>
      <c r="D382" s="55" t="s">
        <v>293</v>
      </c>
      <c r="E382" s="21" t="s">
        <v>31</v>
      </c>
      <c r="F382" s="21" t="s">
        <v>16</v>
      </c>
      <c r="G382" s="38"/>
      <c r="H382" s="17">
        <v>400</v>
      </c>
      <c r="I382" s="53">
        <f t="shared" si="5"/>
        <v>1194692</v>
      </c>
      <c r="J382" s="21" t="s">
        <v>17</v>
      </c>
      <c r="K382" s="50" t="s">
        <v>275</v>
      </c>
      <c r="L382" s="21" t="s">
        <v>41</v>
      </c>
      <c r="M382" s="87" t="s">
        <v>44</v>
      </c>
      <c r="N382" s="40"/>
    </row>
    <row r="383" spans="1:14" s="37" customFormat="1" ht="18" customHeight="1" x14ac:dyDescent="0.25">
      <c r="A383" s="21" t="s">
        <v>49</v>
      </c>
      <c r="B383" s="36">
        <v>42843</v>
      </c>
      <c r="C383" s="21" t="s">
        <v>77</v>
      </c>
      <c r="D383" s="55" t="s">
        <v>481</v>
      </c>
      <c r="E383" s="21" t="s">
        <v>79</v>
      </c>
      <c r="F383" s="21" t="s">
        <v>13</v>
      </c>
      <c r="G383" s="38"/>
      <c r="H383" s="17">
        <v>500</v>
      </c>
      <c r="I383" s="53">
        <f t="shared" si="5"/>
        <v>1194192</v>
      </c>
      <c r="J383" s="21" t="s">
        <v>17</v>
      </c>
      <c r="K383" s="50" t="s">
        <v>275</v>
      </c>
      <c r="L383" s="21" t="s">
        <v>556</v>
      </c>
      <c r="M383" s="87" t="s">
        <v>44</v>
      </c>
      <c r="N383" s="40"/>
    </row>
    <row r="384" spans="1:14" s="37" customFormat="1" ht="18" customHeight="1" x14ac:dyDescent="0.25">
      <c r="A384" s="21" t="s">
        <v>49</v>
      </c>
      <c r="B384" s="36">
        <v>42843</v>
      </c>
      <c r="C384" s="21" t="s">
        <v>30</v>
      </c>
      <c r="D384" s="55" t="s">
        <v>108</v>
      </c>
      <c r="E384" s="21" t="s">
        <v>31</v>
      </c>
      <c r="F384" s="21" t="s">
        <v>13</v>
      </c>
      <c r="G384" s="38"/>
      <c r="H384" s="17">
        <v>600</v>
      </c>
      <c r="I384" s="53">
        <f t="shared" si="5"/>
        <v>1193592</v>
      </c>
      <c r="J384" s="21" t="s">
        <v>18</v>
      </c>
      <c r="K384" s="50" t="s">
        <v>275</v>
      </c>
      <c r="L384" s="21" t="s">
        <v>42</v>
      </c>
      <c r="M384" s="87" t="s">
        <v>44</v>
      </c>
      <c r="N384" s="40"/>
    </row>
    <row r="385" spans="1:14" s="37" customFormat="1" ht="18" customHeight="1" x14ac:dyDescent="0.25">
      <c r="A385" s="21" t="s">
        <v>49</v>
      </c>
      <c r="B385" s="36">
        <v>42843</v>
      </c>
      <c r="C385" s="21" t="s">
        <v>35</v>
      </c>
      <c r="D385" s="55" t="s">
        <v>294</v>
      </c>
      <c r="E385" s="21" t="s">
        <v>32</v>
      </c>
      <c r="F385" s="21" t="s">
        <v>11</v>
      </c>
      <c r="G385" s="38"/>
      <c r="H385" s="17">
        <v>1100</v>
      </c>
      <c r="I385" s="53">
        <f t="shared" si="5"/>
        <v>1192492</v>
      </c>
      <c r="J385" s="21" t="s">
        <v>71</v>
      </c>
      <c r="K385" s="50" t="s">
        <v>275</v>
      </c>
      <c r="L385" s="68" t="s">
        <v>543</v>
      </c>
      <c r="M385" s="87" t="s">
        <v>44</v>
      </c>
      <c r="N385" s="40"/>
    </row>
    <row r="386" spans="1:14" s="37" customFormat="1" ht="18" customHeight="1" x14ac:dyDescent="0.25">
      <c r="A386" s="21" t="s">
        <v>49</v>
      </c>
      <c r="B386" s="36">
        <v>42843</v>
      </c>
      <c r="C386" s="21" t="s">
        <v>30</v>
      </c>
      <c r="D386" s="55" t="s">
        <v>295</v>
      </c>
      <c r="E386" s="21" t="s">
        <v>31</v>
      </c>
      <c r="F386" s="21" t="s">
        <v>11</v>
      </c>
      <c r="G386" s="38"/>
      <c r="H386" s="17">
        <v>1200</v>
      </c>
      <c r="I386" s="53">
        <f t="shared" si="5"/>
        <v>1191292</v>
      </c>
      <c r="J386" s="21" t="s">
        <v>12</v>
      </c>
      <c r="K386" s="50" t="s">
        <v>275</v>
      </c>
      <c r="L386" s="21" t="s">
        <v>43</v>
      </c>
      <c r="M386" s="87" t="s">
        <v>44</v>
      </c>
      <c r="N386" s="40"/>
    </row>
    <row r="387" spans="1:14" s="37" customFormat="1" ht="18" customHeight="1" x14ac:dyDescent="0.25">
      <c r="A387" s="21" t="s">
        <v>49</v>
      </c>
      <c r="B387" s="36">
        <v>42843</v>
      </c>
      <c r="C387" s="21" t="s">
        <v>30</v>
      </c>
      <c r="D387" s="55" t="s">
        <v>296</v>
      </c>
      <c r="E387" s="21" t="s">
        <v>31</v>
      </c>
      <c r="F387" s="21" t="s">
        <v>11</v>
      </c>
      <c r="G387" s="38"/>
      <c r="H387" s="17">
        <v>500</v>
      </c>
      <c r="I387" s="53">
        <f t="shared" si="5"/>
        <v>1190792</v>
      </c>
      <c r="J387" s="21" t="s">
        <v>24</v>
      </c>
      <c r="K387" s="50" t="s">
        <v>275</v>
      </c>
      <c r="L387" s="21" t="s">
        <v>39</v>
      </c>
      <c r="M387" s="87" t="s">
        <v>44</v>
      </c>
      <c r="N387" s="40"/>
    </row>
    <row r="388" spans="1:14" s="37" customFormat="1" ht="18" customHeight="1" x14ac:dyDescent="0.25">
      <c r="A388" s="21" t="s">
        <v>49</v>
      </c>
      <c r="B388" s="36">
        <v>42843</v>
      </c>
      <c r="C388" s="21" t="s">
        <v>30</v>
      </c>
      <c r="D388" s="55" t="s">
        <v>297</v>
      </c>
      <c r="E388" s="21" t="s">
        <v>31</v>
      </c>
      <c r="F388" s="21" t="s">
        <v>11</v>
      </c>
      <c r="G388" s="38"/>
      <c r="H388" s="17">
        <v>2000</v>
      </c>
      <c r="I388" s="53">
        <f t="shared" si="5"/>
        <v>1188792</v>
      </c>
      <c r="J388" s="21" t="s">
        <v>24</v>
      </c>
      <c r="K388" s="50" t="s">
        <v>275</v>
      </c>
      <c r="L388" s="21" t="s">
        <v>39</v>
      </c>
      <c r="M388" s="87" t="s">
        <v>44</v>
      </c>
      <c r="N388" s="40"/>
    </row>
    <row r="389" spans="1:14" s="37" customFormat="1" ht="18" customHeight="1" x14ac:dyDescent="0.25">
      <c r="A389" s="21" t="s">
        <v>49</v>
      </c>
      <c r="B389" s="36">
        <v>42843</v>
      </c>
      <c r="C389" s="21" t="s">
        <v>374</v>
      </c>
      <c r="D389" s="55" t="s">
        <v>298</v>
      </c>
      <c r="E389" s="21" t="s">
        <v>426</v>
      </c>
      <c r="F389" s="21" t="s">
        <v>11</v>
      </c>
      <c r="G389" s="38"/>
      <c r="H389" s="17">
        <v>26000</v>
      </c>
      <c r="I389" s="53">
        <f t="shared" si="5"/>
        <v>1162792</v>
      </c>
      <c r="J389" s="21" t="s">
        <v>24</v>
      </c>
      <c r="K389" s="50" t="s">
        <v>45</v>
      </c>
      <c r="L389" s="21" t="s">
        <v>558</v>
      </c>
      <c r="M389" s="87" t="s">
        <v>44</v>
      </c>
      <c r="N389" s="40"/>
    </row>
    <row r="390" spans="1:14" s="37" customFormat="1" ht="18" customHeight="1" x14ac:dyDescent="0.25">
      <c r="A390" s="21" t="s">
        <v>49</v>
      </c>
      <c r="B390" s="36">
        <v>42843</v>
      </c>
      <c r="C390" s="21" t="s">
        <v>30</v>
      </c>
      <c r="D390" s="55" t="s">
        <v>299</v>
      </c>
      <c r="E390" s="21" t="s">
        <v>31</v>
      </c>
      <c r="F390" s="21" t="s">
        <v>11</v>
      </c>
      <c r="G390" s="38"/>
      <c r="H390" s="17">
        <v>2000</v>
      </c>
      <c r="I390" s="53">
        <f t="shared" si="5"/>
        <v>1160792</v>
      </c>
      <c r="J390" s="21" t="s">
        <v>24</v>
      </c>
      <c r="K390" s="50" t="s">
        <v>275</v>
      </c>
      <c r="L390" s="21" t="s">
        <v>39</v>
      </c>
      <c r="M390" s="87" t="s">
        <v>44</v>
      </c>
      <c r="N390" s="40"/>
    </row>
    <row r="391" spans="1:14" s="37" customFormat="1" ht="18" customHeight="1" x14ac:dyDescent="0.25">
      <c r="A391" s="21" t="s">
        <v>49</v>
      </c>
      <c r="B391" s="36">
        <v>42843</v>
      </c>
      <c r="C391" s="21" t="s">
        <v>30</v>
      </c>
      <c r="D391" s="55" t="s">
        <v>300</v>
      </c>
      <c r="E391" s="21" t="s">
        <v>31</v>
      </c>
      <c r="F391" s="21" t="s">
        <v>11</v>
      </c>
      <c r="G391" s="38"/>
      <c r="H391" s="17">
        <v>500</v>
      </c>
      <c r="I391" s="53">
        <f t="shared" si="5"/>
        <v>1160292</v>
      </c>
      <c r="J391" s="21" t="s">
        <v>19</v>
      </c>
      <c r="K391" s="50" t="s">
        <v>275</v>
      </c>
      <c r="L391" s="21" t="s">
        <v>38</v>
      </c>
      <c r="M391" s="87" t="s">
        <v>44</v>
      </c>
      <c r="N391" s="40"/>
    </row>
    <row r="392" spans="1:14" s="37" customFormat="1" ht="18" customHeight="1" x14ac:dyDescent="0.25">
      <c r="A392" s="21" t="s">
        <v>49</v>
      </c>
      <c r="B392" s="36">
        <v>42843</v>
      </c>
      <c r="C392" s="21" t="s">
        <v>35</v>
      </c>
      <c r="D392" s="55" t="s">
        <v>301</v>
      </c>
      <c r="E392" s="21" t="s">
        <v>32</v>
      </c>
      <c r="F392" s="21" t="s">
        <v>11</v>
      </c>
      <c r="G392" s="38"/>
      <c r="H392" s="17">
        <v>1100</v>
      </c>
      <c r="I392" s="53">
        <f t="shared" si="5"/>
        <v>1159192</v>
      </c>
      <c r="J392" s="21" t="s">
        <v>19</v>
      </c>
      <c r="K392" s="50" t="s">
        <v>275</v>
      </c>
      <c r="L392" s="21" t="s">
        <v>38</v>
      </c>
      <c r="M392" s="87" t="s">
        <v>44</v>
      </c>
      <c r="N392" s="40"/>
    </row>
    <row r="393" spans="1:14" s="37" customFormat="1" ht="18" customHeight="1" x14ac:dyDescent="0.25">
      <c r="A393" s="21" t="s">
        <v>49</v>
      </c>
      <c r="B393" s="36">
        <v>42843</v>
      </c>
      <c r="C393" s="21" t="s">
        <v>30</v>
      </c>
      <c r="D393" s="55" t="s">
        <v>302</v>
      </c>
      <c r="E393" s="21" t="s">
        <v>31</v>
      </c>
      <c r="F393" s="21" t="s">
        <v>11</v>
      </c>
      <c r="G393" s="38"/>
      <c r="H393" s="17">
        <v>350</v>
      </c>
      <c r="I393" s="53">
        <f t="shared" si="5"/>
        <v>1158842</v>
      </c>
      <c r="J393" s="21" t="s">
        <v>19</v>
      </c>
      <c r="K393" s="50" t="s">
        <v>275</v>
      </c>
      <c r="L393" s="21" t="s">
        <v>38</v>
      </c>
      <c r="M393" s="87" t="s">
        <v>44</v>
      </c>
      <c r="N393" s="40"/>
    </row>
    <row r="394" spans="1:14" s="37" customFormat="1" ht="18" customHeight="1" x14ac:dyDescent="0.25">
      <c r="A394" s="21" t="s">
        <v>49</v>
      </c>
      <c r="B394" s="36">
        <v>42843</v>
      </c>
      <c r="C394" s="21" t="s">
        <v>35</v>
      </c>
      <c r="D394" s="55" t="s">
        <v>301</v>
      </c>
      <c r="E394" s="21" t="s">
        <v>32</v>
      </c>
      <c r="F394" s="21" t="s">
        <v>11</v>
      </c>
      <c r="G394" s="38"/>
      <c r="H394" s="17">
        <v>1100</v>
      </c>
      <c r="I394" s="53">
        <f t="shared" si="5"/>
        <v>1157742</v>
      </c>
      <c r="J394" s="21" t="s">
        <v>19</v>
      </c>
      <c r="K394" s="50" t="s">
        <v>275</v>
      </c>
      <c r="L394" s="21" t="s">
        <v>38</v>
      </c>
      <c r="M394" s="87" t="s">
        <v>44</v>
      </c>
      <c r="N394" s="40"/>
    </row>
    <row r="395" spans="1:14" s="37" customFormat="1" ht="18" customHeight="1" x14ac:dyDescent="0.25">
      <c r="A395" s="21" t="s">
        <v>49</v>
      </c>
      <c r="B395" s="36">
        <v>42843</v>
      </c>
      <c r="C395" s="21" t="s">
        <v>30</v>
      </c>
      <c r="D395" s="55" t="s">
        <v>303</v>
      </c>
      <c r="E395" s="21" t="s">
        <v>31</v>
      </c>
      <c r="F395" s="21" t="s">
        <v>11</v>
      </c>
      <c r="G395" s="38"/>
      <c r="H395" s="17">
        <v>300</v>
      </c>
      <c r="I395" s="53">
        <f t="shared" si="5"/>
        <v>1157442</v>
      </c>
      <c r="J395" s="21" t="s">
        <v>19</v>
      </c>
      <c r="K395" s="50" t="s">
        <v>275</v>
      </c>
      <c r="L395" s="21" t="s">
        <v>38</v>
      </c>
      <c r="M395" s="87" t="s">
        <v>44</v>
      </c>
      <c r="N395" s="40"/>
    </row>
    <row r="396" spans="1:14" s="37" customFormat="1" ht="18" customHeight="1" x14ac:dyDescent="0.25">
      <c r="A396" s="21" t="s">
        <v>49</v>
      </c>
      <c r="B396" s="36">
        <v>42843</v>
      </c>
      <c r="C396" s="21" t="s">
        <v>30</v>
      </c>
      <c r="D396" s="55" t="s">
        <v>304</v>
      </c>
      <c r="E396" s="21" t="s">
        <v>31</v>
      </c>
      <c r="F396" s="21" t="s">
        <v>11</v>
      </c>
      <c r="G396" s="38"/>
      <c r="H396" s="17">
        <v>350</v>
      </c>
      <c r="I396" s="53">
        <f t="shared" si="5"/>
        <v>1157092</v>
      </c>
      <c r="J396" s="21" t="s">
        <v>19</v>
      </c>
      <c r="K396" s="50" t="s">
        <v>275</v>
      </c>
      <c r="L396" s="21" t="s">
        <v>38</v>
      </c>
      <c r="M396" s="87" t="s">
        <v>44</v>
      </c>
      <c r="N396" s="40"/>
    </row>
    <row r="397" spans="1:14" s="37" customFormat="1" ht="18" customHeight="1" x14ac:dyDescent="0.25">
      <c r="A397" s="21" t="s">
        <v>49</v>
      </c>
      <c r="B397" s="36">
        <v>42843</v>
      </c>
      <c r="C397" s="21" t="s">
        <v>30</v>
      </c>
      <c r="D397" s="55" t="s">
        <v>91</v>
      </c>
      <c r="E397" s="21" t="s">
        <v>31</v>
      </c>
      <c r="F397" s="21" t="s">
        <v>11</v>
      </c>
      <c r="G397" s="38"/>
      <c r="H397" s="17">
        <v>1000</v>
      </c>
      <c r="I397" s="53">
        <f t="shared" si="5"/>
        <v>1156092</v>
      </c>
      <c r="J397" s="21" t="s">
        <v>24</v>
      </c>
      <c r="K397" s="50" t="s">
        <v>275</v>
      </c>
      <c r="L397" s="21" t="s">
        <v>39</v>
      </c>
      <c r="M397" s="87" t="s">
        <v>44</v>
      </c>
      <c r="N397" s="40"/>
    </row>
    <row r="398" spans="1:14" s="37" customFormat="1" ht="18" customHeight="1" x14ac:dyDescent="0.25">
      <c r="A398" s="21" t="s">
        <v>49</v>
      </c>
      <c r="B398" s="36">
        <v>42843</v>
      </c>
      <c r="C398" s="21" t="s">
        <v>30</v>
      </c>
      <c r="D398" s="55" t="s">
        <v>91</v>
      </c>
      <c r="E398" s="21" t="s">
        <v>31</v>
      </c>
      <c r="F398" s="21" t="s">
        <v>74</v>
      </c>
      <c r="G398" s="38"/>
      <c r="H398" s="17">
        <v>1000</v>
      </c>
      <c r="I398" s="53">
        <f t="shared" ref="I398:I461" si="6">I397+G398-H398</f>
        <v>1155092</v>
      </c>
      <c r="J398" s="21" t="s">
        <v>92</v>
      </c>
      <c r="K398" s="50" t="s">
        <v>275</v>
      </c>
      <c r="L398" s="21" t="s">
        <v>469</v>
      </c>
      <c r="M398" s="87" t="s">
        <v>44</v>
      </c>
      <c r="N398" s="40"/>
    </row>
    <row r="399" spans="1:14" s="37" customFormat="1" ht="18" customHeight="1" x14ac:dyDescent="0.25">
      <c r="A399" s="21" t="s">
        <v>49</v>
      </c>
      <c r="B399" s="81">
        <v>42843</v>
      </c>
      <c r="C399" s="65" t="s">
        <v>88</v>
      </c>
      <c r="D399" s="78" t="s">
        <v>427</v>
      </c>
      <c r="E399" s="65" t="s">
        <v>426</v>
      </c>
      <c r="F399" s="65" t="s">
        <v>11</v>
      </c>
      <c r="G399" s="67"/>
      <c r="H399" s="75">
        <v>4000</v>
      </c>
      <c r="I399" s="53">
        <f t="shared" si="6"/>
        <v>1151092</v>
      </c>
      <c r="J399" s="64" t="s">
        <v>71</v>
      </c>
      <c r="K399" s="50" t="s">
        <v>275</v>
      </c>
      <c r="L399" s="68" t="s">
        <v>466</v>
      </c>
      <c r="M399" s="87" t="s">
        <v>44</v>
      </c>
      <c r="N399" s="40"/>
    </row>
    <row r="400" spans="1:14" s="37" customFormat="1" ht="18" customHeight="1" x14ac:dyDescent="0.25">
      <c r="A400" s="21" t="s">
        <v>49</v>
      </c>
      <c r="B400" s="81">
        <v>42843</v>
      </c>
      <c r="C400" s="65" t="s">
        <v>30</v>
      </c>
      <c r="D400" s="78" t="s">
        <v>424</v>
      </c>
      <c r="E400" s="65" t="s">
        <v>31</v>
      </c>
      <c r="F400" s="65" t="s">
        <v>11</v>
      </c>
      <c r="G400" s="67"/>
      <c r="H400" s="75">
        <v>300</v>
      </c>
      <c r="I400" s="53">
        <f t="shared" si="6"/>
        <v>1150792</v>
      </c>
      <c r="J400" s="64" t="s">
        <v>71</v>
      </c>
      <c r="K400" s="50" t="s">
        <v>275</v>
      </c>
      <c r="L400" s="68" t="s">
        <v>466</v>
      </c>
      <c r="M400" s="87" t="s">
        <v>44</v>
      </c>
      <c r="N400" s="40"/>
    </row>
    <row r="401" spans="1:14" s="37" customFormat="1" ht="18" customHeight="1" x14ac:dyDescent="0.25">
      <c r="A401" s="21" t="s">
        <v>49</v>
      </c>
      <c r="B401" s="81">
        <v>42843</v>
      </c>
      <c r="C401" s="65" t="s">
        <v>30</v>
      </c>
      <c r="D401" s="78" t="s">
        <v>424</v>
      </c>
      <c r="E401" s="65" t="s">
        <v>31</v>
      </c>
      <c r="F401" s="65" t="s">
        <v>11</v>
      </c>
      <c r="G401" s="67"/>
      <c r="H401" s="67">
        <v>200</v>
      </c>
      <c r="I401" s="53">
        <f t="shared" si="6"/>
        <v>1150592</v>
      </c>
      <c r="J401" s="64" t="s">
        <v>71</v>
      </c>
      <c r="K401" s="50" t="s">
        <v>275</v>
      </c>
      <c r="L401" s="68" t="s">
        <v>466</v>
      </c>
      <c r="M401" s="87" t="s">
        <v>44</v>
      </c>
      <c r="N401" s="40"/>
    </row>
    <row r="402" spans="1:14" s="37" customFormat="1" ht="18" customHeight="1" x14ac:dyDescent="0.25">
      <c r="A402" s="21" t="s">
        <v>49</v>
      </c>
      <c r="B402" s="36">
        <v>42844</v>
      </c>
      <c r="C402" s="21" t="s">
        <v>30</v>
      </c>
      <c r="D402" s="55" t="s">
        <v>305</v>
      </c>
      <c r="E402" s="21" t="s">
        <v>31</v>
      </c>
      <c r="F402" s="21" t="s">
        <v>14</v>
      </c>
      <c r="G402" s="38"/>
      <c r="H402" s="17">
        <v>500</v>
      </c>
      <c r="I402" s="53">
        <f t="shared" si="6"/>
        <v>1150092</v>
      </c>
      <c r="J402" s="21" t="s">
        <v>15</v>
      </c>
      <c r="K402" s="50" t="s">
        <v>275</v>
      </c>
      <c r="L402" s="21" t="s">
        <v>40</v>
      </c>
      <c r="M402" s="87" t="s">
        <v>44</v>
      </c>
      <c r="N402" s="40"/>
    </row>
    <row r="403" spans="1:14" s="37" customFormat="1" ht="18" customHeight="1" x14ac:dyDescent="0.25">
      <c r="A403" s="21" t="s">
        <v>49</v>
      </c>
      <c r="B403" s="36">
        <v>42844</v>
      </c>
      <c r="C403" s="21" t="s">
        <v>30</v>
      </c>
      <c r="D403" s="55" t="s">
        <v>306</v>
      </c>
      <c r="E403" s="21" t="s">
        <v>31</v>
      </c>
      <c r="F403" s="21" t="s">
        <v>14</v>
      </c>
      <c r="G403" s="38"/>
      <c r="H403" s="17">
        <v>500</v>
      </c>
      <c r="I403" s="53">
        <f t="shared" si="6"/>
        <v>1149592</v>
      </c>
      <c r="J403" s="21" t="s">
        <v>15</v>
      </c>
      <c r="K403" s="50" t="s">
        <v>275</v>
      </c>
      <c r="L403" s="21" t="s">
        <v>40</v>
      </c>
      <c r="M403" s="87" t="s">
        <v>44</v>
      </c>
      <c r="N403" s="40"/>
    </row>
    <row r="404" spans="1:14" s="37" customFormat="1" ht="18" customHeight="1" x14ac:dyDescent="0.25">
      <c r="A404" s="21" t="s">
        <v>49</v>
      </c>
      <c r="B404" s="36">
        <v>42844</v>
      </c>
      <c r="C404" s="21" t="s">
        <v>35</v>
      </c>
      <c r="D404" s="55" t="s">
        <v>444</v>
      </c>
      <c r="E404" s="21" t="s">
        <v>426</v>
      </c>
      <c r="F404" s="21" t="s">
        <v>14</v>
      </c>
      <c r="G404" s="38"/>
      <c r="H404" s="17">
        <v>5400</v>
      </c>
      <c r="I404" s="53">
        <f t="shared" si="6"/>
        <v>1144192</v>
      </c>
      <c r="J404" s="21" t="s">
        <v>15</v>
      </c>
      <c r="K404" s="50" t="s">
        <v>275</v>
      </c>
      <c r="L404" s="21" t="s">
        <v>548</v>
      </c>
      <c r="M404" s="87" t="s">
        <v>44</v>
      </c>
      <c r="N404" s="40"/>
    </row>
    <row r="405" spans="1:14" s="37" customFormat="1" ht="18" customHeight="1" x14ac:dyDescent="0.25">
      <c r="A405" s="21" t="s">
        <v>49</v>
      </c>
      <c r="B405" s="36">
        <v>42844</v>
      </c>
      <c r="C405" s="21" t="s">
        <v>30</v>
      </c>
      <c r="D405" s="55" t="s">
        <v>307</v>
      </c>
      <c r="E405" s="21" t="s">
        <v>31</v>
      </c>
      <c r="F405" s="21" t="s">
        <v>14</v>
      </c>
      <c r="G405" s="38"/>
      <c r="H405" s="17">
        <v>5000</v>
      </c>
      <c r="I405" s="53">
        <f t="shared" si="6"/>
        <v>1139192</v>
      </c>
      <c r="J405" s="21" t="s">
        <v>15</v>
      </c>
      <c r="K405" s="50" t="s">
        <v>275</v>
      </c>
      <c r="L405" s="21" t="s">
        <v>549</v>
      </c>
      <c r="M405" s="87" t="s">
        <v>44</v>
      </c>
      <c r="N405" s="40"/>
    </row>
    <row r="406" spans="1:14" s="37" customFormat="1" ht="18" customHeight="1" x14ac:dyDescent="0.25">
      <c r="A406" s="21" t="s">
        <v>49</v>
      </c>
      <c r="B406" s="36">
        <v>42844</v>
      </c>
      <c r="C406" s="21" t="s">
        <v>30</v>
      </c>
      <c r="D406" s="55" t="s">
        <v>308</v>
      </c>
      <c r="E406" s="21" t="s">
        <v>31</v>
      </c>
      <c r="F406" s="21" t="s">
        <v>14</v>
      </c>
      <c r="G406" s="38"/>
      <c r="H406" s="17">
        <v>500</v>
      </c>
      <c r="I406" s="53">
        <f t="shared" si="6"/>
        <v>1138692</v>
      </c>
      <c r="J406" s="21" t="s">
        <v>15</v>
      </c>
      <c r="K406" s="50" t="s">
        <v>275</v>
      </c>
      <c r="L406" s="21" t="s">
        <v>40</v>
      </c>
      <c r="M406" s="87" t="s">
        <v>44</v>
      </c>
      <c r="N406" s="40"/>
    </row>
    <row r="407" spans="1:14" s="37" customFormat="1" ht="18" customHeight="1" x14ac:dyDescent="0.25">
      <c r="A407" s="21" t="s">
        <v>49</v>
      </c>
      <c r="B407" s="36">
        <v>42844</v>
      </c>
      <c r="C407" s="21" t="s">
        <v>33</v>
      </c>
      <c r="D407" s="55" t="s">
        <v>451</v>
      </c>
      <c r="E407" s="21" t="s">
        <v>33</v>
      </c>
      <c r="F407" s="21" t="s">
        <v>13</v>
      </c>
      <c r="G407" s="38"/>
      <c r="H407" s="17">
        <v>2000</v>
      </c>
      <c r="I407" s="53">
        <f t="shared" si="6"/>
        <v>1136692</v>
      </c>
      <c r="J407" s="21" t="s">
        <v>18</v>
      </c>
      <c r="K407" s="50" t="s">
        <v>275</v>
      </c>
      <c r="L407" s="21" t="s">
        <v>527</v>
      </c>
      <c r="M407" s="87" t="s">
        <v>502</v>
      </c>
      <c r="N407" s="40"/>
    </row>
    <row r="408" spans="1:14" s="37" customFormat="1" ht="18" customHeight="1" x14ac:dyDescent="0.25">
      <c r="A408" s="21" t="s">
        <v>49</v>
      </c>
      <c r="B408" s="36">
        <v>42844</v>
      </c>
      <c r="C408" s="21" t="s">
        <v>30</v>
      </c>
      <c r="D408" s="55" t="s">
        <v>310</v>
      </c>
      <c r="E408" s="21" t="s">
        <v>31</v>
      </c>
      <c r="F408" s="21" t="s">
        <v>16</v>
      </c>
      <c r="G408" s="38"/>
      <c r="H408" s="17">
        <v>500</v>
      </c>
      <c r="I408" s="53">
        <f t="shared" si="6"/>
        <v>1136192</v>
      </c>
      <c r="J408" s="21" t="s">
        <v>17</v>
      </c>
      <c r="K408" s="50" t="s">
        <v>275</v>
      </c>
      <c r="L408" s="21" t="s">
        <v>41</v>
      </c>
      <c r="M408" s="87" t="s">
        <v>44</v>
      </c>
      <c r="N408" s="40"/>
    </row>
    <row r="409" spans="1:14" s="37" customFormat="1" ht="18" customHeight="1" x14ac:dyDescent="0.25">
      <c r="A409" s="21" t="s">
        <v>49</v>
      </c>
      <c r="B409" s="36">
        <v>42844</v>
      </c>
      <c r="C409" s="21" t="s">
        <v>30</v>
      </c>
      <c r="D409" s="55" t="s">
        <v>311</v>
      </c>
      <c r="E409" s="21" t="s">
        <v>31</v>
      </c>
      <c r="F409" s="21" t="s">
        <v>16</v>
      </c>
      <c r="G409" s="38"/>
      <c r="H409" s="17">
        <v>500</v>
      </c>
      <c r="I409" s="53">
        <f t="shared" si="6"/>
        <v>1135692</v>
      </c>
      <c r="J409" s="21" t="s">
        <v>17</v>
      </c>
      <c r="K409" s="50" t="s">
        <v>275</v>
      </c>
      <c r="L409" s="21" t="s">
        <v>41</v>
      </c>
      <c r="M409" s="87" t="s">
        <v>44</v>
      </c>
      <c r="N409" s="40"/>
    </row>
    <row r="410" spans="1:14" s="37" customFormat="1" ht="18" customHeight="1" x14ac:dyDescent="0.25">
      <c r="A410" s="21" t="s">
        <v>49</v>
      </c>
      <c r="B410" s="36">
        <v>42844</v>
      </c>
      <c r="C410" s="21" t="s">
        <v>30</v>
      </c>
      <c r="D410" s="55" t="s">
        <v>482</v>
      </c>
      <c r="E410" s="21" t="s">
        <v>31</v>
      </c>
      <c r="F410" s="21" t="s">
        <v>16</v>
      </c>
      <c r="G410" s="38"/>
      <c r="H410" s="17">
        <v>7100</v>
      </c>
      <c r="I410" s="53">
        <f t="shared" si="6"/>
        <v>1128592</v>
      </c>
      <c r="J410" s="21" t="s">
        <v>17</v>
      </c>
      <c r="K410" s="50" t="s">
        <v>275</v>
      </c>
      <c r="L410" s="21" t="s">
        <v>41</v>
      </c>
      <c r="M410" s="87" t="s">
        <v>44</v>
      </c>
      <c r="N410" s="40"/>
    </row>
    <row r="411" spans="1:14" s="37" customFormat="1" ht="18" customHeight="1" x14ac:dyDescent="0.25">
      <c r="A411" s="21" t="s">
        <v>49</v>
      </c>
      <c r="B411" s="36">
        <v>42844</v>
      </c>
      <c r="C411" s="21" t="s">
        <v>30</v>
      </c>
      <c r="D411" s="55" t="s">
        <v>312</v>
      </c>
      <c r="E411" s="21" t="s">
        <v>31</v>
      </c>
      <c r="F411" s="21" t="s">
        <v>16</v>
      </c>
      <c r="G411" s="38"/>
      <c r="H411" s="17">
        <v>500</v>
      </c>
      <c r="I411" s="53">
        <f t="shared" si="6"/>
        <v>1128092</v>
      </c>
      <c r="J411" s="21" t="s">
        <v>17</v>
      </c>
      <c r="K411" s="50" t="s">
        <v>275</v>
      </c>
      <c r="L411" s="21" t="s">
        <v>41</v>
      </c>
      <c r="M411" s="87" t="s">
        <v>44</v>
      </c>
      <c r="N411" s="40"/>
    </row>
    <row r="412" spans="1:14" s="37" customFormat="1" ht="18" customHeight="1" x14ac:dyDescent="0.25">
      <c r="A412" s="21" t="s">
        <v>49</v>
      </c>
      <c r="B412" s="36">
        <v>42844</v>
      </c>
      <c r="C412" s="21" t="s">
        <v>30</v>
      </c>
      <c r="D412" s="55" t="s">
        <v>313</v>
      </c>
      <c r="E412" s="21" t="s">
        <v>31</v>
      </c>
      <c r="F412" s="21" t="s">
        <v>16</v>
      </c>
      <c r="G412" s="38"/>
      <c r="H412" s="17">
        <v>500</v>
      </c>
      <c r="I412" s="53">
        <f t="shared" si="6"/>
        <v>1127592</v>
      </c>
      <c r="J412" s="21" t="s">
        <v>89</v>
      </c>
      <c r="K412" s="50" t="s">
        <v>275</v>
      </c>
      <c r="L412" s="90" t="s">
        <v>470</v>
      </c>
      <c r="M412" s="87" t="s">
        <v>44</v>
      </c>
      <c r="N412" s="40"/>
    </row>
    <row r="413" spans="1:14" s="62" customFormat="1" ht="18" customHeight="1" x14ac:dyDescent="0.25">
      <c r="A413" s="21" t="s">
        <v>49</v>
      </c>
      <c r="B413" s="36">
        <v>42844</v>
      </c>
      <c r="C413" s="21" t="s">
        <v>30</v>
      </c>
      <c r="D413" s="55" t="s">
        <v>312</v>
      </c>
      <c r="E413" s="21" t="s">
        <v>31</v>
      </c>
      <c r="F413" s="21" t="s">
        <v>16</v>
      </c>
      <c r="G413" s="38"/>
      <c r="H413" s="17">
        <v>500</v>
      </c>
      <c r="I413" s="53">
        <f t="shared" si="6"/>
        <v>1127092</v>
      </c>
      <c r="J413" s="21" t="s">
        <v>89</v>
      </c>
      <c r="K413" s="50" t="s">
        <v>275</v>
      </c>
      <c r="L413" s="90" t="s">
        <v>470</v>
      </c>
      <c r="M413" s="87" t="s">
        <v>44</v>
      </c>
      <c r="N413" s="40"/>
    </row>
    <row r="414" spans="1:14" s="37" customFormat="1" ht="18" customHeight="1" x14ac:dyDescent="0.25">
      <c r="A414" s="21" t="s">
        <v>49</v>
      </c>
      <c r="B414" s="36">
        <v>42844</v>
      </c>
      <c r="C414" s="21" t="s">
        <v>30</v>
      </c>
      <c r="D414" s="55" t="s">
        <v>314</v>
      </c>
      <c r="E414" s="21" t="s">
        <v>31</v>
      </c>
      <c r="F414" s="21" t="s">
        <v>14</v>
      </c>
      <c r="G414" s="38"/>
      <c r="H414" s="17">
        <v>500</v>
      </c>
      <c r="I414" s="53">
        <f t="shared" si="6"/>
        <v>1126592</v>
      </c>
      <c r="J414" s="21" t="s">
        <v>20</v>
      </c>
      <c r="K414" s="50" t="s">
        <v>275</v>
      </c>
      <c r="L414" s="21" t="s">
        <v>468</v>
      </c>
      <c r="M414" s="87" t="s">
        <v>44</v>
      </c>
      <c r="N414" s="40"/>
    </row>
    <row r="415" spans="1:14" s="37" customFormat="1" ht="18" customHeight="1" x14ac:dyDescent="0.25">
      <c r="A415" s="21" t="s">
        <v>49</v>
      </c>
      <c r="B415" s="36">
        <v>42844</v>
      </c>
      <c r="C415" s="21" t="s">
        <v>30</v>
      </c>
      <c r="D415" s="55" t="s">
        <v>315</v>
      </c>
      <c r="E415" s="21" t="s">
        <v>31</v>
      </c>
      <c r="F415" s="21" t="s">
        <v>14</v>
      </c>
      <c r="G415" s="38"/>
      <c r="H415" s="17">
        <v>500</v>
      </c>
      <c r="I415" s="53">
        <f t="shared" si="6"/>
        <v>1126092</v>
      </c>
      <c r="J415" s="21" t="s">
        <v>20</v>
      </c>
      <c r="K415" s="50" t="s">
        <v>275</v>
      </c>
      <c r="L415" s="21" t="s">
        <v>468</v>
      </c>
      <c r="M415" s="87" t="s">
        <v>44</v>
      </c>
      <c r="N415" s="40"/>
    </row>
    <row r="416" spans="1:14" s="37" customFormat="1" ht="18" customHeight="1" x14ac:dyDescent="0.25">
      <c r="A416" s="21" t="s">
        <v>49</v>
      </c>
      <c r="B416" s="36">
        <v>42844</v>
      </c>
      <c r="C416" s="21" t="s">
        <v>30</v>
      </c>
      <c r="D416" s="55" t="s">
        <v>311</v>
      </c>
      <c r="E416" s="21" t="s">
        <v>31</v>
      </c>
      <c r="F416" s="21" t="s">
        <v>14</v>
      </c>
      <c r="G416" s="38"/>
      <c r="H416" s="17">
        <v>500</v>
      </c>
      <c r="I416" s="53">
        <f t="shared" si="6"/>
        <v>1125592</v>
      </c>
      <c r="J416" s="21" t="s">
        <v>20</v>
      </c>
      <c r="K416" s="50" t="s">
        <v>275</v>
      </c>
      <c r="L416" s="21" t="s">
        <v>468</v>
      </c>
      <c r="M416" s="87" t="s">
        <v>44</v>
      </c>
      <c r="N416" s="40"/>
    </row>
    <row r="417" spans="1:14" s="37" customFormat="1" ht="18" customHeight="1" x14ac:dyDescent="0.25">
      <c r="A417" s="21" t="s">
        <v>49</v>
      </c>
      <c r="B417" s="36">
        <v>42844</v>
      </c>
      <c r="C417" s="21" t="s">
        <v>30</v>
      </c>
      <c r="D417" s="55" t="s">
        <v>316</v>
      </c>
      <c r="E417" s="21" t="s">
        <v>31</v>
      </c>
      <c r="F417" s="21" t="s">
        <v>14</v>
      </c>
      <c r="G417" s="38"/>
      <c r="H417" s="17">
        <v>500</v>
      </c>
      <c r="I417" s="53">
        <f t="shared" si="6"/>
        <v>1125092</v>
      </c>
      <c r="J417" s="21" t="s">
        <v>20</v>
      </c>
      <c r="K417" s="50" t="s">
        <v>275</v>
      </c>
      <c r="L417" s="21" t="s">
        <v>468</v>
      </c>
      <c r="M417" s="87" t="s">
        <v>44</v>
      </c>
      <c r="N417" s="40"/>
    </row>
    <row r="418" spans="1:14" s="37" customFormat="1" ht="18" customHeight="1" x14ac:dyDescent="0.25">
      <c r="A418" s="21" t="s">
        <v>49</v>
      </c>
      <c r="B418" s="36">
        <v>42844</v>
      </c>
      <c r="C418" s="21" t="s">
        <v>30</v>
      </c>
      <c r="D418" s="55" t="s">
        <v>317</v>
      </c>
      <c r="E418" s="21" t="s">
        <v>31</v>
      </c>
      <c r="F418" s="21" t="s">
        <v>11</v>
      </c>
      <c r="G418" s="38"/>
      <c r="H418" s="17">
        <v>1000</v>
      </c>
      <c r="I418" s="53">
        <f t="shared" si="6"/>
        <v>1124092</v>
      </c>
      <c r="J418" s="21" t="s">
        <v>24</v>
      </c>
      <c r="K418" s="50" t="s">
        <v>275</v>
      </c>
      <c r="L418" s="21" t="s">
        <v>39</v>
      </c>
      <c r="M418" s="87" t="s">
        <v>44</v>
      </c>
      <c r="N418" s="40"/>
    </row>
    <row r="419" spans="1:14" s="37" customFormat="1" ht="18" customHeight="1" x14ac:dyDescent="0.25">
      <c r="A419" s="21" t="s">
        <v>49</v>
      </c>
      <c r="B419" s="36">
        <v>42844</v>
      </c>
      <c r="C419" s="21" t="s">
        <v>30</v>
      </c>
      <c r="D419" s="55" t="s">
        <v>318</v>
      </c>
      <c r="E419" s="21" t="s">
        <v>31</v>
      </c>
      <c r="F419" s="21" t="s">
        <v>11</v>
      </c>
      <c r="G419" s="38"/>
      <c r="H419" s="17">
        <v>500</v>
      </c>
      <c r="I419" s="53">
        <f t="shared" si="6"/>
        <v>1123592</v>
      </c>
      <c r="J419" s="21" t="s">
        <v>24</v>
      </c>
      <c r="K419" s="50" t="s">
        <v>275</v>
      </c>
      <c r="L419" s="21" t="s">
        <v>39</v>
      </c>
      <c r="M419" s="87" t="s">
        <v>44</v>
      </c>
      <c r="N419" s="40"/>
    </row>
    <row r="420" spans="1:14" s="37" customFormat="1" ht="18" customHeight="1" x14ac:dyDescent="0.25">
      <c r="A420" s="21" t="s">
        <v>49</v>
      </c>
      <c r="B420" s="36">
        <v>42844</v>
      </c>
      <c r="C420" s="21" t="s">
        <v>30</v>
      </c>
      <c r="D420" s="55" t="s">
        <v>319</v>
      </c>
      <c r="E420" s="21" t="s">
        <v>31</v>
      </c>
      <c r="F420" s="21" t="s">
        <v>11</v>
      </c>
      <c r="G420" s="38"/>
      <c r="H420" s="17">
        <v>2000</v>
      </c>
      <c r="I420" s="53">
        <f t="shared" si="6"/>
        <v>1121592</v>
      </c>
      <c r="J420" s="21" t="s">
        <v>24</v>
      </c>
      <c r="K420" s="50" t="s">
        <v>275</v>
      </c>
      <c r="L420" s="21" t="s">
        <v>39</v>
      </c>
      <c r="M420" s="87" t="s">
        <v>44</v>
      </c>
      <c r="N420" s="40"/>
    </row>
    <row r="421" spans="1:14" s="37" customFormat="1" ht="18" customHeight="1" x14ac:dyDescent="0.25">
      <c r="A421" s="21" t="s">
        <v>49</v>
      </c>
      <c r="B421" s="36">
        <v>42844</v>
      </c>
      <c r="C421" s="21" t="s">
        <v>30</v>
      </c>
      <c r="D421" s="55" t="s">
        <v>313</v>
      </c>
      <c r="E421" s="21" t="s">
        <v>31</v>
      </c>
      <c r="F421" s="21" t="s">
        <v>74</v>
      </c>
      <c r="G421" s="38"/>
      <c r="H421" s="17">
        <v>500</v>
      </c>
      <c r="I421" s="53">
        <f t="shared" si="6"/>
        <v>1121092</v>
      </c>
      <c r="J421" s="21" t="s">
        <v>92</v>
      </c>
      <c r="K421" s="50" t="s">
        <v>275</v>
      </c>
      <c r="L421" s="21" t="s">
        <v>469</v>
      </c>
      <c r="M421" s="87" t="s">
        <v>44</v>
      </c>
      <c r="N421" s="40"/>
    </row>
    <row r="422" spans="1:14" s="37" customFormat="1" ht="18" customHeight="1" x14ac:dyDescent="0.25">
      <c r="A422" s="21" t="s">
        <v>49</v>
      </c>
      <c r="B422" s="36">
        <v>42844</v>
      </c>
      <c r="C422" s="21" t="s">
        <v>30</v>
      </c>
      <c r="D422" s="55" t="s">
        <v>311</v>
      </c>
      <c r="E422" s="21" t="s">
        <v>31</v>
      </c>
      <c r="F422" s="21" t="s">
        <v>74</v>
      </c>
      <c r="G422" s="38"/>
      <c r="H422" s="17">
        <v>500</v>
      </c>
      <c r="I422" s="53">
        <f t="shared" si="6"/>
        <v>1120592</v>
      </c>
      <c r="J422" s="21" t="s">
        <v>92</v>
      </c>
      <c r="K422" s="50" t="s">
        <v>275</v>
      </c>
      <c r="L422" s="21" t="s">
        <v>469</v>
      </c>
      <c r="M422" s="87" t="s">
        <v>44</v>
      </c>
      <c r="N422" s="40"/>
    </row>
    <row r="423" spans="1:14" s="37" customFormat="1" ht="18" customHeight="1" x14ac:dyDescent="0.25">
      <c r="A423" s="21" t="s">
        <v>49</v>
      </c>
      <c r="B423" s="36">
        <v>42844</v>
      </c>
      <c r="C423" s="21" t="s">
        <v>35</v>
      </c>
      <c r="D423" s="55" t="s">
        <v>309</v>
      </c>
      <c r="E423" s="21" t="s">
        <v>426</v>
      </c>
      <c r="F423" s="21" t="s">
        <v>74</v>
      </c>
      <c r="G423" s="38"/>
      <c r="H423" s="17">
        <v>800</v>
      </c>
      <c r="I423" s="53">
        <f t="shared" si="6"/>
        <v>1119792</v>
      </c>
      <c r="J423" s="21" t="s">
        <v>92</v>
      </c>
      <c r="K423" s="50" t="s">
        <v>275</v>
      </c>
      <c r="L423" s="21" t="s">
        <v>469</v>
      </c>
      <c r="M423" s="87" t="s">
        <v>44</v>
      </c>
      <c r="N423" s="40"/>
    </row>
    <row r="424" spans="1:14" s="37" customFormat="1" ht="18" customHeight="1" x14ac:dyDescent="0.25">
      <c r="A424" s="21" t="s">
        <v>49</v>
      </c>
      <c r="B424" s="36">
        <v>42844</v>
      </c>
      <c r="C424" s="21" t="s">
        <v>30</v>
      </c>
      <c r="D424" s="55" t="s">
        <v>312</v>
      </c>
      <c r="E424" s="21" t="s">
        <v>31</v>
      </c>
      <c r="F424" s="21" t="s">
        <v>74</v>
      </c>
      <c r="G424" s="38"/>
      <c r="H424" s="17">
        <v>500</v>
      </c>
      <c r="I424" s="53">
        <f t="shared" si="6"/>
        <v>1119292</v>
      </c>
      <c r="J424" s="21" t="s">
        <v>92</v>
      </c>
      <c r="K424" s="50" t="s">
        <v>275</v>
      </c>
      <c r="L424" s="21" t="s">
        <v>469</v>
      </c>
      <c r="M424" s="87" t="s">
        <v>44</v>
      </c>
      <c r="N424" s="40"/>
    </row>
    <row r="425" spans="1:14" s="37" customFormat="1" ht="18" customHeight="1" x14ac:dyDescent="0.25">
      <c r="A425" s="21" t="s">
        <v>49</v>
      </c>
      <c r="B425" s="36">
        <v>42844</v>
      </c>
      <c r="C425" s="21" t="s">
        <v>73</v>
      </c>
      <c r="D425" s="55" t="s">
        <v>320</v>
      </c>
      <c r="E425" s="21" t="s">
        <v>79</v>
      </c>
      <c r="F425" s="21" t="s">
        <v>13</v>
      </c>
      <c r="G425" s="38"/>
      <c r="H425" s="17">
        <v>800</v>
      </c>
      <c r="I425" s="53">
        <f t="shared" si="6"/>
        <v>1118492</v>
      </c>
      <c r="J425" s="21" t="s">
        <v>18</v>
      </c>
      <c r="K425" s="50" t="s">
        <v>275</v>
      </c>
      <c r="L425" s="21" t="s">
        <v>528</v>
      </c>
      <c r="M425" s="87" t="s">
        <v>44</v>
      </c>
      <c r="N425" s="40"/>
    </row>
    <row r="426" spans="1:14" s="37" customFormat="1" ht="18" customHeight="1" x14ac:dyDescent="0.25">
      <c r="A426" s="21" t="s">
        <v>49</v>
      </c>
      <c r="B426" s="36">
        <v>42844</v>
      </c>
      <c r="C426" s="21" t="s">
        <v>33</v>
      </c>
      <c r="D426" s="55" t="s">
        <v>452</v>
      </c>
      <c r="E426" s="21" t="s">
        <v>33</v>
      </c>
      <c r="F426" s="21" t="s">
        <v>13</v>
      </c>
      <c r="G426" s="38"/>
      <c r="H426" s="17">
        <v>2000</v>
      </c>
      <c r="I426" s="53">
        <f t="shared" si="6"/>
        <v>1116492</v>
      </c>
      <c r="J426" s="21" t="s">
        <v>18</v>
      </c>
      <c r="K426" s="50" t="s">
        <v>275</v>
      </c>
      <c r="L426" s="21" t="s">
        <v>529</v>
      </c>
      <c r="M426" s="87" t="s">
        <v>44</v>
      </c>
      <c r="N426" s="40"/>
    </row>
    <row r="427" spans="1:14" s="37" customFormat="1" ht="18" customHeight="1" x14ac:dyDescent="0.25">
      <c r="A427" s="21" t="s">
        <v>49</v>
      </c>
      <c r="B427" s="36">
        <v>42844</v>
      </c>
      <c r="C427" s="21" t="s">
        <v>33</v>
      </c>
      <c r="D427" s="55" t="s">
        <v>451</v>
      </c>
      <c r="E427" s="21" t="s">
        <v>33</v>
      </c>
      <c r="F427" s="21" t="s">
        <v>13</v>
      </c>
      <c r="G427" s="38"/>
      <c r="H427" s="17">
        <v>2000</v>
      </c>
      <c r="I427" s="53">
        <f t="shared" si="6"/>
        <v>1114492</v>
      </c>
      <c r="J427" s="21" t="s">
        <v>18</v>
      </c>
      <c r="K427" s="50" t="s">
        <v>275</v>
      </c>
      <c r="L427" s="21" t="s">
        <v>529</v>
      </c>
      <c r="M427" s="87" t="s">
        <v>44</v>
      </c>
      <c r="N427" s="40"/>
    </row>
    <row r="428" spans="1:14" s="37" customFormat="1" ht="18" customHeight="1" x14ac:dyDescent="0.25">
      <c r="A428" s="21" t="s">
        <v>49</v>
      </c>
      <c r="B428" s="36">
        <v>42844</v>
      </c>
      <c r="C428" s="21" t="s">
        <v>33</v>
      </c>
      <c r="D428" s="55" t="s">
        <v>455</v>
      </c>
      <c r="E428" s="21" t="s">
        <v>33</v>
      </c>
      <c r="F428" s="21" t="s">
        <v>13</v>
      </c>
      <c r="G428" s="38"/>
      <c r="H428" s="17">
        <v>2000</v>
      </c>
      <c r="I428" s="53">
        <f t="shared" si="6"/>
        <v>1112492</v>
      </c>
      <c r="J428" s="21" t="s">
        <v>18</v>
      </c>
      <c r="K428" s="50" t="s">
        <v>275</v>
      </c>
      <c r="L428" s="21" t="s">
        <v>529</v>
      </c>
      <c r="M428" s="87" t="s">
        <v>44</v>
      </c>
      <c r="N428" s="40"/>
    </row>
    <row r="429" spans="1:14" s="37" customFormat="1" ht="18" customHeight="1" x14ac:dyDescent="0.25">
      <c r="A429" s="21" t="s">
        <v>49</v>
      </c>
      <c r="B429" s="36">
        <v>42844</v>
      </c>
      <c r="C429" s="21" t="s">
        <v>33</v>
      </c>
      <c r="D429" s="55" t="s">
        <v>453</v>
      </c>
      <c r="E429" s="21" t="s">
        <v>33</v>
      </c>
      <c r="F429" s="21" t="s">
        <v>13</v>
      </c>
      <c r="G429" s="38"/>
      <c r="H429" s="17">
        <v>2000</v>
      </c>
      <c r="I429" s="53">
        <f t="shared" si="6"/>
        <v>1110492</v>
      </c>
      <c r="J429" s="21" t="s">
        <v>18</v>
      </c>
      <c r="K429" s="50" t="s">
        <v>275</v>
      </c>
      <c r="L429" s="21" t="s">
        <v>529</v>
      </c>
      <c r="M429" s="87" t="s">
        <v>44</v>
      </c>
      <c r="N429" s="40"/>
    </row>
    <row r="430" spans="1:14" s="37" customFormat="1" ht="18" customHeight="1" x14ac:dyDescent="0.25">
      <c r="A430" s="21" t="s">
        <v>49</v>
      </c>
      <c r="B430" s="36">
        <v>42844</v>
      </c>
      <c r="C430" s="21" t="s">
        <v>33</v>
      </c>
      <c r="D430" s="55" t="s">
        <v>462</v>
      </c>
      <c r="E430" s="21" t="s">
        <v>33</v>
      </c>
      <c r="F430" s="21" t="s">
        <v>13</v>
      </c>
      <c r="G430" s="38"/>
      <c r="H430" s="17">
        <v>2000</v>
      </c>
      <c r="I430" s="53">
        <f t="shared" si="6"/>
        <v>1108492</v>
      </c>
      <c r="J430" s="21" t="s">
        <v>18</v>
      </c>
      <c r="K430" s="50" t="s">
        <v>275</v>
      </c>
      <c r="L430" s="21" t="s">
        <v>529</v>
      </c>
      <c r="M430" s="87" t="s">
        <v>44</v>
      </c>
      <c r="N430" s="40"/>
    </row>
    <row r="431" spans="1:14" s="37" customFormat="1" ht="18" customHeight="1" x14ac:dyDescent="0.25">
      <c r="A431" s="21" t="s">
        <v>49</v>
      </c>
      <c r="B431" s="36">
        <v>42844</v>
      </c>
      <c r="C431" s="21" t="s">
        <v>33</v>
      </c>
      <c r="D431" s="55" t="s">
        <v>458</v>
      </c>
      <c r="E431" s="21" t="s">
        <v>33</v>
      </c>
      <c r="F431" s="21" t="s">
        <v>13</v>
      </c>
      <c r="G431" s="38"/>
      <c r="H431" s="17">
        <v>2000</v>
      </c>
      <c r="I431" s="53">
        <f t="shared" si="6"/>
        <v>1106492</v>
      </c>
      <c r="J431" s="21" t="s">
        <v>18</v>
      </c>
      <c r="K431" s="50" t="s">
        <v>275</v>
      </c>
      <c r="L431" s="21" t="s">
        <v>529</v>
      </c>
      <c r="M431" s="87" t="s">
        <v>44</v>
      </c>
      <c r="N431" s="40"/>
    </row>
    <row r="432" spans="1:14" s="37" customFormat="1" ht="18" customHeight="1" x14ac:dyDescent="0.25">
      <c r="A432" s="21" t="s">
        <v>49</v>
      </c>
      <c r="B432" s="36">
        <v>42844</v>
      </c>
      <c r="C432" s="21" t="s">
        <v>33</v>
      </c>
      <c r="D432" s="55" t="s">
        <v>460</v>
      </c>
      <c r="E432" s="21" t="s">
        <v>33</v>
      </c>
      <c r="F432" s="21" t="s">
        <v>13</v>
      </c>
      <c r="G432" s="38"/>
      <c r="H432" s="17">
        <v>2000</v>
      </c>
      <c r="I432" s="53">
        <f t="shared" si="6"/>
        <v>1104492</v>
      </c>
      <c r="J432" s="21" t="s">
        <v>18</v>
      </c>
      <c r="K432" s="50" t="s">
        <v>275</v>
      </c>
      <c r="L432" s="21" t="s">
        <v>529</v>
      </c>
      <c r="M432" s="87" t="s">
        <v>44</v>
      </c>
      <c r="N432" s="40"/>
    </row>
    <row r="433" spans="1:14" s="37" customFormat="1" ht="18" customHeight="1" x14ac:dyDescent="0.25">
      <c r="A433" s="21" t="s">
        <v>49</v>
      </c>
      <c r="B433" s="36">
        <v>42844</v>
      </c>
      <c r="C433" s="21" t="s">
        <v>30</v>
      </c>
      <c r="D433" s="55" t="s">
        <v>56</v>
      </c>
      <c r="E433" s="21" t="s">
        <v>31</v>
      </c>
      <c r="F433" s="21" t="s">
        <v>13</v>
      </c>
      <c r="G433" s="38"/>
      <c r="H433" s="17">
        <v>400</v>
      </c>
      <c r="I433" s="53">
        <f t="shared" si="6"/>
        <v>1104092</v>
      </c>
      <c r="J433" s="21" t="s">
        <v>18</v>
      </c>
      <c r="K433" s="50" t="s">
        <v>275</v>
      </c>
      <c r="L433" s="21" t="s">
        <v>42</v>
      </c>
      <c r="M433" s="87" t="s">
        <v>44</v>
      </c>
      <c r="N433" s="40"/>
    </row>
    <row r="434" spans="1:14" s="37" customFormat="1" ht="18" customHeight="1" x14ac:dyDescent="0.25">
      <c r="A434" s="21" t="s">
        <v>49</v>
      </c>
      <c r="B434" s="36">
        <v>42844</v>
      </c>
      <c r="C434" s="21" t="s">
        <v>30</v>
      </c>
      <c r="D434" s="55" t="s">
        <v>91</v>
      </c>
      <c r="E434" s="21" t="s">
        <v>31</v>
      </c>
      <c r="F434" s="21" t="s">
        <v>11</v>
      </c>
      <c r="G434" s="38"/>
      <c r="H434" s="17">
        <v>1000</v>
      </c>
      <c r="I434" s="53">
        <f t="shared" si="6"/>
        <v>1103092</v>
      </c>
      <c r="J434" s="21" t="s">
        <v>24</v>
      </c>
      <c r="K434" s="50" t="s">
        <v>275</v>
      </c>
      <c r="L434" s="21" t="s">
        <v>39</v>
      </c>
      <c r="M434" s="87" t="s">
        <v>44</v>
      </c>
      <c r="N434" s="40"/>
    </row>
    <row r="435" spans="1:14" s="37" customFormat="1" ht="18" customHeight="1" x14ac:dyDescent="0.25">
      <c r="A435" s="21" t="s">
        <v>49</v>
      </c>
      <c r="B435" s="36">
        <v>42844</v>
      </c>
      <c r="C435" s="21" t="s">
        <v>30</v>
      </c>
      <c r="D435" s="55" t="s">
        <v>91</v>
      </c>
      <c r="E435" s="21" t="s">
        <v>31</v>
      </c>
      <c r="F435" s="21" t="s">
        <v>74</v>
      </c>
      <c r="G435" s="38"/>
      <c r="H435" s="17">
        <v>1000</v>
      </c>
      <c r="I435" s="53">
        <f t="shared" si="6"/>
        <v>1102092</v>
      </c>
      <c r="J435" s="21" t="s">
        <v>92</v>
      </c>
      <c r="K435" s="50" t="s">
        <v>275</v>
      </c>
      <c r="L435" s="21" t="s">
        <v>469</v>
      </c>
      <c r="M435" s="87" t="s">
        <v>44</v>
      </c>
      <c r="N435" s="40"/>
    </row>
    <row r="436" spans="1:14" s="37" customFormat="1" ht="18" customHeight="1" x14ac:dyDescent="0.25">
      <c r="A436" s="21" t="s">
        <v>49</v>
      </c>
      <c r="B436" s="36">
        <v>42844</v>
      </c>
      <c r="C436" s="21" t="s">
        <v>87</v>
      </c>
      <c r="D436" s="55" t="s">
        <v>218</v>
      </c>
      <c r="E436" s="21" t="s">
        <v>79</v>
      </c>
      <c r="F436" s="21" t="s">
        <v>16</v>
      </c>
      <c r="G436" s="38"/>
      <c r="H436" s="17">
        <v>60</v>
      </c>
      <c r="I436" s="53">
        <f t="shared" si="6"/>
        <v>1102032</v>
      </c>
      <c r="J436" s="21" t="s">
        <v>89</v>
      </c>
      <c r="K436" s="50" t="s">
        <v>275</v>
      </c>
      <c r="L436" s="90" t="s">
        <v>470</v>
      </c>
      <c r="M436" s="87" t="s">
        <v>44</v>
      </c>
      <c r="N436" s="40"/>
    </row>
    <row r="437" spans="1:14" s="37" customFormat="1" ht="18" customHeight="1" x14ac:dyDescent="0.25">
      <c r="A437" s="21" t="s">
        <v>49</v>
      </c>
      <c r="B437" s="36">
        <v>42844</v>
      </c>
      <c r="C437" s="21" t="s">
        <v>30</v>
      </c>
      <c r="D437" s="55" t="s">
        <v>321</v>
      </c>
      <c r="E437" s="21" t="s">
        <v>31</v>
      </c>
      <c r="F437" s="21" t="s">
        <v>11</v>
      </c>
      <c r="G437" s="38"/>
      <c r="H437" s="17">
        <v>700</v>
      </c>
      <c r="I437" s="53">
        <f t="shared" si="6"/>
        <v>1101332</v>
      </c>
      <c r="J437" s="21" t="s">
        <v>19</v>
      </c>
      <c r="K437" s="50" t="s">
        <v>275</v>
      </c>
      <c r="L437" s="21" t="s">
        <v>38</v>
      </c>
      <c r="M437" s="87" t="s">
        <v>44</v>
      </c>
      <c r="N437" s="40"/>
    </row>
    <row r="438" spans="1:14" s="37" customFormat="1" ht="18" customHeight="1" x14ac:dyDescent="0.25">
      <c r="A438" s="21" t="s">
        <v>49</v>
      </c>
      <c r="B438" s="36">
        <v>42844</v>
      </c>
      <c r="C438" s="21" t="s">
        <v>30</v>
      </c>
      <c r="D438" s="55" t="s">
        <v>322</v>
      </c>
      <c r="E438" s="21" t="s">
        <v>31</v>
      </c>
      <c r="F438" s="21" t="s">
        <v>11</v>
      </c>
      <c r="G438" s="38"/>
      <c r="H438" s="17">
        <v>200</v>
      </c>
      <c r="I438" s="53">
        <f t="shared" si="6"/>
        <v>1101132</v>
      </c>
      <c r="J438" s="21" t="s">
        <v>19</v>
      </c>
      <c r="K438" s="50" t="s">
        <v>275</v>
      </c>
      <c r="L438" s="21" t="s">
        <v>38</v>
      </c>
      <c r="M438" s="87" t="s">
        <v>44</v>
      </c>
      <c r="N438" s="40"/>
    </row>
    <row r="439" spans="1:14" s="37" customFormat="1" ht="18" customHeight="1" x14ac:dyDescent="0.25">
      <c r="A439" s="21" t="s">
        <v>49</v>
      </c>
      <c r="B439" s="36">
        <v>42844</v>
      </c>
      <c r="C439" s="21" t="s">
        <v>30</v>
      </c>
      <c r="D439" s="55" t="s">
        <v>323</v>
      </c>
      <c r="E439" s="21" t="s">
        <v>31</v>
      </c>
      <c r="F439" s="21" t="s">
        <v>11</v>
      </c>
      <c r="G439" s="38"/>
      <c r="H439" s="17">
        <v>400</v>
      </c>
      <c r="I439" s="53">
        <f t="shared" si="6"/>
        <v>1100732</v>
      </c>
      <c r="J439" s="21" t="s">
        <v>19</v>
      </c>
      <c r="K439" s="50" t="s">
        <v>275</v>
      </c>
      <c r="L439" s="21" t="s">
        <v>38</v>
      </c>
      <c r="M439" s="87" t="s">
        <v>44</v>
      </c>
      <c r="N439" s="40"/>
    </row>
    <row r="440" spans="1:14" s="37" customFormat="1" ht="18" customHeight="1" x14ac:dyDescent="0.25">
      <c r="A440" s="21" t="s">
        <v>49</v>
      </c>
      <c r="B440" s="36">
        <v>42844</v>
      </c>
      <c r="C440" s="21" t="s">
        <v>30</v>
      </c>
      <c r="D440" s="55" t="s">
        <v>324</v>
      </c>
      <c r="E440" s="21" t="s">
        <v>31</v>
      </c>
      <c r="F440" s="21" t="s">
        <v>11</v>
      </c>
      <c r="G440" s="38"/>
      <c r="H440" s="17">
        <v>400</v>
      </c>
      <c r="I440" s="53">
        <f t="shared" si="6"/>
        <v>1100332</v>
      </c>
      <c r="J440" s="21" t="s">
        <v>19</v>
      </c>
      <c r="K440" s="50" t="s">
        <v>275</v>
      </c>
      <c r="L440" s="21" t="s">
        <v>38</v>
      </c>
      <c r="M440" s="87" t="s">
        <v>44</v>
      </c>
      <c r="N440" s="40"/>
    </row>
    <row r="441" spans="1:14" s="37" customFormat="1" ht="18" customHeight="1" x14ac:dyDescent="0.25">
      <c r="A441" s="21" t="s">
        <v>49</v>
      </c>
      <c r="B441" s="36">
        <v>42844</v>
      </c>
      <c r="C441" s="21" t="s">
        <v>35</v>
      </c>
      <c r="D441" s="55" t="s">
        <v>230</v>
      </c>
      <c r="E441" s="21" t="s">
        <v>32</v>
      </c>
      <c r="F441" s="21" t="s">
        <v>11</v>
      </c>
      <c r="G441" s="38"/>
      <c r="H441" s="17">
        <v>1100</v>
      </c>
      <c r="I441" s="53">
        <f t="shared" si="6"/>
        <v>1099232</v>
      </c>
      <c r="J441" s="21" t="s">
        <v>19</v>
      </c>
      <c r="K441" s="50" t="s">
        <v>275</v>
      </c>
      <c r="L441" s="21" t="s">
        <v>38</v>
      </c>
      <c r="M441" s="87" t="s">
        <v>44</v>
      </c>
      <c r="N441" s="40"/>
    </row>
    <row r="442" spans="1:14" s="37" customFormat="1" ht="18" customHeight="1" x14ac:dyDescent="0.25">
      <c r="A442" s="21" t="s">
        <v>49</v>
      </c>
      <c r="B442" s="81">
        <v>42844</v>
      </c>
      <c r="C442" s="65" t="s">
        <v>88</v>
      </c>
      <c r="D442" s="78" t="s">
        <v>427</v>
      </c>
      <c r="E442" s="65" t="s">
        <v>426</v>
      </c>
      <c r="F442" s="65" t="s">
        <v>11</v>
      </c>
      <c r="G442" s="67"/>
      <c r="H442" s="67">
        <v>5000</v>
      </c>
      <c r="I442" s="53">
        <f t="shared" si="6"/>
        <v>1094232</v>
      </c>
      <c r="J442" s="64" t="s">
        <v>71</v>
      </c>
      <c r="K442" s="50" t="s">
        <v>275</v>
      </c>
      <c r="L442" s="68" t="s">
        <v>466</v>
      </c>
      <c r="M442" s="87" t="s">
        <v>44</v>
      </c>
      <c r="N442" s="40"/>
    </row>
    <row r="443" spans="1:14" s="37" customFormat="1" ht="18" customHeight="1" x14ac:dyDescent="0.25">
      <c r="A443" s="21" t="s">
        <v>49</v>
      </c>
      <c r="B443" s="81">
        <v>42844</v>
      </c>
      <c r="C443" s="65" t="s">
        <v>30</v>
      </c>
      <c r="D443" s="78" t="s">
        <v>424</v>
      </c>
      <c r="E443" s="65" t="s">
        <v>31</v>
      </c>
      <c r="F443" s="65" t="s">
        <v>11</v>
      </c>
      <c r="G443" s="67"/>
      <c r="H443" s="67">
        <v>200</v>
      </c>
      <c r="I443" s="53">
        <f t="shared" si="6"/>
        <v>1094032</v>
      </c>
      <c r="J443" s="64" t="s">
        <v>71</v>
      </c>
      <c r="K443" s="50" t="s">
        <v>275</v>
      </c>
      <c r="L443" s="68" t="s">
        <v>466</v>
      </c>
      <c r="M443" s="87" t="s">
        <v>44</v>
      </c>
      <c r="N443" s="40"/>
    </row>
    <row r="444" spans="1:14" s="37" customFormat="1" ht="18" customHeight="1" x14ac:dyDescent="0.25">
      <c r="A444" s="21" t="s">
        <v>49</v>
      </c>
      <c r="B444" s="36">
        <v>42845</v>
      </c>
      <c r="C444" s="21" t="s">
        <v>30</v>
      </c>
      <c r="D444" s="55" t="s">
        <v>91</v>
      </c>
      <c r="E444" s="21" t="s">
        <v>31</v>
      </c>
      <c r="F444" s="21" t="s">
        <v>11</v>
      </c>
      <c r="G444" s="38"/>
      <c r="H444" s="17">
        <v>1000</v>
      </c>
      <c r="I444" s="53">
        <f t="shared" si="6"/>
        <v>1093032</v>
      </c>
      <c r="J444" s="21" t="s">
        <v>24</v>
      </c>
      <c r="K444" s="50" t="s">
        <v>275</v>
      </c>
      <c r="L444" s="21" t="s">
        <v>39</v>
      </c>
      <c r="M444" s="87" t="s">
        <v>44</v>
      </c>
      <c r="N444" s="40"/>
    </row>
    <row r="445" spans="1:14" s="37" customFormat="1" ht="18" customHeight="1" x14ac:dyDescent="0.25">
      <c r="A445" s="21" t="s">
        <v>49</v>
      </c>
      <c r="B445" s="36">
        <v>42845</v>
      </c>
      <c r="C445" s="21" t="s">
        <v>30</v>
      </c>
      <c r="D445" s="55" t="s">
        <v>91</v>
      </c>
      <c r="E445" s="21" t="s">
        <v>31</v>
      </c>
      <c r="F445" s="21" t="s">
        <v>74</v>
      </c>
      <c r="G445" s="38"/>
      <c r="H445" s="17">
        <v>1000</v>
      </c>
      <c r="I445" s="53">
        <f t="shared" si="6"/>
        <v>1092032</v>
      </c>
      <c r="J445" s="21" t="s">
        <v>92</v>
      </c>
      <c r="K445" s="50" t="s">
        <v>275</v>
      </c>
      <c r="L445" s="21" t="s">
        <v>469</v>
      </c>
      <c r="M445" s="87" t="s">
        <v>44</v>
      </c>
      <c r="N445" s="40"/>
    </row>
    <row r="446" spans="1:14" s="37" customFormat="1" ht="18" customHeight="1" x14ac:dyDescent="0.25">
      <c r="A446" s="21" t="s">
        <v>49</v>
      </c>
      <c r="B446" s="36">
        <v>42845</v>
      </c>
      <c r="C446" s="21" t="s">
        <v>30</v>
      </c>
      <c r="D446" s="55" t="s">
        <v>273</v>
      </c>
      <c r="E446" s="21" t="s">
        <v>31</v>
      </c>
      <c r="F446" s="21" t="s">
        <v>16</v>
      </c>
      <c r="G446" s="38"/>
      <c r="H446" s="17">
        <v>1000</v>
      </c>
      <c r="I446" s="53">
        <f t="shared" si="6"/>
        <v>1091032</v>
      </c>
      <c r="J446" s="21" t="s">
        <v>17</v>
      </c>
      <c r="K446" s="50" t="s">
        <v>275</v>
      </c>
      <c r="L446" s="21" t="s">
        <v>41</v>
      </c>
      <c r="M446" s="87" t="s">
        <v>44</v>
      </c>
      <c r="N446" s="40"/>
    </row>
    <row r="447" spans="1:14" s="37" customFormat="1" ht="18" customHeight="1" x14ac:dyDescent="0.25">
      <c r="A447" s="21" t="s">
        <v>49</v>
      </c>
      <c r="B447" s="36">
        <v>42845</v>
      </c>
      <c r="C447" s="21" t="s">
        <v>88</v>
      </c>
      <c r="D447" s="55" t="s">
        <v>90</v>
      </c>
      <c r="E447" s="21" t="s">
        <v>54</v>
      </c>
      <c r="F447" s="21" t="s">
        <v>16</v>
      </c>
      <c r="G447" s="38"/>
      <c r="H447" s="17">
        <v>1500</v>
      </c>
      <c r="I447" s="53">
        <f t="shared" si="6"/>
        <v>1089532</v>
      </c>
      <c r="J447" s="21" t="s">
        <v>17</v>
      </c>
      <c r="K447" s="50" t="s">
        <v>275</v>
      </c>
      <c r="L447" s="21" t="s">
        <v>41</v>
      </c>
      <c r="M447" s="87" t="s">
        <v>44</v>
      </c>
      <c r="N447" s="40"/>
    </row>
    <row r="448" spans="1:14" s="37" customFormat="1" ht="18" customHeight="1" x14ac:dyDescent="0.25">
      <c r="A448" s="21" t="s">
        <v>49</v>
      </c>
      <c r="B448" s="36">
        <v>42845</v>
      </c>
      <c r="C448" s="21" t="s">
        <v>325</v>
      </c>
      <c r="D448" s="55" t="s">
        <v>326</v>
      </c>
      <c r="E448" s="21" t="s">
        <v>434</v>
      </c>
      <c r="F448" s="21" t="s">
        <v>74</v>
      </c>
      <c r="G448" s="38"/>
      <c r="H448" s="17">
        <v>5000</v>
      </c>
      <c r="I448" s="53">
        <f t="shared" si="6"/>
        <v>1084532</v>
      </c>
      <c r="J448" s="21" t="s">
        <v>92</v>
      </c>
      <c r="K448" s="50" t="s">
        <v>275</v>
      </c>
      <c r="L448" s="21" t="s">
        <v>469</v>
      </c>
      <c r="M448" s="87" t="s">
        <v>44</v>
      </c>
      <c r="N448" s="40"/>
    </row>
    <row r="449" spans="1:14" s="37" customFormat="1" ht="18" customHeight="1" x14ac:dyDescent="0.25">
      <c r="A449" s="21" t="s">
        <v>49</v>
      </c>
      <c r="B449" s="36">
        <v>42845</v>
      </c>
      <c r="C449" s="21" t="s">
        <v>325</v>
      </c>
      <c r="D449" s="55" t="s">
        <v>327</v>
      </c>
      <c r="E449" s="21" t="s">
        <v>434</v>
      </c>
      <c r="F449" s="21" t="s">
        <v>74</v>
      </c>
      <c r="G449" s="38"/>
      <c r="H449" s="17">
        <v>5000</v>
      </c>
      <c r="I449" s="53">
        <f t="shared" si="6"/>
        <v>1079532</v>
      </c>
      <c r="J449" s="21" t="s">
        <v>92</v>
      </c>
      <c r="K449" s="50" t="s">
        <v>275</v>
      </c>
      <c r="L449" s="21" t="s">
        <v>469</v>
      </c>
      <c r="M449" s="87" t="s">
        <v>44</v>
      </c>
      <c r="N449" s="40"/>
    </row>
    <row r="450" spans="1:14" s="37" customFormat="1" ht="18" customHeight="1" x14ac:dyDescent="0.25">
      <c r="A450" s="21" t="s">
        <v>49</v>
      </c>
      <c r="B450" s="36">
        <v>42845</v>
      </c>
      <c r="C450" s="21" t="s">
        <v>30</v>
      </c>
      <c r="D450" s="55" t="s">
        <v>108</v>
      </c>
      <c r="E450" s="21" t="s">
        <v>31</v>
      </c>
      <c r="F450" s="21" t="s">
        <v>13</v>
      </c>
      <c r="G450" s="38"/>
      <c r="H450" s="17">
        <v>600</v>
      </c>
      <c r="I450" s="53">
        <f t="shared" si="6"/>
        <v>1078932</v>
      </c>
      <c r="J450" s="21" t="s">
        <v>18</v>
      </c>
      <c r="K450" s="50" t="s">
        <v>275</v>
      </c>
      <c r="L450" s="21" t="s">
        <v>42</v>
      </c>
      <c r="M450" s="87" t="s">
        <v>44</v>
      </c>
      <c r="N450" s="40"/>
    </row>
    <row r="451" spans="1:14" s="62" customFormat="1" ht="18" customHeight="1" x14ac:dyDescent="0.25">
      <c r="A451" s="21" t="s">
        <v>49</v>
      </c>
      <c r="B451" s="36">
        <v>42845</v>
      </c>
      <c r="C451" s="39" t="s">
        <v>435</v>
      </c>
      <c r="D451" s="59"/>
      <c r="E451" s="39"/>
      <c r="F451" s="39"/>
      <c r="G451" s="60">
        <v>2000000</v>
      </c>
      <c r="H451" s="61"/>
      <c r="I451" s="53">
        <f t="shared" si="6"/>
        <v>3078932</v>
      </c>
      <c r="J451" s="39"/>
      <c r="K451" s="50" t="s">
        <v>275</v>
      </c>
      <c r="L451" s="39"/>
      <c r="M451" s="87" t="s">
        <v>44</v>
      </c>
      <c r="N451" s="40"/>
    </row>
    <row r="452" spans="1:14" s="37" customFormat="1" ht="18" customHeight="1" x14ac:dyDescent="0.25">
      <c r="A452" s="21" t="s">
        <v>49</v>
      </c>
      <c r="B452" s="36">
        <v>42845</v>
      </c>
      <c r="C452" s="21" t="s">
        <v>328</v>
      </c>
      <c r="D452" s="55" t="s">
        <v>329</v>
      </c>
      <c r="E452" s="21" t="s">
        <v>434</v>
      </c>
      <c r="F452" s="21" t="s">
        <v>14</v>
      </c>
      <c r="G452" s="38"/>
      <c r="H452" s="17">
        <v>80000</v>
      </c>
      <c r="I452" s="53">
        <f t="shared" si="6"/>
        <v>2998932</v>
      </c>
      <c r="J452" s="21" t="s">
        <v>15</v>
      </c>
      <c r="K452" s="50" t="s">
        <v>275</v>
      </c>
      <c r="L452" s="21" t="s">
        <v>40</v>
      </c>
      <c r="M452" s="87" t="s">
        <v>44</v>
      </c>
      <c r="N452" s="40"/>
    </row>
    <row r="453" spans="1:14" s="37" customFormat="1" ht="18" customHeight="1" x14ac:dyDescent="0.25">
      <c r="A453" s="21" t="s">
        <v>49</v>
      </c>
      <c r="B453" s="36">
        <v>42845</v>
      </c>
      <c r="C453" s="21" t="s">
        <v>30</v>
      </c>
      <c r="D453" s="55" t="s">
        <v>330</v>
      </c>
      <c r="E453" s="21" t="s">
        <v>31</v>
      </c>
      <c r="F453" s="21" t="s">
        <v>11</v>
      </c>
      <c r="G453" s="38"/>
      <c r="H453" s="17">
        <v>500</v>
      </c>
      <c r="I453" s="53">
        <f t="shared" si="6"/>
        <v>2998432</v>
      </c>
      <c r="J453" s="21" t="s">
        <v>19</v>
      </c>
      <c r="K453" s="50" t="s">
        <v>275</v>
      </c>
      <c r="L453" s="21" t="s">
        <v>38</v>
      </c>
      <c r="M453" s="87" t="s">
        <v>44</v>
      </c>
      <c r="N453" s="40"/>
    </row>
    <row r="454" spans="1:14" s="37" customFormat="1" ht="18" customHeight="1" x14ac:dyDescent="0.25">
      <c r="A454" s="21" t="s">
        <v>49</v>
      </c>
      <c r="B454" s="36">
        <v>42845</v>
      </c>
      <c r="C454" s="21" t="s">
        <v>30</v>
      </c>
      <c r="D454" s="55" t="s">
        <v>331</v>
      </c>
      <c r="E454" s="21" t="s">
        <v>31</v>
      </c>
      <c r="F454" s="21" t="s">
        <v>11</v>
      </c>
      <c r="G454" s="38"/>
      <c r="H454" s="17">
        <v>300</v>
      </c>
      <c r="I454" s="53">
        <f t="shared" si="6"/>
        <v>2998132</v>
      </c>
      <c r="J454" s="21" t="s">
        <v>19</v>
      </c>
      <c r="K454" s="50" t="s">
        <v>275</v>
      </c>
      <c r="L454" s="21" t="s">
        <v>38</v>
      </c>
      <c r="M454" s="87" t="s">
        <v>44</v>
      </c>
      <c r="N454" s="40"/>
    </row>
    <row r="455" spans="1:14" s="37" customFormat="1" ht="18" customHeight="1" x14ac:dyDescent="0.25">
      <c r="A455" s="21" t="s">
        <v>49</v>
      </c>
      <c r="B455" s="36">
        <v>42845</v>
      </c>
      <c r="C455" s="21" t="s">
        <v>30</v>
      </c>
      <c r="D455" s="55" t="s">
        <v>332</v>
      </c>
      <c r="E455" s="21" t="s">
        <v>31</v>
      </c>
      <c r="F455" s="21" t="s">
        <v>11</v>
      </c>
      <c r="G455" s="38"/>
      <c r="H455" s="17">
        <v>500</v>
      </c>
      <c r="I455" s="53">
        <f t="shared" si="6"/>
        <v>2997632</v>
      </c>
      <c r="J455" s="21" t="s">
        <v>19</v>
      </c>
      <c r="K455" s="50" t="s">
        <v>275</v>
      </c>
      <c r="L455" s="21" t="s">
        <v>38</v>
      </c>
      <c r="M455" s="87" t="s">
        <v>44</v>
      </c>
      <c r="N455" s="40"/>
    </row>
    <row r="456" spans="1:14" s="37" customFormat="1" ht="18" customHeight="1" x14ac:dyDescent="0.25">
      <c r="A456" s="21" t="s">
        <v>49</v>
      </c>
      <c r="B456" s="36">
        <v>42845</v>
      </c>
      <c r="C456" s="21" t="s">
        <v>35</v>
      </c>
      <c r="D456" s="55" t="s">
        <v>238</v>
      </c>
      <c r="E456" s="21" t="s">
        <v>32</v>
      </c>
      <c r="F456" s="21" t="s">
        <v>11</v>
      </c>
      <c r="G456" s="38"/>
      <c r="H456" s="17">
        <v>1100</v>
      </c>
      <c r="I456" s="53">
        <f t="shared" si="6"/>
        <v>2996532</v>
      </c>
      <c r="J456" s="21" t="s">
        <v>19</v>
      </c>
      <c r="K456" s="50" t="s">
        <v>275</v>
      </c>
      <c r="L456" s="21" t="s">
        <v>38</v>
      </c>
      <c r="M456" s="87" t="s">
        <v>44</v>
      </c>
      <c r="N456" s="40"/>
    </row>
    <row r="457" spans="1:14" s="37" customFormat="1" ht="18" customHeight="1" x14ac:dyDescent="0.25">
      <c r="A457" s="21" t="s">
        <v>49</v>
      </c>
      <c r="B457" s="36">
        <v>42845</v>
      </c>
      <c r="C457" s="21" t="s">
        <v>30</v>
      </c>
      <c r="D457" s="55" t="s">
        <v>273</v>
      </c>
      <c r="E457" s="21" t="s">
        <v>31</v>
      </c>
      <c r="F457" s="21" t="s">
        <v>74</v>
      </c>
      <c r="G457" s="38"/>
      <c r="H457" s="17">
        <v>1000</v>
      </c>
      <c r="I457" s="53">
        <f t="shared" si="6"/>
        <v>2995532</v>
      </c>
      <c r="J457" s="21" t="s">
        <v>92</v>
      </c>
      <c r="K457" s="50" t="s">
        <v>275</v>
      </c>
      <c r="L457" s="21" t="s">
        <v>469</v>
      </c>
      <c r="M457" s="87" t="s">
        <v>44</v>
      </c>
      <c r="N457" s="40"/>
    </row>
    <row r="458" spans="1:14" s="37" customFormat="1" ht="18" customHeight="1" x14ac:dyDescent="0.25">
      <c r="A458" s="21" t="s">
        <v>49</v>
      </c>
      <c r="B458" s="36">
        <v>42845</v>
      </c>
      <c r="C458" s="21" t="s">
        <v>30</v>
      </c>
      <c r="D458" s="21" t="s">
        <v>273</v>
      </c>
      <c r="E458" s="21" t="s">
        <v>31</v>
      </c>
      <c r="F458" s="21" t="s">
        <v>14</v>
      </c>
      <c r="G458" s="38"/>
      <c r="H458" s="17">
        <v>1000</v>
      </c>
      <c r="I458" s="53">
        <f t="shared" si="6"/>
        <v>2994532</v>
      </c>
      <c r="J458" s="21" t="s">
        <v>15</v>
      </c>
      <c r="K458" s="63" t="s">
        <v>275</v>
      </c>
      <c r="L458" s="21" t="s">
        <v>40</v>
      </c>
      <c r="M458" s="87" t="s">
        <v>44</v>
      </c>
      <c r="N458" s="40"/>
    </row>
    <row r="459" spans="1:14" s="37" customFormat="1" ht="18" customHeight="1" x14ac:dyDescent="0.25">
      <c r="A459" s="21" t="s">
        <v>49</v>
      </c>
      <c r="B459" s="36">
        <v>42845</v>
      </c>
      <c r="C459" s="21" t="s">
        <v>333</v>
      </c>
      <c r="D459" s="55" t="s">
        <v>334</v>
      </c>
      <c r="E459" s="21" t="s">
        <v>79</v>
      </c>
      <c r="F459" s="21" t="s">
        <v>13</v>
      </c>
      <c r="G459" s="38"/>
      <c r="H459" s="17">
        <v>600</v>
      </c>
      <c r="I459" s="53">
        <f t="shared" si="6"/>
        <v>2993932</v>
      </c>
      <c r="J459" s="21" t="s">
        <v>18</v>
      </c>
      <c r="K459" s="50" t="s">
        <v>275</v>
      </c>
      <c r="L459" s="21" t="s">
        <v>42</v>
      </c>
      <c r="M459" s="87" t="s">
        <v>502</v>
      </c>
      <c r="N459" s="40"/>
    </row>
    <row r="460" spans="1:14" s="37" customFormat="1" ht="18" customHeight="1" x14ac:dyDescent="0.25">
      <c r="A460" s="21" t="s">
        <v>49</v>
      </c>
      <c r="B460" s="36">
        <v>42845</v>
      </c>
      <c r="C460" s="21" t="s">
        <v>278</v>
      </c>
      <c r="D460" s="55" t="s">
        <v>335</v>
      </c>
      <c r="E460" s="21" t="s">
        <v>563</v>
      </c>
      <c r="F460" s="21" t="s">
        <v>13</v>
      </c>
      <c r="G460" s="38"/>
      <c r="H460" s="17">
        <v>1500</v>
      </c>
      <c r="I460" s="53">
        <f t="shared" si="6"/>
        <v>2992432</v>
      </c>
      <c r="J460" s="21" t="s">
        <v>18</v>
      </c>
      <c r="K460" s="50" t="s">
        <v>275</v>
      </c>
      <c r="L460" s="21" t="s">
        <v>42</v>
      </c>
      <c r="M460" s="87" t="s">
        <v>502</v>
      </c>
      <c r="N460" s="40"/>
    </row>
    <row r="461" spans="1:14" s="37" customFormat="1" ht="18" customHeight="1" x14ac:dyDescent="0.25">
      <c r="A461" s="21" t="s">
        <v>49</v>
      </c>
      <c r="B461" s="36">
        <v>42845</v>
      </c>
      <c r="C461" s="21" t="s">
        <v>30</v>
      </c>
      <c r="D461" s="55" t="s">
        <v>336</v>
      </c>
      <c r="E461" s="21" t="s">
        <v>31</v>
      </c>
      <c r="F461" s="21" t="s">
        <v>11</v>
      </c>
      <c r="G461" s="38"/>
      <c r="H461" s="17">
        <v>800</v>
      </c>
      <c r="I461" s="53">
        <f t="shared" si="6"/>
        <v>2991632</v>
      </c>
      <c r="J461" s="21" t="s">
        <v>12</v>
      </c>
      <c r="K461" s="50" t="s">
        <v>275</v>
      </c>
      <c r="L461" s="21" t="s">
        <v>43</v>
      </c>
      <c r="M461" s="87" t="s">
        <v>44</v>
      </c>
      <c r="N461" s="40"/>
    </row>
    <row r="462" spans="1:14" s="37" customFormat="1" ht="18" customHeight="1" x14ac:dyDescent="0.25">
      <c r="A462" s="21" t="s">
        <v>49</v>
      </c>
      <c r="B462" s="36">
        <v>42845</v>
      </c>
      <c r="C462" s="21" t="s">
        <v>35</v>
      </c>
      <c r="D462" s="55" t="s">
        <v>238</v>
      </c>
      <c r="E462" s="21" t="s">
        <v>32</v>
      </c>
      <c r="F462" s="21" t="s">
        <v>11</v>
      </c>
      <c r="G462" s="38"/>
      <c r="H462" s="17">
        <v>1100</v>
      </c>
      <c r="I462" s="53">
        <f t="shared" ref="I462:I525" si="7">I461+G462-H462</f>
        <v>2990532</v>
      </c>
      <c r="J462" s="21" t="s">
        <v>12</v>
      </c>
      <c r="K462" s="50" t="s">
        <v>275</v>
      </c>
      <c r="L462" s="21" t="s">
        <v>43</v>
      </c>
      <c r="M462" s="87" t="s">
        <v>44</v>
      </c>
      <c r="N462" s="40"/>
    </row>
    <row r="463" spans="1:14" s="37" customFormat="1" ht="18" customHeight="1" x14ac:dyDescent="0.25">
      <c r="A463" s="21" t="s">
        <v>49</v>
      </c>
      <c r="B463" s="36">
        <v>42845</v>
      </c>
      <c r="C463" s="21" t="s">
        <v>30</v>
      </c>
      <c r="D463" s="55" t="s">
        <v>337</v>
      </c>
      <c r="E463" s="21" t="s">
        <v>31</v>
      </c>
      <c r="F463" s="21" t="s">
        <v>11</v>
      </c>
      <c r="G463" s="38"/>
      <c r="H463" s="17">
        <v>500</v>
      </c>
      <c r="I463" s="53">
        <f t="shared" si="7"/>
        <v>2990032</v>
      </c>
      <c r="J463" s="21" t="s">
        <v>12</v>
      </c>
      <c r="K463" s="50" t="s">
        <v>275</v>
      </c>
      <c r="L463" s="21" t="s">
        <v>43</v>
      </c>
      <c r="M463" s="87" t="s">
        <v>44</v>
      </c>
      <c r="N463" s="40"/>
    </row>
    <row r="464" spans="1:14" s="37" customFormat="1" ht="18" customHeight="1" x14ac:dyDescent="0.25">
      <c r="A464" s="21" t="s">
        <v>49</v>
      </c>
      <c r="B464" s="36">
        <v>42845</v>
      </c>
      <c r="C464" s="21" t="s">
        <v>35</v>
      </c>
      <c r="D464" s="55" t="s">
        <v>338</v>
      </c>
      <c r="E464" s="21" t="s">
        <v>32</v>
      </c>
      <c r="F464" s="21" t="s">
        <v>11</v>
      </c>
      <c r="G464" s="38"/>
      <c r="H464" s="17">
        <v>500</v>
      </c>
      <c r="I464" s="53">
        <f t="shared" si="7"/>
        <v>2989532</v>
      </c>
      <c r="J464" s="21" t="s">
        <v>12</v>
      </c>
      <c r="K464" s="50" t="s">
        <v>275</v>
      </c>
      <c r="L464" s="21" t="s">
        <v>43</v>
      </c>
      <c r="M464" s="87" t="s">
        <v>44</v>
      </c>
      <c r="N464" s="40"/>
    </row>
    <row r="465" spans="1:14" s="37" customFormat="1" ht="18" customHeight="1" x14ac:dyDescent="0.25">
      <c r="A465" s="21" t="s">
        <v>49</v>
      </c>
      <c r="B465" s="36">
        <v>42845</v>
      </c>
      <c r="C465" s="21" t="s">
        <v>30</v>
      </c>
      <c r="D465" s="55" t="s">
        <v>339</v>
      </c>
      <c r="E465" s="21" t="s">
        <v>31</v>
      </c>
      <c r="F465" s="21" t="s">
        <v>11</v>
      </c>
      <c r="G465" s="38"/>
      <c r="H465" s="17">
        <v>500</v>
      </c>
      <c r="I465" s="53">
        <f t="shared" si="7"/>
        <v>2989032</v>
      </c>
      <c r="J465" s="21" t="s">
        <v>12</v>
      </c>
      <c r="K465" s="50" t="s">
        <v>275</v>
      </c>
      <c r="L465" s="21" t="s">
        <v>43</v>
      </c>
      <c r="M465" s="87" t="s">
        <v>44</v>
      </c>
      <c r="N465" s="40"/>
    </row>
    <row r="466" spans="1:14" s="37" customFormat="1" ht="18" customHeight="1" x14ac:dyDescent="0.25">
      <c r="A466" s="21" t="s">
        <v>49</v>
      </c>
      <c r="B466" s="36">
        <v>42845</v>
      </c>
      <c r="C466" s="21" t="s">
        <v>150</v>
      </c>
      <c r="D466" s="55" t="s">
        <v>340</v>
      </c>
      <c r="E466" s="21" t="s">
        <v>79</v>
      </c>
      <c r="F466" s="21" t="s">
        <v>13</v>
      </c>
      <c r="G466" s="38"/>
      <c r="H466" s="17">
        <v>1600</v>
      </c>
      <c r="I466" s="53">
        <f t="shared" si="7"/>
        <v>2987432</v>
      </c>
      <c r="J466" s="21" t="s">
        <v>18</v>
      </c>
      <c r="K466" s="50" t="s">
        <v>275</v>
      </c>
      <c r="L466" s="21" t="s">
        <v>530</v>
      </c>
      <c r="M466" s="87" t="s">
        <v>44</v>
      </c>
      <c r="N466" s="40"/>
    </row>
    <row r="467" spans="1:14" s="37" customFormat="1" ht="18" customHeight="1" x14ac:dyDescent="0.25">
      <c r="A467" s="21" t="s">
        <v>49</v>
      </c>
      <c r="B467" s="36">
        <v>42845</v>
      </c>
      <c r="C467" s="21" t="s">
        <v>30</v>
      </c>
      <c r="D467" s="55" t="s">
        <v>108</v>
      </c>
      <c r="E467" s="21" t="s">
        <v>31</v>
      </c>
      <c r="F467" s="21" t="s">
        <v>13</v>
      </c>
      <c r="G467" s="38"/>
      <c r="H467" s="17">
        <v>600</v>
      </c>
      <c r="I467" s="53">
        <f t="shared" si="7"/>
        <v>2986832</v>
      </c>
      <c r="J467" s="21" t="s">
        <v>18</v>
      </c>
      <c r="K467" s="50" t="s">
        <v>275</v>
      </c>
      <c r="L467" s="21" t="s">
        <v>42</v>
      </c>
      <c r="M467" s="87" t="s">
        <v>44</v>
      </c>
      <c r="N467" s="40"/>
    </row>
    <row r="468" spans="1:14" s="62" customFormat="1" ht="18" customHeight="1" x14ac:dyDescent="0.25">
      <c r="A468" s="21" t="s">
        <v>49</v>
      </c>
      <c r="B468" s="36">
        <v>42845</v>
      </c>
      <c r="C468" s="39" t="s">
        <v>435</v>
      </c>
      <c r="D468" s="59"/>
      <c r="E468" s="39"/>
      <c r="F468" s="39"/>
      <c r="G468" s="60">
        <v>1000000</v>
      </c>
      <c r="H468" s="61"/>
      <c r="I468" s="53">
        <f t="shared" si="7"/>
        <v>3986832</v>
      </c>
      <c r="J468" s="39"/>
      <c r="K468" s="50" t="s">
        <v>275</v>
      </c>
      <c r="L468" s="39"/>
      <c r="M468" s="87" t="s">
        <v>44</v>
      </c>
      <c r="N468" s="40"/>
    </row>
    <row r="469" spans="1:14" s="37" customFormat="1" ht="18" customHeight="1" x14ac:dyDescent="0.25">
      <c r="A469" s="21" t="s">
        <v>49</v>
      </c>
      <c r="B469" s="36">
        <v>42845</v>
      </c>
      <c r="C469" s="21" t="s">
        <v>341</v>
      </c>
      <c r="D469" s="21" t="s">
        <v>432</v>
      </c>
      <c r="E469" s="21" t="s">
        <v>431</v>
      </c>
      <c r="F469" s="21" t="s">
        <v>16</v>
      </c>
      <c r="G469" s="38"/>
      <c r="H469" s="17">
        <v>400000</v>
      </c>
      <c r="I469" s="53">
        <f t="shared" si="7"/>
        <v>3586832</v>
      </c>
      <c r="J469" s="21" t="s">
        <v>20</v>
      </c>
      <c r="K469" s="50" t="s">
        <v>275</v>
      </c>
      <c r="L469" s="21" t="s">
        <v>491</v>
      </c>
      <c r="M469" s="87" t="s">
        <v>44</v>
      </c>
      <c r="N469" s="40"/>
    </row>
    <row r="470" spans="1:14" s="37" customFormat="1" ht="18" customHeight="1" x14ac:dyDescent="0.25">
      <c r="A470" s="21" t="s">
        <v>49</v>
      </c>
      <c r="B470" s="36">
        <v>42845</v>
      </c>
      <c r="C470" s="21" t="s">
        <v>73</v>
      </c>
      <c r="D470" s="55" t="s">
        <v>320</v>
      </c>
      <c r="E470" s="21" t="s">
        <v>79</v>
      </c>
      <c r="F470" s="21" t="s">
        <v>13</v>
      </c>
      <c r="G470" s="38"/>
      <c r="H470" s="17">
        <v>400</v>
      </c>
      <c r="I470" s="53">
        <f t="shared" si="7"/>
        <v>3586432</v>
      </c>
      <c r="J470" s="21" t="s">
        <v>17</v>
      </c>
      <c r="K470" s="50" t="s">
        <v>275</v>
      </c>
      <c r="L470" s="21" t="s">
        <v>557</v>
      </c>
      <c r="M470" s="87" t="s">
        <v>44</v>
      </c>
      <c r="N470" s="40"/>
    </row>
    <row r="471" spans="1:14" s="37" customFormat="1" ht="18" customHeight="1" x14ac:dyDescent="0.25">
      <c r="A471" s="21" t="s">
        <v>49</v>
      </c>
      <c r="B471" s="81">
        <v>42845</v>
      </c>
      <c r="C471" s="65" t="s">
        <v>88</v>
      </c>
      <c r="D471" s="78" t="s">
        <v>427</v>
      </c>
      <c r="E471" s="65" t="s">
        <v>426</v>
      </c>
      <c r="F471" s="65" t="s">
        <v>11</v>
      </c>
      <c r="G471" s="67"/>
      <c r="H471" s="67">
        <v>3500</v>
      </c>
      <c r="I471" s="53">
        <f t="shared" si="7"/>
        <v>3582932</v>
      </c>
      <c r="J471" s="64" t="s">
        <v>71</v>
      </c>
      <c r="K471" s="50" t="s">
        <v>275</v>
      </c>
      <c r="L471" s="68" t="s">
        <v>466</v>
      </c>
      <c r="M471" s="87" t="s">
        <v>44</v>
      </c>
      <c r="N471" s="40"/>
    </row>
    <row r="472" spans="1:14" s="37" customFormat="1" ht="18" customHeight="1" x14ac:dyDescent="0.25">
      <c r="A472" s="21" t="s">
        <v>49</v>
      </c>
      <c r="B472" s="81">
        <v>42845</v>
      </c>
      <c r="C472" s="65" t="s">
        <v>30</v>
      </c>
      <c r="D472" s="78" t="s">
        <v>424</v>
      </c>
      <c r="E472" s="65" t="s">
        <v>31</v>
      </c>
      <c r="F472" s="65" t="s">
        <v>11</v>
      </c>
      <c r="G472" s="67"/>
      <c r="H472" s="67">
        <v>300</v>
      </c>
      <c r="I472" s="53">
        <f t="shared" si="7"/>
        <v>3582632</v>
      </c>
      <c r="J472" s="64" t="s">
        <v>71</v>
      </c>
      <c r="K472" s="50" t="s">
        <v>275</v>
      </c>
      <c r="L472" s="68" t="s">
        <v>466</v>
      </c>
      <c r="M472" s="87" t="s">
        <v>44</v>
      </c>
      <c r="N472" s="40"/>
    </row>
    <row r="473" spans="1:14" s="37" customFormat="1" ht="18" customHeight="1" x14ac:dyDescent="0.25">
      <c r="A473" s="21" t="s">
        <v>49</v>
      </c>
      <c r="B473" s="36">
        <v>42846</v>
      </c>
      <c r="C473" s="21" t="s">
        <v>30</v>
      </c>
      <c r="D473" s="55" t="s">
        <v>91</v>
      </c>
      <c r="E473" s="21" t="s">
        <v>31</v>
      </c>
      <c r="F473" s="21" t="s">
        <v>11</v>
      </c>
      <c r="G473" s="38"/>
      <c r="H473" s="17">
        <v>1000</v>
      </c>
      <c r="I473" s="53">
        <f t="shared" si="7"/>
        <v>3581632</v>
      </c>
      <c r="J473" s="21" t="s">
        <v>24</v>
      </c>
      <c r="K473" s="50" t="s">
        <v>275</v>
      </c>
      <c r="L473" s="21" t="s">
        <v>39</v>
      </c>
      <c r="M473" s="87" t="s">
        <v>44</v>
      </c>
      <c r="N473" s="40"/>
    </row>
    <row r="474" spans="1:14" s="37" customFormat="1" ht="18" customHeight="1" x14ac:dyDescent="0.25">
      <c r="A474" s="21" t="s">
        <v>49</v>
      </c>
      <c r="B474" s="36">
        <v>42846</v>
      </c>
      <c r="C474" s="21" t="s">
        <v>30</v>
      </c>
      <c r="D474" s="55" t="s">
        <v>91</v>
      </c>
      <c r="E474" s="21" t="s">
        <v>31</v>
      </c>
      <c r="F474" s="21" t="s">
        <v>74</v>
      </c>
      <c r="G474" s="38"/>
      <c r="H474" s="17">
        <v>1000</v>
      </c>
      <c r="I474" s="53">
        <f t="shared" si="7"/>
        <v>3580632</v>
      </c>
      <c r="J474" s="21" t="s">
        <v>92</v>
      </c>
      <c r="K474" s="50" t="s">
        <v>275</v>
      </c>
      <c r="L474" s="21" t="s">
        <v>469</v>
      </c>
      <c r="M474" s="87" t="s">
        <v>44</v>
      </c>
      <c r="N474" s="40"/>
    </row>
    <row r="475" spans="1:14" s="37" customFormat="1" ht="18" customHeight="1" x14ac:dyDescent="0.25">
      <c r="A475" s="21" t="s">
        <v>49</v>
      </c>
      <c r="B475" s="36">
        <v>42846</v>
      </c>
      <c r="C475" s="21" t="s">
        <v>30</v>
      </c>
      <c r="D475" s="55" t="s">
        <v>273</v>
      </c>
      <c r="E475" s="21" t="s">
        <v>31</v>
      </c>
      <c r="F475" s="21" t="s">
        <v>16</v>
      </c>
      <c r="G475" s="38"/>
      <c r="H475" s="17">
        <v>1000</v>
      </c>
      <c r="I475" s="53">
        <f t="shared" si="7"/>
        <v>3579632</v>
      </c>
      <c r="J475" s="21" t="s">
        <v>89</v>
      </c>
      <c r="K475" s="50" t="s">
        <v>275</v>
      </c>
      <c r="L475" s="90" t="s">
        <v>470</v>
      </c>
      <c r="M475" s="87" t="s">
        <v>44</v>
      </c>
      <c r="N475" s="40"/>
    </row>
    <row r="476" spans="1:14" s="37" customFormat="1" ht="18" customHeight="1" x14ac:dyDescent="0.25">
      <c r="A476" s="21" t="s">
        <v>49</v>
      </c>
      <c r="B476" s="36">
        <v>42846</v>
      </c>
      <c r="C476" s="21" t="s">
        <v>88</v>
      </c>
      <c r="D476" s="55" t="s">
        <v>90</v>
      </c>
      <c r="E476" s="21" t="s">
        <v>54</v>
      </c>
      <c r="F476" s="21" t="s">
        <v>16</v>
      </c>
      <c r="G476" s="38"/>
      <c r="H476" s="17">
        <v>1500</v>
      </c>
      <c r="I476" s="53">
        <f t="shared" si="7"/>
        <v>3578132</v>
      </c>
      <c r="J476" s="21" t="s">
        <v>89</v>
      </c>
      <c r="K476" s="50" t="s">
        <v>275</v>
      </c>
      <c r="L476" s="90" t="s">
        <v>470</v>
      </c>
      <c r="M476" s="87" t="s">
        <v>44</v>
      </c>
      <c r="N476" s="40"/>
    </row>
    <row r="477" spans="1:14" s="37" customFormat="1" ht="18" customHeight="1" x14ac:dyDescent="0.25">
      <c r="A477" s="21" t="s">
        <v>49</v>
      </c>
      <c r="B477" s="36">
        <v>42846</v>
      </c>
      <c r="C477" s="21" t="s">
        <v>30</v>
      </c>
      <c r="D477" s="55" t="s">
        <v>342</v>
      </c>
      <c r="E477" s="21" t="s">
        <v>31</v>
      </c>
      <c r="F477" s="21" t="s">
        <v>13</v>
      </c>
      <c r="G477" s="38"/>
      <c r="H477" s="17">
        <v>300</v>
      </c>
      <c r="I477" s="53">
        <f t="shared" si="7"/>
        <v>3577832</v>
      </c>
      <c r="J477" s="21" t="s">
        <v>18</v>
      </c>
      <c r="K477" s="50" t="s">
        <v>275</v>
      </c>
      <c r="L477" s="21" t="s">
        <v>42</v>
      </c>
      <c r="M477" s="87" t="s">
        <v>44</v>
      </c>
      <c r="N477" s="40"/>
    </row>
    <row r="478" spans="1:14" s="37" customFormat="1" ht="18" customHeight="1" x14ac:dyDescent="0.25">
      <c r="A478" s="21" t="s">
        <v>49</v>
      </c>
      <c r="B478" s="36">
        <v>42846</v>
      </c>
      <c r="C478" s="21" t="s">
        <v>343</v>
      </c>
      <c r="D478" s="55" t="s">
        <v>344</v>
      </c>
      <c r="E478" s="21" t="s">
        <v>433</v>
      </c>
      <c r="F478" s="21" t="s">
        <v>13</v>
      </c>
      <c r="G478" s="38"/>
      <c r="H478" s="17">
        <v>295120</v>
      </c>
      <c r="I478" s="53">
        <f t="shared" si="7"/>
        <v>3282712</v>
      </c>
      <c r="J478" s="21" t="s">
        <v>18</v>
      </c>
      <c r="K478" s="50" t="s">
        <v>275</v>
      </c>
      <c r="L478" s="21" t="s">
        <v>531</v>
      </c>
      <c r="M478" s="87" t="s">
        <v>44</v>
      </c>
      <c r="N478" s="40"/>
    </row>
    <row r="479" spans="1:14" s="37" customFormat="1" ht="18" customHeight="1" x14ac:dyDescent="0.25">
      <c r="A479" s="21" t="s">
        <v>49</v>
      </c>
      <c r="B479" s="36">
        <v>42846</v>
      </c>
      <c r="C479" s="21" t="s">
        <v>33</v>
      </c>
      <c r="D479" s="55" t="s">
        <v>453</v>
      </c>
      <c r="E479" s="21" t="s">
        <v>33</v>
      </c>
      <c r="F479" s="21" t="s">
        <v>13</v>
      </c>
      <c r="G479" s="38"/>
      <c r="H479" s="17">
        <v>2000</v>
      </c>
      <c r="I479" s="53">
        <f t="shared" si="7"/>
        <v>3280712</v>
      </c>
      <c r="J479" s="21" t="s">
        <v>18</v>
      </c>
      <c r="K479" s="50" t="s">
        <v>275</v>
      </c>
      <c r="L479" s="21" t="s">
        <v>532</v>
      </c>
      <c r="M479" s="87" t="s">
        <v>44</v>
      </c>
      <c r="N479" s="40"/>
    </row>
    <row r="480" spans="1:14" s="37" customFormat="1" ht="18" customHeight="1" x14ac:dyDescent="0.25">
      <c r="A480" s="21" t="s">
        <v>49</v>
      </c>
      <c r="B480" s="36">
        <v>42846</v>
      </c>
      <c r="C480" s="21" t="s">
        <v>33</v>
      </c>
      <c r="D480" s="55" t="s">
        <v>456</v>
      </c>
      <c r="E480" s="21" t="s">
        <v>33</v>
      </c>
      <c r="F480" s="21" t="s">
        <v>13</v>
      </c>
      <c r="G480" s="38"/>
      <c r="H480" s="17">
        <v>2000</v>
      </c>
      <c r="I480" s="53">
        <f t="shared" si="7"/>
        <v>3278712</v>
      </c>
      <c r="J480" s="21" t="s">
        <v>18</v>
      </c>
      <c r="K480" s="50" t="s">
        <v>275</v>
      </c>
      <c r="L480" s="21" t="s">
        <v>532</v>
      </c>
      <c r="M480" s="87" t="s">
        <v>44</v>
      </c>
      <c r="N480" s="40"/>
    </row>
    <row r="481" spans="1:14" s="37" customFormat="1" ht="18" customHeight="1" x14ac:dyDescent="0.25">
      <c r="A481" s="21" t="s">
        <v>49</v>
      </c>
      <c r="B481" s="36">
        <v>42846</v>
      </c>
      <c r="C481" s="21" t="s">
        <v>33</v>
      </c>
      <c r="D481" s="55" t="s">
        <v>451</v>
      </c>
      <c r="E481" s="21" t="s">
        <v>33</v>
      </c>
      <c r="F481" s="21" t="s">
        <v>13</v>
      </c>
      <c r="G481" s="38"/>
      <c r="H481" s="17">
        <v>2000</v>
      </c>
      <c r="I481" s="53">
        <f t="shared" si="7"/>
        <v>3276712</v>
      </c>
      <c r="J481" s="21" t="s">
        <v>18</v>
      </c>
      <c r="K481" s="50" t="s">
        <v>275</v>
      </c>
      <c r="L481" s="21" t="s">
        <v>532</v>
      </c>
      <c r="M481" s="87" t="s">
        <v>44</v>
      </c>
      <c r="N481" s="40"/>
    </row>
    <row r="482" spans="1:14" s="37" customFormat="1" ht="18" customHeight="1" x14ac:dyDescent="0.25">
      <c r="A482" s="21" t="s">
        <v>49</v>
      </c>
      <c r="B482" s="36">
        <v>42846</v>
      </c>
      <c r="C482" s="21" t="s">
        <v>33</v>
      </c>
      <c r="D482" s="55" t="s">
        <v>454</v>
      </c>
      <c r="E482" s="21" t="s">
        <v>33</v>
      </c>
      <c r="F482" s="21" t="s">
        <v>13</v>
      </c>
      <c r="G482" s="38"/>
      <c r="H482" s="17">
        <v>2000</v>
      </c>
      <c r="I482" s="53">
        <f t="shared" si="7"/>
        <v>3274712</v>
      </c>
      <c r="J482" s="21" t="s">
        <v>18</v>
      </c>
      <c r="K482" s="50" t="s">
        <v>275</v>
      </c>
      <c r="L482" s="21" t="s">
        <v>532</v>
      </c>
      <c r="M482" s="87" t="s">
        <v>44</v>
      </c>
      <c r="N482" s="40"/>
    </row>
    <row r="483" spans="1:14" s="37" customFormat="1" ht="18" customHeight="1" x14ac:dyDescent="0.25">
      <c r="A483" s="21" t="s">
        <v>49</v>
      </c>
      <c r="B483" s="36">
        <v>42846</v>
      </c>
      <c r="C483" s="21" t="s">
        <v>30</v>
      </c>
      <c r="D483" s="55" t="s">
        <v>56</v>
      </c>
      <c r="E483" s="21" t="s">
        <v>31</v>
      </c>
      <c r="F483" s="21" t="s">
        <v>13</v>
      </c>
      <c r="G483" s="38"/>
      <c r="H483" s="17">
        <v>400</v>
      </c>
      <c r="I483" s="53">
        <f t="shared" si="7"/>
        <v>3274312</v>
      </c>
      <c r="J483" s="21" t="s">
        <v>18</v>
      </c>
      <c r="K483" s="50" t="s">
        <v>275</v>
      </c>
      <c r="L483" s="21" t="s">
        <v>42</v>
      </c>
      <c r="M483" s="87" t="s">
        <v>44</v>
      </c>
      <c r="N483" s="40"/>
    </row>
    <row r="484" spans="1:14" s="37" customFormat="1" ht="18" customHeight="1" x14ac:dyDescent="0.25">
      <c r="A484" s="21" t="s">
        <v>49</v>
      </c>
      <c r="B484" s="36">
        <v>42846</v>
      </c>
      <c r="C484" s="21" t="s">
        <v>30</v>
      </c>
      <c r="D484" s="55" t="s">
        <v>345</v>
      </c>
      <c r="E484" s="21" t="s">
        <v>31</v>
      </c>
      <c r="F484" s="21" t="s">
        <v>11</v>
      </c>
      <c r="G484" s="38"/>
      <c r="H484" s="17">
        <v>1000</v>
      </c>
      <c r="I484" s="53">
        <f t="shared" si="7"/>
        <v>3273312</v>
      </c>
      <c r="J484" s="21" t="s">
        <v>24</v>
      </c>
      <c r="K484" s="50" t="s">
        <v>275</v>
      </c>
      <c r="L484" s="21" t="s">
        <v>39</v>
      </c>
      <c r="M484" s="87" t="s">
        <v>44</v>
      </c>
      <c r="N484" s="40"/>
    </row>
    <row r="485" spans="1:14" s="37" customFormat="1" ht="18" customHeight="1" x14ac:dyDescent="0.25">
      <c r="A485" s="21" t="s">
        <v>49</v>
      </c>
      <c r="B485" s="36">
        <v>42846</v>
      </c>
      <c r="C485" s="21" t="s">
        <v>77</v>
      </c>
      <c r="D485" s="55" t="s">
        <v>475</v>
      </c>
      <c r="E485" s="21" t="s">
        <v>79</v>
      </c>
      <c r="F485" s="21" t="s">
        <v>13</v>
      </c>
      <c r="G485" s="38"/>
      <c r="H485" s="17">
        <v>2500</v>
      </c>
      <c r="I485" s="53">
        <f t="shared" si="7"/>
        <v>3270812</v>
      </c>
      <c r="J485" s="21" t="s">
        <v>24</v>
      </c>
      <c r="K485" s="50" t="s">
        <v>275</v>
      </c>
      <c r="L485" s="21" t="s">
        <v>559</v>
      </c>
      <c r="M485" s="87" t="s">
        <v>44</v>
      </c>
      <c r="N485" s="40"/>
    </row>
    <row r="486" spans="1:14" s="37" customFormat="1" ht="18" customHeight="1" x14ac:dyDescent="0.25">
      <c r="A486" s="21" t="s">
        <v>49</v>
      </c>
      <c r="B486" s="36">
        <v>42846</v>
      </c>
      <c r="C486" s="21" t="s">
        <v>346</v>
      </c>
      <c r="D486" s="55"/>
      <c r="E486" s="21" t="s">
        <v>563</v>
      </c>
      <c r="F486" s="21" t="s">
        <v>13</v>
      </c>
      <c r="G486" s="38"/>
      <c r="H486" s="17">
        <v>1000</v>
      </c>
      <c r="I486" s="53">
        <f t="shared" si="7"/>
        <v>3269812</v>
      </c>
      <c r="J486" s="21" t="s">
        <v>24</v>
      </c>
      <c r="K486" s="50" t="s">
        <v>275</v>
      </c>
      <c r="L486" s="21" t="s">
        <v>39</v>
      </c>
      <c r="M486" s="87" t="s">
        <v>44</v>
      </c>
      <c r="N486" s="40"/>
    </row>
    <row r="487" spans="1:14" s="37" customFormat="1" ht="18" customHeight="1" x14ac:dyDescent="0.25">
      <c r="A487" s="21" t="s">
        <v>49</v>
      </c>
      <c r="B487" s="36">
        <v>42846</v>
      </c>
      <c r="C487" s="21" t="s">
        <v>60</v>
      </c>
      <c r="D487" s="55" t="s">
        <v>134</v>
      </c>
      <c r="E487" s="21" t="s">
        <v>31</v>
      </c>
      <c r="F487" s="21" t="s">
        <v>14</v>
      </c>
      <c r="G487" s="38"/>
      <c r="H487" s="17">
        <v>5000</v>
      </c>
      <c r="I487" s="53">
        <f t="shared" si="7"/>
        <v>3264812</v>
      </c>
      <c r="J487" s="21" t="s">
        <v>20</v>
      </c>
      <c r="K487" s="50" t="s">
        <v>275</v>
      </c>
      <c r="L487" s="21" t="s">
        <v>492</v>
      </c>
      <c r="M487" s="87" t="s">
        <v>44</v>
      </c>
      <c r="N487" s="40"/>
    </row>
    <row r="488" spans="1:14" s="37" customFormat="1" ht="18" customHeight="1" x14ac:dyDescent="0.25">
      <c r="A488" s="21" t="s">
        <v>49</v>
      </c>
      <c r="B488" s="36">
        <v>42846</v>
      </c>
      <c r="C488" s="21" t="s">
        <v>30</v>
      </c>
      <c r="D488" s="55" t="s">
        <v>349</v>
      </c>
      <c r="E488" s="21" t="s">
        <v>31</v>
      </c>
      <c r="F488" s="21" t="s">
        <v>11</v>
      </c>
      <c r="G488" s="38"/>
      <c r="H488" s="17">
        <v>500</v>
      </c>
      <c r="I488" s="53">
        <f t="shared" si="7"/>
        <v>3264312</v>
      </c>
      <c r="J488" s="21" t="s">
        <v>19</v>
      </c>
      <c r="K488" s="50" t="s">
        <v>275</v>
      </c>
      <c r="L488" s="21" t="s">
        <v>38</v>
      </c>
      <c r="M488" s="87" t="s">
        <v>44</v>
      </c>
      <c r="N488" s="40"/>
    </row>
    <row r="489" spans="1:14" s="37" customFormat="1" ht="18" customHeight="1" x14ac:dyDescent="0.25">
      <c r="A489" s="21" t="s">
        <v>49</v>
      </c>
      <c r="B489" s="36">
        <v>42846</v>
      </c>
      <c r="C489" s="21" t="s">
        <v>30</v>
      </c>
      <c r="D489" s="55" t="s">
        <v>350</v>
      </c>
      <c r="E489" s="21" t="s">
        <v>31</v>
      </c>
      <c r="F489" s="21" t="s">
        <v>11</v>
      </c>
      <c r="G489" s="38"/>
      <c r="H489" s="17">
        <v>350</v>
      </c>
      <c r="I489" s="53">
        <f t="shared" si="7"/>
        <v>3263962</v>
      </c>
      <c r="J489" s="21" t="s">
        <v>19</v>
      </c>
      <c r="K489" s="50" t="s">
        <v>275</v>
      </c>
      <c r="L489" s="21" t="s">
        <v>38</v>
      </c>
      <c r="M489" s="87" t="s">
        <v>44</v>
      </c>
      <c r="N489" s="40"/>
    </row>
    <row r="490" spans="1:14" s="37" customFormat="1" ht="18" customHeight="1" x14ac:dyDescent="0.25">
      <c r="A490" s="21" t="s">
        <v>49</v>
      </c>
      <c r="B490" s="36">
        <v>42846</v>
      </c>
      <c r="C490" s="21" t="s">
        <v>30</v>
      </c>
      <c r="D490" s="55" t="s">
        <v>351</v>
      </c>
      <c r="E490" s="21" t="s">
        <v>31</v>
      </c>
      <c r="F490" s="21" t="s">
        <v>11</v>
      </c>
      <c r="G490" s="38"/>
      <c r="H490" s="17">
        <v>600</v>
      </c>
      <c r="I490" s="53">
        <f t="shared" si="7"/>
        <v>3263362</v>
      </c>
      <c r="J490" s="21" t="s">
        <v>19</v>
      </c>
      <c r="K490" s="50" t="s">
        <v>275</v>
      </c>
      <c r="L490" s="21" t="s">
        <v>38</v>
      </c>
      <c r="M490" s="87" t="s">
        <v>44</v>
      </c>
      <c r="N490" s="40"/>
    </row>
    <row r="491" spans="1:14" s="37" customFormat="1" ht="18" customHeight="1" x14ac:dyDescent="0.25">
      <c r="A491" s="21" t="s">
        <v>49</v>
      </c>
      <c r="B491" s="36">
        <v>42846</v>
      </c>
      <c r="C491" s="21" t="s">
        <v>35</v>
      </c>
      <c r="D491" s="55" t="s">
        <v>348</v>
      </c>
      <c r="E491" s="21" t="s">
        <v>32</v>
      </c>
      <c r="F491" s="21" t="s">
        <v>11</v>
      </c>
      <c r="G491" s="38"/>
      <c r="H491" s="17">
        <v>1100</v>
      </c>
      <c r="I491" s="53">
        <f t="shared" si="7"/>
        <v>3262262</v>
      </c>
      <c r="J491" s="21" t="s">
        <v>19</v>
      </c>
      <c r="K491" s="50" t="s">
        <v>275</v>
      </c>
      <c r="L491" s="21" t="s">
        <v>38</v>
      </c>
      <c r="M491" s="87" t="s">
        <v>44</v>
      </c>
      <c r="N491" s="40"/>
    </row>
    <row r="492" spans="1:14" s="37" customFormat="1" ht="18" customHeight="1" x14ac:dyDescent="0.25">
      <c r="A492" s="21" t="s">
        <v>49</v>
      </c>
      <c r="B492" s="36">
        <v>42846</v>
      </c>
      <c r="C492" s="21" t="s">
        <v>30</v>
      </c>
      <c r="D492" s="55" t="s">
        <v>352</v>
      </c>
      <c r="E492" s="21" t="s">
        <v>31</v>
      </c>
      <c r="F492" s="21" t="s">
        <v>11</v>
      </c>
      <c r="G492" s="38"/>
      <c r="H492" s="17">
        <v>300</v>
      </c>
      <c r="I492" s="53">
        <f t="shared" si="7"/>
        <v>3261962</v>
      </c>
      <c r="J492" s="21" t="s">
        <v>12</v>
      </c>
      <c r="K492" s="50" t="s">
        <v>275</v>
      </c>
      <c r="L492" s="21" t="s">
        <v>43</v>
      </c>
      <c r="M492" s="87" t="s">
        <v>44</v>
      </c>
      <c r="N492" s="40"/>
    </row>
    <row r="493" spans="1:14" s="37" customFormat="1" ht="18" customHeight="1" x14ac:dyDescent="0.25">
      <c r="A493" s="21" t="s">
        <v>49</v>
      </c>
      <c r="B493" s="36">
        <v>42846</v>
      </c>
      <c r="C493" s="21" t="s">
        <v>30</v>
      </c>
      <c r="D493" s="55" t="s">
        <v>353</v>
      </c>
      <c r="E493" s="21" t="s">
        <v>31</v>
      </c>
      <c r="F493" s="21" t="s">
        <v>11</v>
      </c>
      <c r="G493" s="38"/>
      <c r="H493" s="17">
        <v>300</v>
      </c>
      <c r="I493" s="53">
        <f t="shared" si="7"/>
        <v>3261662</v>
      </c>
      <c r="J493" s="21" t="s">
        <v>12</v>
      </c>
      <c r="K493" s="50" t="s">
        <v>275</v>
      </c>
      <c r="L493" s="21" t="s">
        <v>43</v>
      </c>
      <c r="M493" s="87" t="s">
        <v>44</v>
      </c>
      <c r="N493" s="40"/>
    </row>
    <row r="494" spans="1:14" s="37" customFormat="1" ht="18" customHeight="1" x14ac:dyDescent="0.25">
      <c r="A494" s="21" t="s">
        <v>49</v>
      </c>
      <c r="B494" s="36">
        <v>42846</v>
      </c>
      <c r="C494" s="21" t="s">
        <v>30</v>
      </c>
      <c r="D494" s="55" t="s">
        <v>354</v>
      </c>
      <c r="E494" s="21" t="s">
        <v>31</v>
      </c>
      <c r="F494" s="21" t="s">
        <v>11</v>
      </c>
      <c r="G494" s="38"/>
      <c r="H494" s="17">
        <v>500</v>
      </c>
      <c r="I494" s="53">
        <f t="shared" si="7"/>
        <v>3261162</v>
      </c>
      <c r="J494" s="21" t="s">
        <v>12</v>
      </c>
      <c r="K494" s="50" t="s">
        <v>275</v>
      </c>
      <c r="L494" s="21" t="s">
        <v>43</v>
      </c>
      <c r="M494" s="87" t="s">
        <v>44</v>
      </c>
      <c r="N494" s="40"/>
    </row>
    <row r="495" spans="1:14" s="37" customFormat="1" ht="18" customHeight="1" x14ac:dyDescent="0.25">
      <c r="A495" s="21" t="s">
        <v>49</v>
      </c>
      <c r="B495" s="36">
        <v>42846</v>
      </c>
      <c r="C495" s="21" t="s">
        <v>30</v>
      </c>
      <c r="D495" s="55" t="s">
        <v>356</v>
      </c>
      <c r="E495" s="21" t="s">
        <v>31</v>
      </c>
      <c r="F495" s="21" t="s">
        <v>11</v>
      </c>
      <c r="G495" s="38"/>
      <c r="H495" s="17">
        <v>600</v>
      </c>
      <c r="I495" s="53">
        <f t="shared" si="7"/>
        <v>3260562</v>
      </c>
      <c r="J495" s="21" t="s">
        <v>24</v>
      </c>
      <c r="K495" s="50" t="s">
        <v>275</v>
      </c>
      <c r="L495" s="21" t="s">
        <v>38</v>
      </c>
      <c r="M495" s="87" t="s">
        <v>44</v>
      </c>
      <c r="N495" s="40"/>
    </row>
    <row r="496" spans="1:14" s="37" customFormat="1" ht="18" customHeight="1" x14ac:dyDescent="0.25">
      <c r="A496" s="21" t="s">
        <v>49</v>
      </c>
      <c r="B496" s="36">
        <v>42846</v>
      </c>
      <c r="C496" s="21" t="s">
        <v>30</v>
      </c>
      <c r="D496" s="55" t="s">
        <v>357</v>
      </c>
      <c r="E496" s="21" t="s">
        <v>31</v>
      </c>
      <c r="F496" s="21" t="s">
        <v>11</v>
      </c>
      <c r="G496" s="38"/>
      <c r="H496" s="17">
        <v>300</v>
      </c>
      <c r="I496" s="53">
        <f t="shared" si="7"/>
        <v>3260262</v>
      </c>
      <c r="J496" s="21" t="s">
        <v>24</v>
      </c>
      <c r="K496" s="50" t="s">
        <v>275</v>
      </c>
      <c r="L496" s="21" t="s">
        <v>38</v>
      </c>
      <c r="M496" s="87" t="s">
        <v>44</v>
      </c>
      <c r="N496" s="40"/>
    </row>
    <row r="497" spans="1:14" s="37" customFormat="1" ht="18" customHeight="1" x14ac:dyDescent="0.25">
      <c r="A497" s="21" t="s">
        <v>49</v>
      </c>
      <c r="B497" s="36">
        <v>42846</v>
      </c>
      <c r="C497" s="21" t="s">
        <v>30</v>
      </c>
      <c r="D497" s="55" t="s">
        <v>358</v>
      </c>
      <c r="E497" s="21" t="s">
        <v>31</v>
      </c>
      <c r="F497" s="21" t="s">
        <v>11</v>
      </c>
      <c r="G497" s="38"/>
      <c r="H497" s="17">
        <v>400</v>
      </c>
      <c r="I497" s="53">
        <f t="shared" si="7"/>
        <v>3259862</v>
      </c>
      <c r="J497" s="21" t="s">
        <v>24</v>
      </c>
      <c r="K497" s="50" t="s">
        <v>275</v>
      </c>
      <c r="L497" s="21" t="s">
        <v>38</v>
      </c>
      <c r="M497" s="87" t="s">
        <v>44</v>
      </c>
      <c r="N497" s="40"/>
    </row>
    <row r="498" spans="1:14" s="37" customFormat="1" ht="18" customHeight="1" x14ac:dyDescent="0.25">
      <c r="A498" s="21" t="s">
        <v>49</v>
      </c>
      <c r="B498" s="36">
        <v>42846</v>
      </c>
      <c r="C498" s="21" t="s">
        <v>30</v>
      </c>
      <c r="D498" s="55" t="s">
        <v>359</v>
      </c>
      <c r="E498" s="21" t="s">
        <v>31</v>
      </c>
      <c r="F498" s="21" t="s">
        <v>11</v>
      </c>
      <c r="G498" s="38"/>
      <c r="H498" s="17">
        <v>400</v>
      </c>
      <c r="I498" s="53">
        <f t="shared" si="7"/>
        <v>3259462</v>
      </c>
      <c r="J498" s="21" t="s">
        <v>24</v>
      </c>
      <c r="K498" s="50" t="s">
        <v>275</v>
      </c>
      <c r="L498" s="21" t="s">
        <v>38</v>
      </c>
      <c r="M498" s="87" t="s">
        <v>44</v>
      </c>
      <c r="N498" s="40"/>
    </row>
    <row r="499" spans="1:14" s="37" customFormat="1" ht="18" customHeight="1" x14ac:dyDescent="0.25">
      <c r="A499" s="21" t="s">
        <v>49</v>
      </c>
      <c r="B499" s="36">
        <v>42846</v>
      </c>
      <c r="C499" s="21" t="s">
        <v>30</v>
      </c>
      <c r="D499" s="55" t="s">
        <v>360</v>
      </c>
      <c r="E499" s="21" t="s">
        <v>31</v>
      </c>
      <c r="F499" s="21" t="s">
        <v>11</v>
      </c>
      <c r="G499" s="38"/>
      <c r="H499" s="17">
        <v>800</v>
      </c>
      <c r="I499" s="53">
        <f t="shared" si="7"/>
        <v>3258662</v>
      </c>
      <c r="J499" s="21" t="s">
        <v>24</v>
      </c>
      <c r="K499" s="50" t="s">
        <v>275</v>
      </c>
      <c r="L499" s="21" t="s">
        <v>38</v>
      </c>
      <c r="M499" s="87" t="s">
        <v>44</v>
      </c>
      <c r="N499" s="40"/>
    </row>
    <row r="500" spans="1:14" s="37" customFormat="1" ht="18" customHeight="1" x14ac:dyDescent="0.25">
      <c r="A500" s="21" t="s">
        <v>49</v>
      </c>
      <c r="B500" s="36">
        <v>42846</v>
      </c>
      <c r="C500" s="21" t="s">
        <v>35</v>
      </c>
      <c r="D500" s="55" t="s">
        <v>355</v>
      </c>
      <c r="E500" s="21" t="s">
        <v>32</v>
      </c>
      <c r="F500" s="21" t="s">
        <v>11</v>
      </c>
      <c r="G500" s="38"/>
      <c r="H500" s="17">
        <v>1450</v>
      </c>
      <c r="I500" s="53">
        <f t="shared" si="7"/>
        <v>3257212</v>
      </c>
      <c r="J500" s="21" t="s">
        <v>24</v>
      </c>
      <c r="K500" s="50" t="s">
        <v>275</v>
      </c>
      <c r="L500" s="21" t="s">
        <v>38</v>
      </c>
      <c r="M500" s="87" t="s">
        <v>44</v>
      </c>
      <c r="N500" s="40"/>
    </row>
    <row r="501" spans="1:14" s="37" customFormat="1" ht="18" customHeight="1" x14ac:dyDescent="0.25">
      <c r="A501" s="21" t="s">
        <v>49</v>
      </c>
      <c r="B501" s="81">
        <v>42846</v>
      </c>
      <c r="C501" s="65" t="s">
        <v>88</v>
      </c>
      <c r="D501" s="78" t="s">
        <v>427</v>
      </c>
      <c r="E501" s="65" t="s">
        <v>426</v>
      </c>
      <c r="F501" s="65" t="s">
        <v>11</v>
      </c>
      <c r="G501" s="67"/>
      <c r="H501" s="67">
        <v>4000</v>
      </c>
      <c r="I501" s="53">
        <f t="shared" si="7"/>
        <v>3253212</v>
      </c>
      <c r="J501" s="64" t="s">
        <v>71</v>
      </c>
      <c r="K501" s="50" t="s">
        <v>275</v>
      </c>
      <c r="L501" s="68" t="s">
        <v>466</v>
      </c>
      <c r="M501" s="87" t="s">
        <v>44</v>
      </c>
      <c r="N501" s="40"/>
    </row>
    <row r="502" spans="1:14" s="37" customFormat="1" ht="18" customHeight="1" x14ac:dyDescent="0.25">
      <c r="A502" s="21" t="s">
        <v>49</v>
      </c>
      <c r="B502" s="81">
        <v>42846</v>
      </c>
      <c r="C502" s="65" t="s">
        <v>30</v>
      </c>
      <c r="D502" s="78" t="s">
        <v>424</v>
      </c>
      <c r="E502" s="65" t="s">
        <v>31</v>
      </c>
      <c r="F502" s="65" t="s">
        <v>11</v>
      </c>
      <c r="G502" s="67"/>
      <c r="H502" s="67">
        <v>300</v>
      </c>
      <c r="I502" s="53">
        <f t="shared" si="7"/>
        <v>3252912</v>
      </c>
      <c r="J502" s="64" t="s">
        <v>71</v>
      </c>
      <c r="K502" s="50" t="s">
        <v>275</v>
      </c>
      <c r="L502" s="68" t="s">
        <v>466</v>
      </c>
      <c r="M502" s="87" t="s">
        <v>44</v>
      </c>
      <c r="N502" s="40"/>
    </row>
    <row r="503" spans="1:14" s="37" customFormat="1" ht="18" customHeight="1" x14ac:dyDescent="0.25">
      <c r="A503" s="21" t="s">
        <v>49</v>
      </c>
      <c r="B503" s="36">
        <v>42847</v>
      </c>
      <c r="C503" s="21" t="s">
        <v>30</v>
      </c>
      <c r="D503" s="55" t="s">
        <v>91</v>
      </c>
      <c r="E503" s="21" t="s">
        <v>31</v>
      </c>
      <c r="F503" s="21" t="s">
        <v>11</v>
      </c>
      <c r="G503" s="38"/>
      <c r="H503" s="17">
        <v>1000</v>
      </c>
      <c r="I503" s="53">
        <f t="shared" si="7"/>
        <v>3251912</v>
      </c>
      <c r="J503" s="21" t="s">
        <v>24</v>
      </c>
      <c r="K503" s="50" t="s">
        <v>45</v>
      </c>
      <c r="L503" s="21" t="s">
        <v>39</v>
      </c>
      <c r="M503" s="87" t="s">
        <v>44</v>
      </c>
      <c r="N503" s="40"/>
    </row>
    <row r="504" spans="1:14" s="37" customFormat="1" ht="18" customHeight="1" x14ac:dyDescent="0.25">
      <c r="A504" s="21" t="s">
        <v>49</v>
      </c>
      <c r="B504" s="36">
        <v>42847</v>
      </c>
      <c r="C504" s="21" t="s">
        <v>30</v>
      </c>
      <c r="D504" s="55" t="s">
        <v>91</v>
      </c>
      <c r="E504" s="21" t="s">
        <v>31</v>
      </c>
      <c r="F504" s="21" t="s">
        <v>74</v>
      </c>
      <c r="G504" s="38"/>
      <c r="H504" s="17">
        <v>1000</v>
      </c>
      <c r="I504" s="53">
        <f t="shared" si="7"/>
        <v>3250912</v>
      </c>
      <c r="J504" s="21" t="s">
        <v>92</v>
      </c>
      <c r="K504" s="50" t="s">
        <v>45</v>
      </c>
      <c r="L504" s="21" t="s">
        <v>469</v>
      </c>
      <c r="M504" s="87" t="s">
        <v>44</v>
      </c>
      <c r="N504" s="40"/>
    </row>
    <row r="505" spans="1:14" s="37" customFormat="1" ht="18" customHeight="1" x14ac:dyDescent="0.25">
      <c r="A505" s="21" t="s">
        <v>49</v>
      </c>
      <c r="B505" s="36">
        <v>42847</v>
      </c>
      <c r="C505" s="21" t="s">
        <v>361</v>
      </c>
      <c r="D505" s="21" t="s">
        <v>476</v>
      </c>
      <c r="E505" s="21" t="s">
        <v>79</v>
      </c>
      <c r="F505" s="21" t="s">
        <v>13</v>
      </c>
      <c r="G505" s="38"/>
      <c r="H505" s="17">
        <v>3000</v>
      </c>
      <c r="I505" s="53">
        <f t="shared" si="7"/>
        <v>3247912</v>
      </c>
      <c r="J505" s="21" t="s">
        <v>18</v>
      </c>
      <c r="K505" s="63" t="s">
        <v>45</v>
      </c>
      <c r="L505" s="21" t="s">
        <v>533</v>
      </c>
      <c r="M505" s="87" t="s">
        <v>44</v>
      </c>
      <c r="N505" s="40"/>
    </row>
    <row r="506" spans="1:14" s="37" customFormat="1" ht="18" customHeight="1" x14ac:dyDescent="0.25">
      <c r="A506" s="21" t="s">
        <v>49</v>
      </c>
      <c r="B506" s="36">
        <v>42847</v>
      </c>
      <c r="C506" s="21" t="s">
        <v>33</v>
      </c>
      <c r="D506" s="55" t="s">
        <v>456</v>
      </c>
      <c r="E506" s="21" t="s">
        <v>33</v>
      </c>
      <c r="F506" s="21" t="s">
        <v>13</v>
      </c>
      <c r="G506" s="38"/>
      <c r="H506" s="17">
        <v>2000</v>
      </c>
      <c r="I506" s="53">
        <f t="shared" si="7"/>
        <v>3245912</v>
      </c>
      <c r="J506" s="21" t="s">
        <v>18</v>
      </c>
      <c r="K506" s="50" t="s">
        <v>45</v>
      </c>
      <c r="L506" s="21" t="s">
        <v>534</v>
      </c>
      <c r="M506" s="87" t="s">
        <v>44</v>
      </c>
      <c r="N506" s="40"/>
    </row>
    <row r="507" spans="1:14" s="37" customFormat="1" ht="18" customHeight="1" x14ac:dyDescent="0.25">
      <c r="A507" s="21" t="s">
        <v>49</v>
      </c>
      <c r="B507" s="36">
        <v>42847</v>
      </c>
      <c r="C507" s="21" t="s">
        <v>30</v>
      </c>
      <c r="D507" s="55" t="s">
        <v>36</v>
      </c>
      <c r="E507" s="21" t="s">
        <v>31</v>
      </c>
      <c r="F507" s="21" t="s">
        <v>16</v>
      </c>
      <c r="G507" s="38"/>
      <c r="H507" s="17">
        <v>1000</v>
      </c>
      <c r="I507" s="53">
        <f t="shared" si="7"/>
        <v>3244912</v>
      </c>
      <c r="J507" s="21" t="s">
        <v>17</v>
      </c>
      <c r="K507" s="50" t="s">
        <v>45</v>
      </c>
      <c r="L507" s="21" t="s">
        <v>41</v>
      </c>
      <c r="M507" s="87" t="s">
        <v>44</v>
      </c>
      <c r="N507" s="40"/>
    </row>
    <row r="508" spans="1:14" s="37" customFormat="1" ht="18" customHeight="1" x14ac:dyDescent="0.25">
      <c r="A508" s="21" t="s">
        <v>49</v>
      </c>
      <c r="B508" s="36">
        <v>42847</v>
      </c>
      <c r="C508" s="21" t="s">
        <v>88</v>
      </c>
      <c r="D508" s="55" t="s">
        <v>90</v>
      </c>
      <c r="E508" s="21" t="s">
        <v>54</v>
      </c>
      <c r="F508" s="21" t="s">
        <v>16</v>
      </c>
      <c r="G508" s="38"/>
      <c r="H508" s="17">
        <v>1500</v>
      </c>
      <c r="I508" s="53">
        <f t="shared" si="7"/>
        <v>3243412</v>
      </c>
      <c r="J508" s="21" t="s">
        <v>17</v>
      </c>
      <c r="K508" s="50" t="s">
        <v>45</v>
      </c>
      <c r="L508" s="21" t="s">
        <v>41</v>
      </c>
      <c r="M508" s="87" t="s">
        <v>44</v>
      </c>
      <c r="N508" s="40"/>
    </row>
    <row r="509" spans="1:14" s="37" customFormat="1" ht="18" customHeight="1" x14ac:dyDescent="0.25">
      <c r="A509" s="21" t="s">
        <v>49</v>
      </c>
      <c r="B509" s="36">
        <v>42847</v>
      </c>
      <c r="C509" s="21" t="s">
        <v>37</v>
      </c>
      <c r="D509" s="55" t="s">
        <v>55</v>
      </c>
      <c r="E509" s="21" t="s">
        <v>54</v>
      </c>
      <c r="F509" s="21" t="s">
        <v>16</v>
      </c>
      <c r="G509" s="38"/>
      <c r="H509" s="17">
        <v>1500</v>
      </c>
      <c r="I509" s="53">
        <f t="shared" si="7"/>
        <v>3241912</v>
      </c>
      <c r="J509" s="21" t="s">
        <v>17</v>
      </c>
      <c r="K509" s="50" t="s">
        <v>45</v>
      </c>
      <c r="L509" s="21" t="s">
        <v>41</v>
      </c>
      <c r="M509" s="87" t="s">
        <v>44</v>
      </c>
      <c r="N509" s="40"/>
    </row>
    <row r="510" spans="1:14" s="37" customFormat="1" ht="18" customHeight="1" x14ac:dyDescent="0.25">
      <c r="A510" s="21" t="s">
        <v>49</v>
      </c>
      <c r="B510" s="81">
        <v>42847</v>
      </c>
      <c r="C510" s="65" t="s">
        <v>88</v>
      </c>
      <c r="D510" s="78" t="s">
        <v>427</v>
      </c>
      <c r="E510" s="65" t="s">
        <v>426</v>
      </c>
      <c r="F510" s="65" t="s">
        <v>11</v>
      </c>
      <c r="G510" s="67"/>
      <c r="H510" s="67">
        <v>4000</v>
      </c>
      <c r="I510" s="53">
        <f t="shared" si="7"/>
        <v>3237912</v>
      </c>
      <c r="J510" s="64" t="s">
        <v>71</v>
      </c>
      <c r="K510" s="50" t="s">
        <v>45</v>
      </c>
      <c r="L510" s="68" t="s">
        <v>466</v>
      </c>
      <c r="M510" s="87" t="s">
        <v>44</v>
      </c>
      <c r="N510" s="40"/>
    </row>
    <row r="511" spans="1:14" s="37" customFormat="1" ht="18" customHeight="1" x14ac:dyDescent="0.25">
      <c r="A511" s="21" t="s">
        <v>49</v>
      </c>
      <c r="B511" s="81">
        <v>42847</v>
      </c>
      <c r="C511" s="65" t="s">
        <v>30</v>
      </c>
      <c r="D511" s="78" t="s">
        <v>424</v>
      </c>
      <c r="E511" s="65" t="s">
        <v>31</v>
      </c>
      <c r="F511" s="65" t="s">
        <v>11</v>
      </c>
      <c r="G511" s="67"/>
      <c r="H511" s="67">
        <v>300</v>
      </c>
      <c r="I511" s="53">
        <f t="shared" si="7"/>
        <v>3237612</v>
      </c>
      <c r="J511" s="64" t="s">
        <v>71</v>
      </c>
      <c r="K511" s="50" t="s">
        <v>45</v>
      </c>
      <c r="L511" s="68" t="s">
        <v>466</v>
      </c>
      <c r="M511" s="87" t="s">
        <v>44</v>
      </c>
      <c r="N511" s="40"/>
    </row>
    <row r="512" spans="1:14" s="37" customFormat="1" ht="18" customHeight="1" x14ac:dyDescent="0.25">
      <c r="A512" s="21" t="s">
        <v>49</v>
      </c>
      <c r="B512" s="81">
        <v>42848</v>
      </c>
      <c r="C512" s="65" t="s">
        <v>88</v>
      </c>
      <c r="D512" s="78" t="s">
        <v>427</v>
      </c>
      <c r="E512" s="65" t="s">
        <v>426</v>
      </c>
      <c r="F512" s="65" t="s">
        <v>11</v>
      </c>
      <c r="G512" s="67"/>
      <c r="H512" s="67">
        <v>4000</v>
      </c>
      <c r="I512" s="53">
        <f t="shared" si="7"/>
        <v>3233612</v>
      </c>
      <c r="J512" s="64" t="s">
        <v>71</v>
      </c>
      <c r="K512" s="50" t="s">
        <v>45</v>
      </c>
      <c r="L512" s="68" t="s">
        <v>466</v>
      </c>
      <c r="M512" s="87" t="s">
        <v>44</v>
      </c>
      <c r="N512" s="40"/>
    </row>
    <row r="513" spans="1:14" s="37" customFormat="1" ht="18" customHeight="1" x14ac:dyDescent="0.25">
      <c r="A513" s="21" t="s">
        <v>49</v>
      </c>
      <c r="B513" s="81">
        <v>42848</v>
      </c>
      <c r="C513" s="65" t="s">
        <v>30</v>
      </c>
      <c r="D513" s="78" t="s">
        <v>424</v>
      </c>
      <c r="E513" s="65" t="s">
        <v>31</v>
      </c>
      <c r="F513" s="65" t="s">
        <v>11</v>
      </c>
      <c r="G513" s="67"/>
      <c r="H513" s="75">
        <v>300</v>
      </c>
      <c r="I513" s="53">
        <f t="shared" si="7"/>
        <v>3233312</v>
      </c>
      <c r="J513" s="64" t="s">
        <v>71</v>
      </c>
      <c r="K513" s="50" t="s">
        <v>45</v>
      </c>
      <c r="L513" s="68" t="s">
        <v>466</v>
      </c>
      <c r="M513" s="87" t="s">
        <v>44</v>
      </c>
      <c r="N513" s="40"/>
    </row>
    <row r="514" spans="1:14" s="37" customFormat="1" ht="18" customHeight="1" x14ac:dyDescent="0.25">
      <c r="A514" s="21" t="s">
        <v>49</v>
      </c>
      <c r="B514" s="36">
        <v>42849</v>
      </c>
      <c r="C514" s="21" t="s">
        <v>33</v>
      </c>
      <c r="D514" s="55" t="s">
        <v>457</v>
      </c>
      <c r="E514" s="21" t="s">
        <v>33</v>
      </c>
      <c r="F514" s="21" t="s">
        <v>13</v>
      </c>
      <c r="G514" s="38"/>
      <c r="H514" s="17">
        <v>2000</v>
      </c>
      <c r="I514" s="53">
        <f t="shared" si="7"/>
        <v>3231312</v>
      </c>
      <c r="J514" s="21" t="s">
        <v>18</v>
      </c>
      <c r="K514" s="50" t="s">
        <v>45</v>
      </c>
      <c r="L514" s="21" t="s">
        <v>535</v>
      </c>
      <c r="M514" s="87" t="s">
        <v>44</v>
      </c>
      <c r="N514" s="40"/>
    </row>
    <row r="515" spans="1:14" s="37" customFormat="1" ht="18" customHeight="1" x14ac:dyDescent="0.25">
      <c r="A515" s="21" t="s">
        <v>49</v>
      </c>
      <c r="B515" s="36">
        <v>42849</v>
      </c>
      <c r="C515" s="21" t="s">
        <v>33</v>
      </c>
      <c r="D515" s="55" t="s">
        <v>451</v>
      </c>
      <c r="E515" s="21" t="s">
        <v>33</v>
      </c>
      <c r="F515" s="21" t="s">
        <v>13</v>
      </c>
      <c r="G515" s="38"/>
      <c r="H515" s="17">
        <v>2000</v>
      </c>
      <c r="I515" s="53">
        <f t="shared" si="7"/>
        <v>3229312</v>
      </c>
      <c r="J515" s="21" t="s">
        <v>18</v>
      </c>
      <c r="K515" s="50" t="s">
        <v>45</v>
      </c>
      <c r="L515" s="21" t="s">
        <v>535</v>
      </c>
      <c r="M515" s="87" t="s">
        <v>44</v>
      </c>
      <c r="N515" s="40"/>
    </row>
    <row r="516" spans="1:14" s="37" customFormat="1" ht="18" customHeight="1" x14ac:dyDescent="0.25">
      <c r="A516" s="21" t="s">
        <v>49</v>
      </c>
      <c r="B516" s="36">
        <v>42849</v>
      </c>
      <c r="C516" s="21" t="s">
        <v>33</v>
      </c>
      <c r="D516" s="55" t="s">
        <v>454</v>
      </c>
      <c r="E516" s="21" t="s">
        <v>33</v>
      </c>
      <c r="F516" s="21" t="s">
        <v>13</v>
      </c>
      <c r="G516" s="38"/>
      <c r="H516" s="17">
        <v>2000</v>
      </c>
      <c r="I516" s="53">
        <f t="shared" si="7"/>
        <v>3227312</v>
      </c>
      <c r="J516" s="21" t="s">
        <v>18</v>
      </c>
      <c r="K516" s="50" t="s">
        <v>45</v>
      </c>
      <c r="L516" s="21" t="s">
        <v>535</v>
      </c>
      <c r="M516" s="87" t="s">
        <v>44</v>
      </c>
      <c r="N516" s="40"/>
    </row>
    <row r="517" spans="1:14" s="37" customFormat="1" ht="18" customHeight="1" x14ac:dyDescent="0.25">
      <c r="A517" s="21" t="s">
        <v>49</v>
      </c>
      <c r="B517" s="36">
        <v>42849</v>
      </c>
      <c r="C517" s="21" t="s">
        <v>33</v>
      </c>
      <c r="D517" s="55" t="s">
        <v>453</v>
      </c>
      <c r="E517" s="21" t="s">
        <v>33</v>
      </c>
      <c r="F517" s="21" t="s">
        <v>13</v>
      </c>
      <c r="G517" s="38"/>
      <c r="H517" s="17">
        <v>2000</v>
      </c>
      <c r="I517" s="53">
        <f t="shared" si="7"/>
        <v>3225312</v>
      </c>
      <c r="J517" s="21" t="s">
        <v>18</v>
      </c>
      <c r="K517" s="50" t="s">
        <v>45</v>
      </c>
      <c r="L517" s="21" t="s">
        <v>535</v>
      </c>
      <c r="M517" s="87" t="s">
        <v>44</v>
      </c>
      <c r="N517" s="40"/>
    </row>
    <row r="518" spans="1:14" s="37" customFormat="1" ht="18" customHeight="1" x14ac:dyDescent="0.25">
      <c r="A518" s="21" t="s">
        <v>49</v>
      </c>
      <c r="B518" s="36">
        <v>42849</v>
      </c>
      <c r="C518" s="21" t="s">
        <v>33</v>
      </c>
      <c r="D518" s="55" t="s">
        <v>456</v>
      </c>
      <c r="E518" s="21" t="s">
        <v>33</v>
      </c>
      <c r="F518" s="21" t="s">
        <v>13</v>
      </c>
      <c r="G518" s="38"/>
      <c r="H518" s="17">
        <v>2000</v>
      </c>
      <c r="I518" s="53">
        <f t="shared" si="7"/>
        <v>3223312</v>
      </c>
      <c r="J518" s="21" t="s">
        <v>18</v>
      </c>
      <c r="K518" s="50" t="s">
        <v>45</v>
      </c>
      <c r="L518" s="21" t="s">
        <v>535</v>
      </c>
      <c r="M518" s="87" t="s">
        <v>44</v>
      </c>
      <c r="N518" s="40"/>
    </row>
    <row r="519" spans="1:14" s="37" customFormat="1" ht="18" customHeight="1" x14ac:dyDescent="0.25">
      <c r="A519" s="21" t="s">
        <v>49</v>
      </c>
      <c r="B519" s="36">
        <v>42849</v>
      </c>
      <c r="C519" s="21" t="s">
        <v>33</v>
      </c>
      <c r="D519" s="55" t="s">
        <v>458</v>
      </c>
      <c r="E519" s="21" t="s">
        <v>33</v>
      </c>
      <c r="F519" s="21" t="s">
        <v>13</v>
      </c>
      <c r="G519" s="38"/>
      <c r="H519" s="17">
        <v>1000</v>
      </c>
      <c r="I519" s="53">
        <f t="shared" si="7"/>
        <v>3222312</v>
      </c>
      <c r="J519" s="21" t="s">
        <v>18</v>
      </c>
      <c r="K519" s="50" t="s">
        <v>45</v>
      </c>
      <c r="L519" s="21" t="s">
        <v>535</v>
      </c>
      <c r="M519" s="87" t="s">
        <v>44</v>
      </c>
      <c r="N519" s="40"/>
    </row>
    <row r="520" spans="1:14" s="37" customFormat="1" ht="18" customHeight="1" x14ac:dyDescent="0.25">
      <c r="A520" s="21" t="s">
        <v>49</v>
      </c>
      <c r="B520" s="36">
        <v>42849</v>
      </c>
      <c r="C520" s="21" t="s">
        <v>33</v>
      </c>
      <c r="D520" s="55" t="s">
        <v>462</v>
      </c>
      <c r="E520" s="21" t="s">
        <v>33</v>
      </c>
      <c r="F520" s="21" t="s">
        <v>13</v>
      </c>
      <c r="G520" s="38"/>
      <c r="H520" s="17">
        <v>1000</v>
      </c>
      <c r="I520" s="53">
        <f t="shared" si="7"/>
        <v>3221312</v>
      </c>
      <c r="J520" s="21" t="s">
        <v>18</v>
      </c>
      <c r="K520" s="50" t="s">
        <v>45</v>
      </c>
      <c r="L520" s="21" t="s">
        <v>535</v>
      </c>
      <c r="M520" s="87" t="s">
        <v>44</v>
      </c>
      <c r="N520" s="40"/>
    </row>
    <row r="521" spans="1:14" s="37" customFormat="1" ht="18" customHeight="1" x14ac:dyDescent="0.25">
      <c r="A521" s="21" t="s">
        <v>49</v>
      </c>
      <c r="B521" s="36">
        <v>42849</v>
      </c>
      <c r="C521" s="21" t="s">
        <v>33</v>
      </c>
      <c r="D521" s="55" t="s">
        <v>459</v>
      </c>
      <c r="E521" s="21" t="s">
        <v>33</v>
      </c>
      <c r="F521" s="21" t="s">
        <v>13</v>
      </c>
      <c r="G521" s="38"/>
      <c r="H521" s="17">
        <v>1000</v>
      </c>
      <c r="I521" s="53">
        <f t="shared" si="7"/>
        <v>3220312</v>
      </c>
      <c r="J521" s="21" t="s">
        <v>18</v>
      </c>
      <c r="K521" s="50" t="s">
        <v>45</v>
      </c>
      <c r="L521" s="21" t="s">
        <v>535</v>
      </c>
      <c r="M521" s="87" t="s">
        <v>44</v>
      </c>
      <c r="N521" s="40"/>
    </row>
    <row r="522" spans="1:14" s="37" customFormat="1" ht="18" customHeight="1" x14ac:dyDescent="0.25">
      <c r="A522" s="21" t="s">
        <v>49</v>
      </c>
      <c r="B522" s="36">
        <v>42849</v>
      </c>
      <c r="C522" s="21" t="s">
        <v>33</v>
      </c>
      <c r="D522" s="55" t="s">
        <v>461</v>
      </c>
      <c r="E522" s="21" t="s">
        <v>33</v>
      </c>
      <c r="F522" s="21" t="s">
        <v>13</v>
      </c>
      <c r="G522" s="38"/>
      <c r="H522" s="17">
        <v>1000</v>
      </c>
      <c r="I522" s="53">
        <f t="shared" si="7"/>
        <v>3219312</v>
      </c>
      <c r="J522" s="21" t="s">
        <v>18</v>
      </c>
      <c r="K522" s="50" t="s">
        <v>45</v>
      </c>
      <c r="L522" s="21" t="s">
        <v>535</v>
      </c>
      <c r="M522" s="87" t="s">
        <v>44</v>
      </c>
      <c r="N522" s="40"/>
    </row>
    <row r="523" spans="1:14" s="37" customFormat="1" ht="18" customHeight="1" x14ac:dyDescent="0.25">
      <c r="A523" s="21" t="s">
        <v>49</v>
      </c>
      <c r="B523" s="36">
        <v>42849</v>
      </c>
      <c r="C523" s="21" t="s">
        <v>33</v>
      </c>
      <c r="D523" s="55" t="s">
        <v>460</v>
      </c>
      <c r="E523" s="21" t="s">
        <v>33</v>
      </c>
      <c r="F523" s="21" t="s">
        <v>13</v>
      </c>
      <c r="G523" s="38"/>
      <c r="H523" s="17">
        <v>1000</v>
      </c>
      <c r="I523" s="53">
        <f t="shared" si="7"/>
        <v>3218312</v>
      </c>
      <c r="J523" s="21" t="s">
        <v>18</v>
      </c>
      <c r="K523" s="50" t="s">
        <v>45</v>
      </c>
      <c r="L523" s="21" t="s">
        <v>535</v>
      </c>
      <c r="M523" s="87" t="s">
        <v>44</v>
      </c>
      <c r="N523" s="40"/>
    </row>
    <row r="524" spans="1:14" s="37" customFormat="1" ht="18" customHeight="1" x14ac:dyDescent="0.25">
      <c r="A524" s="21" t="s">
        <v>49</v>
      </c>
      <c r="B524" s="36">
        <v>42849</v>
      </c>
      <c r="C524" s="21" t="s">
        <v>30</v>
      </c>
      <c r="D524" s="55" t="s">
        <v>56</v>
      </c>
      <c r="E524" s="21" t="s">
        <v>31</v>
      </c>
      <c r="F524" s="21" t="s">
        <v>13</v>
      </c>
      <c r="G524" s="38"/>
      <c r="H524" s="17">
        <v>400</v>
      </c>
      <c r="I524" s="53">
        <f t="shared" si="7"/>
        <v>3217912</v>
      </c>
      <c r="J524" s="21" t="s">
        <v>18</v>
      </c>
      <c r="K524" s="50" t="s">
        <v>45</v>
      </c>
      <c r="L524" s="21" t="s">
        <v>42</v>
      </c>
      <c r="M524" s="87" t="s">
        <v>44</v>
      </c>
      <c r="N524" s="40"/>
    </row>
    <row r="525" spans="1:14" s="37" customFormat="1" ht="18" customHeight="1" x14ac:dyDescent="0.25">
      <c r="A525" s="21" t="s">
        <v>49</v>
      </c>
      <c r="B525" s="36">
        <v>42849</v>
      </c>
      <c r="C525" s="21" t="s">
        <v>30</v>
      </c>
      <c r="D525" s="55" t="s">
        <v>363</v>
      </c>
      <c r="E525" s="21" t="s">
        <v>31</v>
      </c>
      <c r="F525" s="21" t="s">
        <v>11</v>
      </c>
      <c r="G525" s="38"/>
      <c r="H525" s="17">
        <v>1400</v>
      </c>
      <c r="I525" s="53">
        <f t="shared" si="7"/>
        <v>3216512</v>
      </c>
      <c r="J525" s="21" t="s">
        <v>12</v>
      </c>
      <c r="K525" s="50" t="s">
        <v>45</v>
      </c>
      <c r="L525" s="21" t="s">
        <v>43</v>
      </c>
      <c r="M525" s="87" t="s">
        <v>44</v>
      </c>
      <c r="N525" s="40"/>
    </row>
    <row r="526" spans="1:14" s="37" customFormat="1" ht="18" customHeight="1" x14ac:dyDescent="0.25">
      <c r="A526" s="21" t="s">
        <v>49</v>
      </c>
      <c r="B526" s="36">
        <v>42849</v>
      </c>
      <c r="C526" s="21" t="s">
        <v>35</v>
      </c>
      <c r="D526" s="55" t="s">
        <v>362</v>
      </c>
      <c r="E526" s="21" t="s">
        <v>32</v>
      </c>
      <c r="F526" s="21" t="s">
        <v>11</v>
      </c>
      <c r="G526" s="38"/>
      <c r="H526" s="17">
        <v>1100</v>
      </c>
      <c r="I526" s="53">
        <f t="shared" ref="I526:I589" si="8">I525+G526-H526</f>
        <v>3215412</v>
      </c>
      <c r="J526" s="21" t="s">
        <v>12</v>
      </c>
      <c r="K526" s="50" t="s">
        <v>45</v>
      </c>
      <c r="L526" s="21" t="s">
        <v>43</v>
      </c>
      <c r="M526" s="87" t="s">
        <v>44</v>
      </c>
      <c r="N526" s="40"/>
    </row>
    <row r="527" spans="1:14" s="37" customFormat="1" ht="18" customHeight="1" x14ac:dyDescent="0.25">
      <c r="A527" s="21" t="s">
        <v>49</v>
      </c>
      <c r="B527" s="36">
        <v>42849</v>
      </c>
      <c r="C527" s="21" t="s">
        <v>30</v>
      </c>
      <c r="D527" s="55" t="s">
        <v>364</v>
      </c>
      <c r="E527" s="21" t="s">
        <v>31</v>
      </c>
      <c r="F527" s="21" t="s">
        <v>11</v>
      </c>
      <c r="G527" s="38"/>
      <c r="H527" s="17">
        <v>350</v>
      </c>
      <c r="I527" s="53">
        <f t="shared" si="8"/>
        <v>3215062</v>
      </c>
      <c r="J527" s="21" t="s">
        <v>19</v>
      </c>
      <c r="K527" s="50" t="s">
        <v>45</v>
      </c>
      <c r="L527" s="21" t="s">
        <v>38</v>
      </c>
      <c r="M527" s="87" t="s">
        <v>44</v>
      </c>
      <c r="N527" s="40"/>
    </row>
    <row r="528" spans="1:14" s="37" customFormat="1" ht="18" customHeight="1" x14ac:dyDescent="0.25">
      <c r="A528" s="21" t="s">
        <v>49</v>
      </c>
      <c r="B528" s="36">
        <v>42849</v>
      </c>
      <c r="C528" s="21" t="s">
        <v>30</v>
      </c>
      <c r="D528" s="55" t="s">
        <v>365</v>
      </c>
      <c r="E528" s="21" t="s">
        <v>31</v>
      </c>
      <c r="F528" s="21" t="s">
        <v>11</v>
      </c>
      <c r="G528" s="38"/>
      <c r="H528" s="17">
        <v>500</v>
      </c>
      <c r="I528" s="53">
        <f t="shared" si="8"/>
        <v>3214562</v>
      </c>
      <c r="J528" s="21" t="s">
        <v>19</v>
      </c>
      <c r="K528" s="50" t="s">
        <v>45</v>
      </c>
      <c r="L528" s="21" t="s">
        <v>38</v>
      </c>
      <c r="M528" s="87" t="s">
        <v>44</v>
      </c>
      <c r="N528" s="40"/>
    </row>
    <row r="529" spans="1:14" s="37" customFormat="1" ht="18" customHeight="1" x14ac:dyDescent="0.25">
      <c r="A529" s="21" t="s">
        <v>49</v>
      </c>
      <c r="B529" s="36">
        <v>42849</v>
      </c>
      <c r="C529" s="21" t="s">
        <v>30</v>
      </c>
      <c r="D529" s="55" t="s">
        <v>366</v>
      </c>
      <c r="E529" s="21" t="s">
        <v>31</v>
      </c>
      <c r="F529" s="21" t="s">
        <v>11</v>
      </c>
      <c r="G529" s="38"/>
      <c r="H529" s="17">
        <v>500</v>
      </c>
      <c r="I529" s="53">
        <f t="shared" si="8"/>
        <v>3214062</v>
      </c>
      <c r="J529" s="21" t="s">
        <v>19</v>
      </c>
      <c r="K529" s="50" t="s">
        <v>45</v>
      </c>
      <c r="L529" s="21" t="s">
        <v>38</v>
      </c>
      <c r="M529" s="87" t="s">
        <v>44</v>
      </c>
      <c r="N529" s="40"/>
    </row>
    <row r="530" spans="1:14" s="37" customFormat="1" ht="18" customHeight="1" x14ac:dyDescent="0.25">
      <c r="A530" s="21" t="s">
        <v>49</v>
      </c>
      <c r="B530" s="36">
        <v>42849</v>
      </c>
      <c r="C530" s="21" t="s">
        <v>35</v>
      </c>
      <c r="D530" s="55" t="s">
        <v>248</v>
      </c>
      <c r="E530" s="21" t="s">
        <v>32</v>
      </c>
      <c r="F530" s="21" t="s">
        <v>11</v>
      </c>
      <c r="G530" s="38"/>
      <c r="H530" s="17">
        <v>1100</v>
      </c>
      <c r="I530" s="53">
        <f t="shared" si="8"/>
        <v>3212962</v>
      </c>
      <c r="J530" s="21" t="s">
        <v>19</v>
      </c>
      <c r="K530" s="50" t="s">
        <v>45</v>
      </c>
      <c r="L530" s="21" t="s">
        <v>38</v>
      </c>
      <c r="M530" s="87" t="s">
        <v>44</v>
      </c>
      <c r="N530" s="40"/>
    </row>
    <row r="531" spans="1:14" s="37" customFormat="1" ht="18" customHeight="1" x14ac:dyDescent="0.25">
      <c r="A531" s="21" t="s">
        <v>49</v>
      </c>
      <c r="B531" s="36">
        <v>42849</v>
      </c>
      <c r="C531" s="21" t="s">
        <v>30</v>
      </c>
      <c r="D531" s="55" t="s">
        <v>367</v>
      </c>
      <c r="E531" s="21" t="s">
        <v>31</v>
      </c>
      <c r="F531" s="21" t="s">
        <v>11</v>
      </c>
      <c r="G531" s="38"/>
      <c r="H531" s="17">
        <v>2500</v>
      </c>
      <c r="I531" s="53">
        <f t="shared" si="8"/>
        <v>3210462</v>
      </c>
      <c r="J531" s="21" t="s">
        <v>71</v>
      </c>
      <c r="K531" s="50" t="s">
        <v>45</v>
      </c>
      <c r="L531" s="68" t="s">
        <v>466</v>
      </c>
      <c r="M531" s="87" t="s">
        <v>44</v>
      </c>
      <c r="N531" s="40"/>
    </row>
    <row r="532" spans="1:14" s="37" customFormat="1" ht="18" customHeight="1" x14ac:dyDescent="0.25">
      <c r="A532" s="21" t="s">
        <v>49</v>
      </c>
      <c r="B532" s="36">
        <v>42849</v>
      </c>
      <c r="C532" s="21" t="s">
        <v>30</v>
      </c>
      <c r="D532" s="55" t="s">
        <v>69</v>
      </c>
      <c r="E532" s="21" t="s">
        <v>31</v>
      </c>
      <c r="F532" s="21" t="s">
        <v>11</v>
      </c>
      <c r="G532" s="38"/>
      <c r="H532" s="17">
        <v>700</v>
      </c>
      <c r="I532" s="53">
        <f t="shared" si="8"/>
        <v>3209762</v>
      </c>
      <c r="J532" s="21" t="s">
        <v>23</v>
      </c>
      <c r="K532" s="50" t="s">
        <v>45</v>
      </c>
      <c r="L532" s="21" t="s">
        <v>467</v>
      </c>
      <c r="M532" s="87" t="s">
        <v>44</v>
      </c>
      <c r="N532" s="40"/>
    </row>
    <row r="533" spans="1:14" s="37" customFormat="1" ht="18" customHeight="1" x14ac:dyDescent="0.25">
      <c r="A533" s="21" t="s">
        <v>49</v>
      </c>
      <c r="B533" s="36">
        <v>42849</v>
      </c>
      <c r="C533" s="21" t="s">
        <v>73</v>
      </c>
      <c r="D533" s="55" t="s">
        <v>219</v>
      </c>
      <c r="E533" s="21" t="s">
        <v>79</v>
      </c>
      <c r="F533" s="21" t="s">
        <v>16</v>
      </c>
      <c r="G533" s="38"/>
      <c r="H533" s="17">
        <v>250</v>
      </c>
      <c r="I533" s="53">
        <f t="shared" si="8"/>
        <v>3209512</v>
      </c>
      <c r="J533" s="21" t="s">
        <v>17</v>
      </c>
      <c r="K533" s="50" t="s">
        <v>275</v>
      </c>
      <c r="L533" s="21" t="s">
        <v>41</v>
      </c>
      <c r="M533" s="87" t="s">
        <v>44</v>
      </c>
      <c r="N533" s="40"/>
    </row>
    <row r="534" spans="1:14" s="37" customFormat="1" ht="18" customHeight="1" x14ac:dyDescent="0.25">
      <c r="A534" s="21" t="s">
        <v>49</v>
      </c>
      <c r="B534" s="36">
        <v>42849</v>
      </c>
      <c r="C534" s="21" t="s">
        <v>30</v>
      </c>
      <c r="D534" s="55" t="s">
        <v>274</v>
      </c>
      <c r="E534" s="21" t="s">
        <v>31</v>
      </c>
      <c r="F534" s="21" t="s">
        <v>11</v>
      </c>
      <c r="G534" s="38"/>
      <c r="H534" s="17">
        <v>600</v>
      </c>
      <c r="I534" s="53">
        <f t="shared" si="8"/>
        <v>3208912</v>
      </c>
      <c r="J534" s="21" t="s">
        <v>24</v>
      </c>
      <c r="K534" s="50" t="s">
        <v>45</v>
      </c>
      <c r="L534" s="21" t="s">
        <v>39</v>
      </c>
      <c r="M534" s="87" t="s">
        <v>44</v>
      </c>
      <c r="N534" s="40"/>
    </row>
    <row r="535" spans="1:14" s="37" customFormat="1" ht="18" customHeight="1" x14ac:dyDescent="0.25">
      <c r="A535" s="21" t="s">
        <v>49</v>
      </c>
      <c r="B535" s="36">
        <v>42849</v>
      </c>
      <c r="C535" s="21" t="s">
        <v>81</v>
      </c>
      <c r="D535" s="55" t="s">
        <v>368</v>
      </c>
      <c r="E535" s="21" t="s">
        <v>81</v>
      </c>
      <c r="F535" s="21" t="s">
        <v>14</v>
      </c>
      <c r="G535" s="38"/>
      <c r="H535" s="17">
        <v>10000</v>
      </c>
      <c r="I535" s="53">
        <f t="shared" si="8"/>
        <v>3198912</v>
      </c>
      <c r="J535" s="21" t="s">
        <v>20</v>
      </c>
      <c r="K535" s="50" t="s">
        <v>45</v>
      </c>
      <c r="L535" s="21" t="s">
        <v>493</v>
      </c>
      <c r="M535" s="87" t="s">
        <v>44</v>
      </c>
      <c r="N535" s="40"/>
    </row>
    <row r="536" spans="1:14" s="37" customFormat="1" ht="18" customHeight="1" x14ac:dyDescent="0.25">
      <c r="A536" s="21" t="s">
        <v>49</v>
      </c>
      <c r="B536" s="36">
        <v>42849</v>
      </c>
      <c r="C536" s="21" t="s">
        <v>369</v>
      </c>
      <c r="D536" s="55" t="s">
        <v>566</v>
      </c>
      <c r="E536" s="21" t="s">
        <v>567</v>
      </c>
      <c r="F536" s="21" t="s">
        <v>14</v>
      </c>
      <c r="G536" s="38"/>
      <c r="H536" s="17">
        <v>110000</v>
      </c>
      <c r="I536" s="53">
        <f t="shared" si="8"/>
        <v>3088912</v>
      </c>
      <c r="J536" s="21" t="s">
        <v>20</v>
      </c>
      <c r="K536" s="50" t="s">
        <v>276</v>
      </c>
      <c r="L536" s="21" t="s">
        <v>494</v>
      </c>
      <c r="M536" s="87" t="s">
        <v>44</v>
      </c>
      <c r="N536" s="40"/>
    </row>
    <row r="537" spans="1:14" s="37" customFormat="1" ht="18" customHeight="1" x14ac:dyDescent="0.25">
      <c r="A537" s="21" t="s">
        <v>49</v>
      </c>
      <c r="B537" s="36">
        <v>42849</v>
      </c>
      <c r="C537" s="21" t="s">
        <v>30</v>
      </c>
      <c r="D537" s="55" t="s">
        <v>371</v>
      </c>
      <c r="E537" s="21" t="s">
        <v>31</v>
      </c>
      <c r="F537" s="21" t="s">
        <v>11</v>
      </c>
      <c r="G537" s="38"/>
      <c r="H537" s="17">
        <v>600</v>
      </c>
      <c r="I537" s="53">
        <f t="shared" si="8"/>
        <v>3088312</v>
      </c>
      <c r="J537" s="21" t="s">
        <v>24</v>
      </c>
      <c r="K537" s="50" t="s">
        <v>45</v>
      </c>
      <c r="L537" s="21" t="s">
        <v>39</v>
      </c>
      <c r="M537" s="87" t="s">
        <v>44</v>
      </c>
      <c r="N537" s="40"/>
    </row>
    <row r="538" spans="1:14" s="37" customFormat="1" ht="18" customHeight="1" x14ac:dyDescent="0.25">
      <c r="A538" s="21" t="s">
        <v>49</v>
      </c>
      <c r="B538" s="36">
        <v>42849</v>
      </c>
      <c r="C538" s="21" t="s">
        <v>142</v>
      </c>
      <c r="D538" s="55" t="s">
        <v>372</v>
      </c>
      <c r="E538" s="21" t="s">
        <v>31</v>
      </c>
      <c r="F538" s="21" t="s">
        <v>11</v>
      </c>
      <c r="G538" s="38"/>
      <c r="H538" s="17">
        <v>6000</v>
      </c>
      <c r="I538" s="53">
        <f t="shared" si="8"/>
        <v>3082312</v>
      </c>
      <c r="J538" s="21" t="s">
        <v>24</v>
      </c>
      <c r="K538" s="50" t="s">
        <v>45</v>
      </c>
      <c r="L538" s="21" t="s">
        <v>39</v>
      </c>
      <c r="M538" s="87" t="s">
        <v>44</v>
      </c>
      <c r="N538" s="40"/>
    </row>
    <row r="539" spans="1:14" s="37" customFormat="1" ht="18" customHeight="1" x14ac:dyDescent="0.25">
      <c r="A539" s="21" t="s">
        <v>49</v>
      </c>
      <c r="B539" s="36">
        <v>42849</v>
      </c>
      <c r="C539" s="21" t="s">
        <v>30</v>
      </c>
      <c r="D539" s="55" t="s">
        <v>373</v>
      </c>
      <c r="E539" s="21" t="s">
        <v>31</v>
      </c>
      <c r="F539" s="21" t="s">
        <v>11</v>
      </c>
      <c r="G539" s="38"/>
      <c r="H539" s="17">
        <v>300</v>
      </c>
      <c r="I539" s="53">
        <f t="shared" si="8"/>
        <v>3082012</v>
      </c>
      <c r="J539" s="21" t="s">
        <v>24</v>
      </c>
      <c r="K539" s="50" t="s">
        <v>45</v>
      </c>
      <c r="L539" s="21" t="s">
        <v>39</v>
      </c>
      <c r="M539" s="87" t="s">
        <v>44</v>
      </c>
      <c r="N539" s="40"/>
    </row>
    <row r="540" spans="1:14" s="37" customFormat="1" ht="18" customHeight="1" x14ac:dyDescent="0.25">
      <c r="A540" s="21" t="s">
        <v>49</v>
      </c>
      <c r="B540" s="36">
        <v>42849</v>
      </c>
      <c r="C540" s="21" t="s">
        <v>374</v>
      </c>
      <c r="D540" s="55" t="s">
        <v>375</v>
      </c>
      <c r="E540" s="21" t="s">
        <v>426</v>
      </c>
      <c r="F540" s="21" t="s">
        <v>11</v>
      </c>
      <c r="G540" s="38"/>
      <c r="H540" s="17">
        <v>5000</v>
      </c>
      <c r="I540" s="53">
        <f t="shared" si="8"/>
        <v>3077012</v>
      </c>
      <c r="J540" s="21" t="s">
        <v>24</v>
      </c>
      <c r="K540" s="50" t="s">
        <v>45</v>
      </c>
      <c r="L540" s="21" t="s">
        <v>560</v>
      </c>
      <c r="M540" s="87" t="s">
        <v>44</v>
      </c>
      <c r="N540" s="40"/>
    </row>
    <row r="541" spans="1:14" s="37" customFormat="1" ht="18" customHeight="1" x14ac:dyDescent="0.25">
      <c r="A541" s="21" t="s">
        <v>49</v>
      </c>
      <c r="B541" s="36">
        <v>42849</v>
      </c>
      <c r="C541" s="21" t="s">
        <v>88</v>
      </c>
      <c r="D541" s="55" t="s">
        <v>370</v>
      </c>
      <c r="E541" s="21" t="s">
        <v>426</v>
      </c>
      <c r="F541" s="21" t="s">
        <v>11</v>
      </c>
      <c r="G541" s="38"/>
      <c r="H541" s="17">
        <v>3000</v>
      </c>
      <c r="I541" s="53">
        <f t="shared" si="8"/>
        <v>3074012</v>
      </c>
      <c r="J541" s="21" t="s">
        <v>24</v>
      </c>
      <c r="K541" s="50" t="s">
        <v>45</v>
      </c>
      <c r="L541" s="21" t="s">
        <v>39</v>
      </c>
      <c r="M541" s="87" t="s">
        <v>44</v>
      </c>
      <c r="N541" s="40"/>
    </row>
    <row r="542" spans="1:14" s="37" customFormat="1" ht="18" customHeight="1" x14ac:dyDescent="0.25">
      <c r="A542" s="21" t="s">
        <v>49</v>
      </c>
      <c r="B542" s="36">
        <v>42849</v>
      </c>
      <c r="C542" s="21" t="s">
        <v>30</v>
      </c>
      <c r="D542" s="55" t="s">
        <v>381</v>
      </c>
      <c r="E542" s="21" t="s">
        <v>31</v>
      </c>
      <c r="F542" s="21" t="s">
        <v>11</v>
      </c>
      <c r="G542" s="38"/>
      <c r="H542" s="17">
        <v>500</v>
      </c>
      <c r="I542" s="53">
        <f t="shared" si="8"/>
        <v>3073512</v>
      </c>
      <c r="J542" s="21" t="s">
        <v>12</v>
      </c>
      <c r="K542" s="50" t="s">
        <v>45</v>
      </c>
      <c r="L542" s="21" t="s">
        <v>43</v>
      </c>
      <c r="M542" s="87" t="s">
        <v>44</v>
      </c>
      <c r="N542" s="40"/>
    </row>
    <row r="543" spans="1:14" s="37" customFormat="1" ht="18" customHeight="1" x14ac:dyDescent="0.25">
      <c r="A543" s="21" t="s">
        <v>49</v>
      </c>
      <c r="B543" s="36">
        <v>42849</v>
      </c>
      <c r="C543" s="21" t="s">
        <v>142</v>
      </c>
      <c r="D543" s="55" t="s">
        <v>382</v>
      </c>
      <c r="E543" s="21" t="s">
        <v>31</v>
      </c>
      <c r="F543" s="21" t="s">
        <v>11</v>
      </c>
      <c r="G543" s="38"/>
      <c r="H543" s="17">
        <v>5800</v>
      </c>
      <c r="I543" s="53">
        <f t="shared" si="8"/>
        <v>3067712</v>
      </c>
      <c r="J543" s="21" t="s">
        <v>12</v>
      </c>
      <c r="K543" s="50" t="s">
        <v>45</v>
      </c>
      <c r="L543" s="21" t="s">
        <v>43</v>
      </c>
      <c r="M543" s="87" t="s">
        <v>44</v>
      </c>
      <c r="N543" s="40"/>
    </row>
    <row r="544" spans="1:14" s="37" customFormat="1" ht="18" customHeight="1" x14ac:dyDescent="0.25">
      <c r="A544" s="21" t="s">
        <v>49</v>
      </c>
      <c r="B544" s="36">
        <v>42849</v>
      </c>
      <c r="C544" s="21" t="s">
        <v>30</v>
      </c>
      <c r="D544" s="55" t="s">
        <v>383</v>
      </c>
      <c r="E544" s="21" t="s">
        <v>31</v>
      </c>
      <c r="F544" s="21" t="s">
        <v>11</v>
      </c>
      <c r="G544" s="38"/>
      <c r="H544" s="17">
        <v>400</v>
      </c>
      <c r="I544" s="53">
        <f t="shared" si="8"/>
        <v>3067312</v>
      </c>
      <c r="J544" s="21" t="s">
        <v>12</v>
      </c>
      <c r="K544" s="50" t="s">
        <v>45</v>
      </c>
      <c r="L544" s="21" t="s">
        <v>43</v>
      </c>
      <c r="M544" s="87" t="s">
        <v>44</v>
      </c>
      <c r="N544" s="40"/>
    </row>
    <row r="545" spans="1:14" s="37" customFormat="1" ht="18" customHeight="1" x14ac:dyDescent="0.25">
      <c r="A545" s="21" t="s">
        <v>49</v>
      </c>
      <c r="B545" s="36">
        <v>42849</v>
      </c>
      <c r="C545" s="21" t="s">
        <v>374</v>
      </c>
      <c r="D545" s="55" t="s">
        <v>384</v>
      </c>
      <c r="E545" s="21" t="s">
        <v>426</v>
      </c>
      <c r="F545" s="21" t="s">
        <v>11</v>
      </c>
      <c r="G545" s="38"/>
      <c r="H545" s="17">
        <v>5000</v>
      </c>
      <c r="I545" s="53">
        <f t="shared" si="8"/>
        <v>3062312</v>
      </c>
      <c r="J545" s="21" t="s">
        <v>12</v>
      </c>
      <c r="K545" s="50" t="s">
        <v>45</v>
      </c>
      <c r="L545" s="21" t="s">
        <v>552</v>
      </c>
      <c r="M545" s="87" t="s">
        <v>44</v>
      </c>
      <c r="N545" s="40"/>
    </row>
    <row r="546" spans="1:14" s="37" customFormat="1" ht="18" customHeight="1" x14ac:dyDescent="0.25">
      <c r="A546" s="21" t="s">
        <v>49</v>
      </c>
      <c r="B546" s="36">
        <v>42849</v>
      </c>
      <c r="C546" s="21" t="s">
        <v>88</v>
      </c>
      <c r="D546" s="55" t="s">
        <v>380</v>
      </c>
      <c r="E546" s="21" t="s">
        <v>426</v>
      </c>
      <c r="F546" s="21" t="s">
        <v>11</v>
      </c>
      <c r="G546" s="38"/>
      <c r="H546" s="17">
        <v>3000</v>
      </c>
      <c r="I546" s="53">
        <f t="shared" si="8"/>
        <v>3059312</v>
      </c>
      <c r="J546" s="21" t="s">
        <v>12</v>
      </c>
      <c r="K546" s="50" t="s">
        <v>45</v>
      </c>
      <c r="L546" s="21" t="s">
        <v>43</v>
      </c>
      <c r="M546" s="87" t="s">
        <v>44</v>
      </c>
      <c r="N546" s="40"/>
    </row>
    <row r="547" spans="1:14" s="37" customFormat="1" ht="18" customHeight="1" x14ac:dyDescent="0.25">
      <c r="A547" s="21" t="s">
        <v>49</v>
      </c>
      <c r="B547" s="36">
        <v>42849</v>
      </c>
      <c r="C547" s="21" t="s">
        <v>30</v>
      </c>
      <c r="D547" s="55" t="s">
        <v>91</v>
      </c>
      <c r="E547" s="21" t="s">
        <v>31</v>
      </c>
      <c r="F547" s="21" t="s">
        <v>74</v>
      </c>
      <c r="G547" s="38"/>
      <c r="H547" s="17">
        <v>1000</v>
      </c>
      <c r="I547" s="53">
        <f t="shared" si="8"/>
        <v>3058312</v>
      </c>
      <c r="J547" s="21" t="s">
        <v>92</v>
      </c>
      <c r="K547" s="50" t="s">
        <v>45</v>
      </c>
      <c r="L547" s="21" t="s">
        <v>469</v>
      </c>
      <c r="M547" s="87" t="s">
        <v>44</v>
      </c>
      <c r="N547" s="40"/>
    </row>
    <row r="548" spans="1:14" s="37" customFormat="1" ht="18" customHeight="1" x14ac:dyDescent="0.25">
      <c r="A548" s="21" t="s">
        <v>49</v>
      </c>
      <c r="B548" s="36">
        <v>42850</v>
      </c>
      <c r="C548" s="21" t="s">
        <v>374</v>
      </c>
      <c r="D548" s="55" t="s">
        <v>375</v>
      </c>
      <c r="E548" s="21" t="s">
        <v>426</v>
      </c>
      <c r="F548" s="21" t="s">
        <v>11</v>
      </c>
      <c r="G548" s="38"/>
      <c r="H548" s="17">
        <v>5000</v>
      </c>
      <c r="I548" s="53">
        <f t="shared" si="8"/>
        <v>3053312</v>
      </c>
      <c r="J548" s="21" t="s">
        <v>24</v>
      </c>
      <c r="K548" s="50" t="s">
        <v>45</v>
      </c>
      <c r="L548" s="21" t="s">
        <v>560</v>
      </c>
      <c r="M548" s="87" t="s">
        <v>44</v>
      </c>
      <c r="N548" s="40"/>
    </row>
    <row r="549" spans="1:14" s="37" customFormat="1" ht="18" customHeight="1" x14ac:dyDescent="0.25">
      <c r="A549" s="21" t="s">
        <v>49</v>
      </c>
      <c r="B549" s="36">
        <v>42850</v>
      </c>
      <c r="C549" s="21" t="s">
        <v>88</v>
      </c>
      <c r="D549" s="55" t="s">
        <v>370</v>
      </c>
      <c r="E549" s="21" t="s">
        <v>426</v>
      </c>
      <c r="F549" s="21" t="s">
        <v>11</v>
      </c>
      <c r="G549" s="38"/>
      <c r="H549" s="17">
        <v>3000</v>
      </c>
      <c r="I549" s="53">
        <f t="shared" si="8"/>
        <v>3050312</v>
      </c>
      <c r="J549" s="21" t="s">
        <v>24</v>
      </c>
      <c r="K549" s="50" t="s">
        <v>45</v>
      </c>
      <c r="L549" s="21" t="s">
        <v>39</v>
      </c>
      <c r="M549" s="87" t="s">
        <v>44</v>
      </c>
      <c r="N549" s="40"/>
    </row>
    <row r="550" spans="1:14" s="37" customFormat="1" ht="18" customHeight="1" x14ac:dyDescent="0.25">
      <c r="A550" s="21" t="s">
        <v>49</v>
      </c>
      <c r="B550" s="36">
        <v>42850</v>
      </c>
      <c r="C550" s="21" t="s">
        <v>30</v>
      </c>
      <c r="D550" s="55" t="s">
        <v>376</v>
      </c>
      <c r="E550" s="21" t="s">
        <v>31</v>
      </c>
      <c r="F550" s="21" t="s">
        <v>11</v>
      </c>
      <c r="G550" s="38"/>
      <c r="H550" s="17">
        <v>2000</v>
      </c>
      <c r="I550" s="53">
        <f t="shared" si="8"/>
        <v>3048312</v>
      </c>
      <c r="J550" s="21" t="s">
        <v>24</v>
      </c>
      <c r="K550" s="50" t="s">
        <v>45</v>
      </c>
      <c r="L550" s="21" t="s">
        <v>39</v>
      </c>
      <c r="M550" s="87" t="s">
        <v>44</v>
      </c>
      <c r="N550" s="40"/>
    </row>
    <row r="551" spans="1:14" s="37" customFormat="1" ht="18" customHeight="1" x14ac:dyDescent="0.25">
      <c r="A551" s="21" t="s">
        <v>49</v>
      </c>
      <c r="B551" s="36">
        <v>42850</v>
      </c>
      <c r="C551" s="21" t="s">
        <v>35</v>
      </c>
      <c r="D551" s="55" t="s">
        <v>370</v>
      </c>
      <c r="E551" s="21" t="s">
        <v>32</v>
      </c>
      <c r="F551" s="21" t="s">
        <v>11</v>
      </c>
      <c r="G551" s="38"/>
      <c r="H551" s="17">
        <v>2000</v>
      </c>
      <c r="I551" s="53">
        <f t="shared" si="8"/>
        <v>3046312</v>
      </c>
      <c r="J551" s="21" t="s">
        <v>24</v>
      </c>
      <c r="K551" s="50" t="s">
        <v>45</v>
      </c>
      <c r="L551" s="21" t="s">
        <v>39</v>
      </c>
      <c r="M551" s="87" t="s">
        <v>44</v>
      </c>
      <c r="N551" s="40"/>
    </row>
    <row r="552" spans="1:14" s="37" customFormat="1" ht="18" customHeight="1" x14ac:dyDescent="0.25">
      <c r="A552" s="21" t="s">
        <v>49</v>
      </c>
      <c r="B552" s="36">
        <v>42850</v>
      </c>
      <c r="C552" s="21" t="s">
        <v>374</v>
      </c>
      <c r="D552" s="55" t="s">
        <v>384</v>
      </c>
      <c r="E552" s="21" t="s">
        <v>426</v>
      </c>
      <c r="F552" s="21" t="s">
        <v>11</v>
      </c>
      <c r="G552" s="38"/>
      <c r="H552" s="17">
        <v>5000</v>
      </c>
      <c r="I552" s="53">
        <f t="shared" si="8"/>
        <v>3041312</v>
      </c>
      <c r="J552" s="21" t="s">
        <v>12</v>
      </c>
      <c r="K552" s="50" t="s">
        <v>45</v>
      </c>
      <c r="L552" s="21" t="s">
        <v>553</v>
      </c>
      <c r="M552" s="87" t="s">
        <v>44</v>
      </c>
      <c r="N552" s="40"/>
    </row>
    <row r="553" spans="1:14" s="37" customFormat="1" ht="18" customHeight="1" x14ac:dyDescent="0.25">
      <c r="A553" s="21" t="s">
        <v>49</v>
      </c>
      <c r="B553" s="36">
        <v>42850</v>
      </c>
      <c r="C553" s="21" t="s">
        <v>88</v>
      </c>
      <c r="D553" s="55" t="s">
        <v>380</v>
      </c>
      <c r="E553" s="21" t="s">
        <v>426</v>
      </c>
      <c r="F553" s="21" t="s">
        <v>11</v>
      </c>
      <c r="G553" s="38"/>
      <c r="H553" s="17">
        <v>3000</v>
      </c>
      <c r="I553" s="53">
        <f t="shared" si="8"/>
        <v>3038312</v>
      </c>
      <c r="J553" s="21" t="s">
        <v>12</v>
      </c>
      <c r="K553" s="50" t="s">
        <v>45</v>
      </c>
      <c r="L553" s="21" t="s">
        <v>43</v>
      </c>
      <c r="M553" s="87" t="s">
        <v>44</v>
      </c>
      <c r="N553" s="40"/>
    </row>
    <row r="554" spans="1:14" s="37" customFormat="1" ht="18" customHeight="1" x14ac:dyDescent="0.25">
      <c r="A554" s="21" t="s">
        <v>49</v>
      </c>
      <c r="B554" s="36">
        <v>42850</v>
      </c>
      <c r="C554" s="21" t="s">
        <v>30</v>
      </c>
      <c r="D554" s="55" t="s">
        <v>385</v>
      </c>
      <c r="E554" s="21" t="s">
        <v>31</v>
      </c>
      <c r="F554" s="21" t="s">
        <v>11</v>
      </c>
      <c r="G554" s="38"/>
      <c r="H554" s="17">
        <v>200</v>
      </c>
      <c r="I554" s="53">
        <f t="shared" si="8"/>
        <v>3038112</v>
      </c>
      <c r="J554" s="21" t="s">
        <v>12</v>
      </c>
      <c r="K554" s="50" t="s">
        <v>45</v>
      </c>
      <c r="L554" s="21" t="s">
        <v>43</v>
      </c>
      <c r="M554" s="87" t="s">
        <v>44</v>
      </c>
      <c r="N554" s="40"/>
    </row>
    <row r="555" spans="1:14" s="37" customFormat="1" ht="18" customHeight="1" x14ac:dyDescent="0.25">
      <c r="A555" s="21" t="s">
        <v>49</v>
      </c>
      <c r="B555" s="36">
        <v>42850</v>
      </c>
      <c r="C555" s="21" t="s">
        <v>30</v>
      </c>
      <c r="D555" s="55" t="s">
        <v>386</v>
      </c>
      <c r="E555" s="21" t="s">
        <v>31</v>
      </c>
      <c r="F555" s="21" t="s">
        <v>11</v>
      </c>
      <c r="G555" s="38"/>
      <c r="H555" s="17">
        <v>1000</v>
      </c>
      <c r="I555" s="53">
        <f t="shared" si="8"/>
        <v>3037112</v>
      </c>
      <c r="J555" s="21" t="s">
        <v>12</v>
      </c>
      <c r="K555" s="50" t="s">
        <v>45</v>
      </c>
      <c r="L555" s="21" t="s">
        <v>43</v>
      </c>
      <c r="M555" s="87" t="s">
        <v>44</v>
      </c>
      <c r="N555" s="40"/>
    </row>
    <row r="556" spans="1:14" s="37" customFormat="1" ht="18" customHeight="1" x14ac:dyDescent="0.25">
      <c r="A556" s="21" t="s">
        <v>49</v>
      </c>
      <c r="B556" s="36">
        <v>42850</v>
      </c>
      <c r="C556" s="21" t="s">
        <v>35</v>
      </c>
      <c r="D556" s="55" t="s">
        <v>387</v>
      </c>
      <c r="E556" s="21" t="s">
        <v>32</v>
      </c>
      <c r="F556" s="21" t="s">
        <v>11</v>
      </c>
      <c r="G556" s="38"/>
      <c r="H556" s="17">
        <v>2000</v>
      </c>
      <c r="I556" s="53">
        <f t="shared" si="8"/>
        <v>3035112</v>
      </c>
      <c r="J556" s="21" t="s">
        <v>12</v>
      </c>
      <c r="K556" s="50" t="s">
        <v>45</v>
      </c>
      <c r="L556" s="21" t="s">
        <v>43</v>
      </c>
      <c r="M556" s="87" t="s">
        <v>44</v>
      </c>
      <c r="N556" s="40"/>
    </row>
    <row r="557" spans="1:14" s="37" customFormat="1" ht="18" customHeight="1" x14ac:dyDescent="0.25">
      <c r="A557" s="21" t="s">
        <v>49</v>
      </c>
      <c r="B557" s="36">
        <v>42850</v>
      </c>
      <c r="C557" s="21" t="s">
        <v>30</v>
      </c>
      <c r="D557" s="55" t="s">
        <v>393</v>
      </c>
      <c r="E557" s="21" t="s">
        <v>31</v>
      </c>
      <c r="F557" s="21" t="s">
        <v>11</v>
      </c>
      <c r="G557" s="38"/>
      <c r="H557" s="17">
        <v>300</v>
      </c>
      <c r="I557" s="53">
        <f t="shared" si="8"/>
        <v>3034812</v>
      </c>
      <c r="J557" s="21" t="s">
        <v>12</v>
      </c>
      <c r="K557" s="50" t="s">
        <v>45</v>
      </c>
      <c r="L557" s="21" t="s">
        <v>43</v>
      </c>
      <c r="M557" s="87" t="s">
        <v>44</v>
      </c>
      <c r="N557" s="40"/>
    </row>
    <row r="558" spans="1:14" s="37" customFormat="1" ht="18" customHeight="1" x14ac:dyDescent="0.25">
      <c r="A558" s="21" t="s">
        <v>49</v>
      </c>
      <c r="B558" s="36">
        <v>42850</v>
      </c>
      <c r="C558" s="21" t="s">
        <v>30</v>
      </c>
      <c r="D558" s="55" t="s">
        <v>91</v>
      </c>
      <c r="E558" s="21" t="s">
        <v>31</v>
      </c>
      <c r="F558" s="21" t="s">
        <v>74</v>
      </c>
      <c r="G558" s="38"/>
      <c r="H558" s="17">
        <v>1000</v>
      </c>
      <c r="I558" s="53">
        <f t="shared" si="8"/>
        <v>3033812</v>
      </c>
      <c r="J558" s="21" t="s">
        <v>92</v>
      </c>
      <c r="K558" s="50" t="s">
        <v>45</v>
      </c>
      <c r="L558" s="21" t="s">
        <v>469</v>
      </c>
      <c r="M558" s="87" t="s">
        <v>44</v>
      </c>
      <c r="N558" s="40"/>
    </row>
    <row r="559" spans="1:14" s="37" customFormat="1" ht="18" customHeight="1" x14ac:dyDescent="0.25">
      <c r="A559" s="21" t="s">
        <v>49</v>
      </c>
      <c r="B559" s="36">
        <v>42850</v>
      </c>
      <c r="C559" s="21" t="s">
        <v>325</v>
      </c>
      <c r="D559" s="55" t="s">
        <v>394</v>
      </c>
      <c r="E559" s="21" t="s">
        <v>434</v>
      </c>
      <c r="F559" s="21" t="s">
        <v>74</v>
      </c>
      <c r="G559" s="38"/>
      <c r="H559" s="17">
        <v>10000</v>
      </c>
      <c r="I559" s="53">
        <f t="shared" si="8"/>
        <v>3023812</v>
      </c>
      <c r="J559" s="21" t="s">
        <v>92</v>
      </c>
      <c r="K559" s="50" t="s">
        <v>45</v>
      </c>
      <c r="L559" s="21" t="s">
        <v>469</v>
      </c>
      <c r="M559" s="87" t="s">
        <v>44</v>
      </c>
      <c r="N559" s="40"/>
    </row>
    <row r="560" spans="1:14" s="37" customFormat="1" ht="18" customHeight="1" x14ac:dyDescent="0.25">
      <c r="A560" s="21" t="s">
        <v>49</v>
      </c>
      <c r="B560" s="36">
        <v>42850</v>
      </c>
      <c r="C560" s="21" t="s">
        <v>325</v>
      </c>
      <c r="D560" s="55" t="s">
        <v>395</v>
      </c>
      <c r="E560" s="21" t="s">
        <v>434</v>
      </c>
      <c r="F560" s="21" t="s">
        <v>74</v>
      </c>
      <c r="G560" s="38"/>
      <c r="H560" s="17">
        <v>5000</v>
      </c>
      <c r="I560" s="53">
        <f t="shared" si="8"/>
        <v>3018812</v>
      </c>
      <c r="J560" s="21" t="s">
        <v>92</v>
      </c>
      <c r="K560" s="50" t="s">
        <v>45</v>
      </c>
      <c r="L560" s="21" t="s">
        <v>469</v>
      </c>
      <c r="M560" s="87" t="s">
        <v>44</v>
      </c>
      <c r="N560" s="40"/>
    </row>
    <row r="561" spans="1:256" s="37" customFormat="1" ht="18" customHeight="1" x14ac:dyDescent="0.25">
      <c r="A561" s="21" t="s">
        <v>49</v>
      </c>
      <c r="B561" s="36">
        <v>42850</v>
      </c>
      <c r="C561" s="21" t="s">
        <v>325</v>
      </c>
      <c r="D561" s="55" t="s">
        <v>396</v>
      </c>
      <c r="E561" s="21" t="s">
        <v>434</v>
      </c>
      <c r="F561" s="21" t="s">
        <v>74</v>
      </c>
      <c r="G561" s="38"/>
      <c r="H561" s="17">
        <v>5000</v>
      </c>
      <c r="I561" s="53">
        <f t="shared" si="8"/>
        <v>3013812</v>
      </c>
      <c r="J561" s="21" t="s">
        <v>92</v>
      </c>
      <c r="K561" s="50" t="s">
        <v>45</v>
      </c>
      <c r="L561" s="21" t="s">
        <v>469</v>
      </c>
      <c r="M561" s="87" t="s">
        <v>44</v>
      </c>
      <c r="N561" s="40"/>
    </row>
    <row r="562" spans="1:256" s="37" customFormat="1" ht="18" customHeight="1" x14ac:dyDescent="0.25">
      <c r="A562" s="21" t="s">
        <v>49</v>
      </c>
      <c r="B562" s="36">
        <v>42850</v>
      </c>
      <c r="C562" s="21" t="s">
        <v>325</v>
      </c>
      <c r="D562" s="55" t="s">
        <v>397</v>
      </c>
      <c r="E562" s="21" t="s">
        <v>434</v>
      </c>
      <c r="F562" s="21" t="s">
        <v>74</v>
      </c>
      <c r="G562" s="38"/>
      <c r="H562" s="17">
        <v>5000</v>
      </c>
      <c r="I562" s="53">
        <f t="shared" si="8"/>
        <v>3008812</v>
      </c>
      <c r="J562" s="21" t="s">
        <v>92</v>
      </c>
      <c r="K562" s="50" t="s">
        <v>45</v>
      </c>
      <c r="L562" s="21" t="s">
        <v>469</v>
      </c>
      <c r="M562" s="87" t="s">
        <v>44</v>
      </c>
      <c r="N562" s="40"/>
    </row>
    <row r="563" spans="1:256" s="37" customFormat="1" ht="18" customHeight="1" x14ac:dyDescent="0.25">
      <c r="A563" s="21" t="s">
        <v>49</v>
      </c>
      <c r="B563" s="36">
        <v>42850</v>
      </c>
      <c r="C563" s="21" t="s">
        <v>325</v>
      </c>
      <c r="D563" s="55" t="s">
        <v>398</v>
      </c>
      <c r="E563" s="21" t="s">
        <v>434</v>
      </c>
      <c r="F563" s="21" t="s">
        <v>74</v>
      </c>
      <c r="G563" s="38"/>
      <c r="H563" s="17">
        <v>5000</v>
      </c>
      <c r="I563" s="53">
        <f t="shared" si="8"/>
        <v>3003812</v>
      </c>
      <c r="J563" s="21" t="s">
        <v>92</v>
      </c>
      <c r="K563" s="50" t="s">
        <v>45</v>
      </c>
      <c r="L563" s="21" t="s">
        <v>469</v>
      </c>
      <c r="M563" s="87" t="s">
        <v>44</v>
      </c>
      <c r="N563" s="40"/>
    </row>
    <row r="564" spans="1:256" s="37" customFormat="1" ht="18" customHeight="1" x14ac:dyDescent="0.25">
      <c r="A564" s="21" t="s">
        <v>49</v>
      </c>
      <c r="B564" s="36">
        <v>42850</v>
      </c>
      <c r="C564" s="21" t="s">
        <v>30</v>
      </c>
      <c r="D564" s="55" t="s">
        <v>36</v>
      </c>
      <c r="E564" s="21" t="s">
        <v>31</v>
      </c>
      <c r="F564" s="21" t="s">
        <v>16</v>
      </c>
      <c r="G564" s="38"/>
      <c r="H564" s="17">
        <v>1000</v>
      </c>
      <c r="I564" s="53">
        <f t="shared" si="8"/>
        <v>3002812</v>
      </c>
      <c r="J564" s="21" t="s">
        <v>89</v>
      </c>
      <c r="K564" s="50" t="s">
        <v>45</v>
      </c>
      <c r="L564" s="90" t="s">
        <v>470</v>
      </c>
      <c r="M564" s="87" t="s">
        <v>44</v>
      </c>
      <c r="N564" s="40"/>
    </row>
    <row r="565" spans="1:256" s="37" customFormat="1" ht="18" customHeight="1" x14ac:dyDescent="0.25">
      <c r="A565" s="21" t="s">
        <v>49</v>
      </c>
      <c r="B565" s="36">
        <v>42850</v>
      </c>
      <c r="C565" s="21" t="s">
        <v>88</v>
      </c>
      <c r="D565" s="55" t="s">
        <v>90</v>
      </c>
      <c r="E565" s="21" t="s">
        <v>54</v>
      </c>
      <c r="F565" s="21" t="s">
        <v>16</v>
      </c>
      <c r="G565" s="38"/>
      <c r="H565" s="17">
        <v>1500</v>
      </c>
      <c r="I565" s="53">
        <f t="shared" si="8"/>
        <v>3001312</v>
      </c>
      <c r="J565" s="21" t="s">
        <v>89</v>
      </c>
      <c r="K565" s="50" t="s">
        <v>45</v>
      </c>
      <c r="L565" s="90" t="s">
        <v>470</v>
      </c>
      <c r="M565" s="87" t="s">
        <v>44</v>
      </c>
      <c r="N565" s="40"/>
    </row>
    <row r="566" spans="1:256" s="37" customFormat="1" ht="18" customHeight="1" x14ac:dyDescent="0.25">
      <c r="A566" s="21" t="s">
        <v>49</v>
      </c>
      <c r="B566" s="36">
        <v>42850</v>
      </c>
      <c r="C566" s="21" t="s">
        <v>37</v>
      </c>
      <c r="D566" s="55" t="s">
        <v>55</v>
      </c>
      <c r="E566" s="21" t="s">
        <v>54</v>
      </c>
      <c r="F566" s="21" t="s">
        <v>16</v>
      </c>
      <c r="G566" s="38"/>
      <c r="H566" s="17">
        <v>1500</v>
      </c>
      <c r="I566" s="53">
        <f t="shared" si="8"/>
        <v>2999812</v>
      </c>
      <c r="J566" s="21" t="s">
        <v>89</v>
      </c>
      <c r="K566" s="50" t="s">
        <v>45</v>
      </c>
      <c r="L566" s="90" t="s">
        <v>470</v>
      </c>
      <c r="M566" s="87" t="s">
        <v>44</v>
      </c>
      <c r="N566" s="40"/>
    </row>
    <row r="567" spans="1:256" s="37" customFormat="1" ht="18" customHeight="1" x14ac:dyDescent="0.25">
      <c r="A567" s="21" t="s">
        <v>49</v>
      </c>
      <c r="B567" s="36">
        <v>42851</v>
      </c>
      <c r="C567" s="21" t="s">
        <v>30</v>
      </c>
      <c r="D567" s="55" t="s">
        <v>56</v>
      </c>
      <c r="E567" s="21" t="s">
        <v>31</v>
      </c>
      <c r="F567" s="21" t="s">
        <v>13</v>
      </c>
      <c r="G567" s="38"/>
      <c r="H567" s="17">
        <v>400</v>
      </c>
      <c r="I567" s="53">
        <f t="shared" si="8"/>
        <v>2999412</v>
      </c>
      <c r="J567" s="21" t="s">
        <v>18</v>
      </c>
      <c r="K567" s="50" t="s">
        <v>45</v>
      </c>
      <c r="L567" s="21" t="s">
        <v>42</v>
      </c>
      <c r="M567" s="87" t="s">
        <v>44</v>
      </c>
      <c r="N567" s="40"/>
    </row>
    <row r="568" spans="1:256" s="37" customFormat="1" ht="18" customHeight="1" x14ac:dyDescent="0.25">
      <c r="A568" s="21" t="s">
        <v>49</v>
      </c>
      <c r="B568" s="36">
        <v>42851</v>
      </c>
      <c r="C568" s="21" t="s">
        <v>33</v>
      </c>
      <c r="D568" s="21" t="s">
        <v>451</v>
      </c>
      <c r="E568" s="21" t="s">
        <v>33</v>
      </c>
      <c r="F568" s="21" t="s">
        <v>13</v>
      </c>
      <c r="G568" s="38"/>
      <c r="H568" s="17">
        <v>2000</v>
      </c>
      <c r="I568" s="53">
        <f t="shared" si="8"/>
        <v>2997412</v>
      </c>
      <c r="J568" s="21" t="s">
        <v>18</v>
      </c>
      <c r="K568" s="50" t="s">
        <v>45</v>
      </c>
      <c r="L568" s="21" t="s">
        <v>536</v>
      </c>
      <c r="M568" s="87" t="s">
        <v>44</v>
      </c>
      <c r="N568" s="40"/>
    </row>
    <row r="569" spans="1:256" s="37" customFormat="1" ht="18" customHeight="1" x14ac:dyDescent="0.25">
      <c r="A569" s="21" t="s">
        <v>49</v>
      </c>
      <c r="B569" s="36">
        <v>42851</v>
      </c>
      <c r="C569" s="21" t="s">
        <v>33</v>
      </c>
      <c r="D569" s="21" t="s">
        <v>454</v>
      </c>
      <c r="E569" s="21" t="s">
        <v>33</v>
      </c>
      <c r="F569" s="21" t="s">
        <v>13</v>
      </c>
      <c r="G569" s="38"/>
      <c r="H569" s="17">
        <v>2000</v>
      </c>
      <c r="I569" s="53">
        <f t="shared" si="8"/>
        <v>2995412</v>
      </c>
      <c r="J569" s="21" t="s">
        <v>18</v>
      </c>
      <c r="K569" s="50" t="s">
        <v>45</v>
      </c>
      <c r="L569" s="21" t="s">
        <v>536</v>
      </c>
      <c r="M569" s="87" t="s">
        <v>44</v>
      </c>
      <c r="N569" s="40"/>
    </row>
    <row r="570" spans="1:256" s="37" customFormat="1" ht="18" customHeight="1" x14ac:dyDescent="0.25">
      <c r="A570" s="21" t="s">
        <v>49</v>
      </c>
      <c r="B570" s="36">
        <v>42851</v>
      </c>
      <c r="C570" s="21" t="s">
        <v>33</v>
      </c>
      <c r="D570" s="21" t="s">
        <v>456</v>
      </c>
      <c r="E570" s="21" t="s">
        <v>33</v>
      </c>
      <c r="F570" s="21" t="s">
        <v>13</v>
      </c>
      <c r="G570" s="38"/>
      <c r="H570" s="17">
        <v>2000</v>
      </c>
      <c r="I570" s="53">
        <f t="shared" si="8"/>
        <v>2993412</v>
      </c>
      <c r="J570" s="21" t="s">
        <v>18</v>
      </c>
      <c r="K570" s="50" t="s">
        <v>45</v>
      </c>
      <c r="L570" s="21" t="s">
        <v>536</v>
      </c>
      <c r="M570" s="87" t="s">
        <v>44</v>
      </c>
      <c r="N570" s="40"/>
    </row>
    <row r="571" spans="1:256" s="37" customFormat="1" ht="18" customHeight="1" x14ac:dyDescent="0.25">
      <c r="A571" s="21" t="s">
        <v>49</v>
      </c>
      <c r="B571" s="36">
        <v>42851</v>
      </c>
      <c r="C571" s="21" t="s">
        <v>33</v>
      </c>
      <c r="D571" s="21" t="s">
        <v>453</v>
      </c>
      <c r="E571" s="21" t="s">
        <v>33</v>
      </c>
      <c r="F571" s="21" t="s">
        <v>13</v>
      </c>
      <c r="G571" s="38"/>
      <c r="H571" s="17">
        <v>2000</v>
      </c>
      <c r="I571" s="53">
        <f t="shared" si="8"/>
        <v>2991412</v>
      </c>
      <c r="J571" s="21" t="s">
        <v>18</v>
      </c>
      <c r="K571" s="50" t="s">
        <v>45</v>
      </c>
      <c r="L571" s="21" t="s">
        <v>536</v>
      </c>
      <c r="M571" s="87" t="s">
        <v>44</v>
      </c>
      <c r="N571" s="40"/>
    </row>
    <row r="572" spans="1:256" ht="18" customHeight="1" x14ac:dyDescent="0.25">
      <c r="A572" s="21" t="s">
        <v>49</v>
      </c>
      <c r="B572" s="36">
        <v>42851</v>
      </c>
      <c r="C572" s="21" t="s">
        <v>325</v>
      </c>
      <c r="D572" s="21" t="s">
        <v>399</v>
      </c>
      <c r="E572" s="21" t="s">
        <v>434</v>
      </c>
      <c r="F572" s="21" t="s">
        <v>74</v>
      </c>
      <c r="G572" s="38"/>
      <c r="H572" s="17">
        <v>5000</v>
      </c>
      <c r="I572" s="53">
        <f t="shared" si="8"/>
        <v>2986412</v>
      </c>
      <c r="J572" s="21" t="s">
        <v>92</v>
      </c>
      <c r="K572" s="50" t="s">
        <v>45</v>
      </c>
      <c r="L572" s="21" t="s">
        <v>469</v>
      </c>
      <c r="M572" s="87" t="s">
        <v>44</v>
      </c>
    </row>
    <row r="573" spans="1:256" s="70" customFormat="1" ht="15.75" customHeight="1" x14ac:dyDescent="0.25">
      <c r="A573" s="21" t="s">
        <v>49</v>
      </c>
      <c r="B573" s="77">
        <v>42851</v>
      </c>
      <c r="C573" s="21" t="s">
        <v>325</v>
      </c>
      <c r="D573" s="21" t="s">
        <v>400</v>
      </c>
      <c r="E573" s="21" t="s">
        <v>434</v>
      </c>
      <c r="F573" s="21" t="s">
        <v>74</v>
      </c>
      <c r="G573" s="38"/>
      <c r="H573" s="17">
        <v>5000</v>
      </c>
      <c r="I573" s="53">
        <f t="shared" si="8"/>
        <v>2981412</v>
      </c>
      <c r="J573" s="21" t="s">
        <v>92</v>
      </c>
      <c r="K573" s="50" t="s">
        <v>45</v>
      </c>
      <c r="L573" s="21" t="s">
        <v>469</v>
      </c>
      <c r="M573" s="87" t="s">
        <v>44</v>
      </c>
      <c r="N573" s="85"/>
      <c r="O573" s="69"/>
      <c r="P573" s="69"/>
      <c r="Q573" s="69"/>
      <c r="R573" s="69"/>
      <c r="S573" s="69"/>
      <c r="T573" s="69"/>
      <c r="U573" s="69"/>
      <c r="V573" s="69"/>
      <c r="W573" s="69"/>
      <c r="X573" s="69"/>
      <c r="Y573" s="69"/>
      <c r="Z573" s="69"/>
      <c r="AA573" s="69"/>
      <c r="AB573" s="69"/>
      <c r="AC573" s="69"/>
      <c r="AD573" s="69"/>
      <c r="AE573" s="69"/>
      <c r="AF573" s="69"/>
      <c r="AG573" s="69"/>
      <c r="AH573" s="69"/>
      <c r="AI573" s="69"/>
      <c r="AJ573" s="69"/>
      <c r="AK573" s="69"/>
      <c r="AL573" s="69"/>
      <c r="AM573" s="69"/>
      <c r="AN573" s="69"/>
      <c r="AO573" s="69"/>
      <c r="AP573" s="69"/>
      <c r="AQ573" s="69"/>
      <c r="AR573" s="69"/>
      <c r="AS573" s="69"/>
      <c r="AT573" s="69"/>
      <c r="AU573" s="69"/>
      <c r="AV573" s="69"/>
      <c r="AW573" s="69"/>
      <c r="AX573" s="69"/>
      <c r="AY573" s="69"/>
      <c r="AZ573" s="69"/>
      <c r="BA573" s="69"/>
      <c r="BB573" s="69"/>
      <c r="BC573" s="69"/>
      <c r="BD573" s="69"/>
      <c r="BE573" s="69"/>
      <c r="BF573" s="69"/>
      <c r="BG573" s="69"/>
      <c r="BH573" s="69"/>
      <c r="BI573" s="69"/>
      <c r="BJ573" s="69"/>
      <c r="BK573" s="69"/>
      <c r="BL573" s="69"/>
      <c r="BM573" s="69"/>
      <c r="BN573" s="69"/>
      <c r="BO573" s="69"/>
      <c r="BP573" s="69"/>
      <c r="BQ573" s="69"/>
      <c r="BR573" s="69"/>
      <c r="BS573" s="69"/>
      <c r="BT573" s="69"/>
      <c r="BU573" s="69"/>
      <c r="BV573" s="69"/>
      <c r="BW573" s="69"/>
      <c r="BX573" s="69"/>
      <c r="BY573" s="69"/>
      <c r="BZ573" s="69"/>
      <c r="CA573" s="69"/>
      <c r="CB573" s="69"/>
      <c r="CC573" s="69"/>
      <c r="CD573" s="69"/>
      <c r="CE573" s="69"/>
      <c r="CF573" s="69"/>
      <c r="CG573" s="69"/>
      <c r="CH573" s="69"/>
      <c r="CI573" s="69"/>
      <c r="CJ573" s="69"/>
      <c r="CK573" s="69"/>
      <c r="CL573" s="69"/>
      <c r="CM573" s="69"/>
      <c r="CN573" s="69"/>
      <c r="CO573" s="69"/>
      <c r="CP573" s="69"/>
      <c r="CQ573" s="69"/>
      <c r="CR573" s="69"/>
      <c r="CS573" s="69"/>
      <c r="CT573" s="69"/>
      <c r="CU573" s="69"/>
      <c r="CV573" s="69"/>
      <c r="CW573" s="69"/>
      <c r="CX573" s="69"/>
      <c r="CY573" s="69"/>
      <c r="CZ573" s="69"/>
      <c r="DA573" s="69"/>
      <c r="DB573" s="69"/>
      <c r="DC573" s="69"/>
      <c r="DD573" s="69"/>
      <c r="DE573" s="69"/>
      <c r="DF573" s="69"/>
      <c r="DG573" s="69"/>
      <c r="DH573" s="69"/>
      <c r="DI573" s="69"/>
      <c r="DJ573" s="69"/>
      <c r="DK573" s="69"/>
      <c r="DL573" s="69"/>
      <c r="DM573" s="69"/>
      <c r="DN573" s="69"/>
      <c r="DO573" s="69"/>
      <c r="DP573" s="69"/>
      <c r="DQ573" s="69"/>
      <c r="DR573" s="69"/>
      <c r="DS573" s="69"/>
      <c r="DT573" s="69"/>
      <c r="DU573" s="69"/>
      <c r="DV573" s="69"/>
      <c r="DW573" s="69"/>
      <c r="DX573" s="69"/>
      <c r="DY573" s="69"/>
      <c r="DZ573" s="69"/>
      <c r="EA573" s="69"/>
      <c r="EB573" s="69"/>
      <c r="EC573" s="69"/>
      <c r="ED573" s="69"/>
      <c r="EE573" s="69"/>
      <c r="EF573" s="69"/>
      <c r="EG573" s="69"/>
      <c r="EH573" s="69"/>
      <c r="EI573" s="69"/>
      <c r="EJ573" s="69"/>
      <c r="EK573" s="69"/>
      <c r="EL573" s="69"/>
      <c r="EM573" s="69"/>
      <c r="EN573" s="69"/>
      <c r="EO573" s="69"/>
      <c r="EP573" s="69"/>
      <c r="EQ573" s="69"/>
      <c r="ER573" s="69"/>
      <c r="ES573" s="69"/>
      <c r="ET573" s="69"/>
      <c r="EU573" s="69"/>
      <c r="EV573" s="69"/>
      <c r="EW573" s="69"/>
      <c r="EX573" s="69"/>
      <c r="EY573" s="69"/>
      <c r="EZ573" s="69"/>
      <c r="FA573" s="69"/>
      <c r="FB573" s="69"/>
      <c r="FC573" s="69"/>
      <c r="FD573" s="69"/>
      <c r="FE573" s="69"/>
      <c r="FF573" s="69"/>
      <c r="FG573" s="69"/>
      <c r="FH573" s="69"/>
      <c r="FI573" s="69"/>
      <c r="FJ573" s="69"/>
      <c r="FK573" s="69"/>
      <c r="FL573" s="69"/>
      <c r="FM573" s="69"/>
      <c r="FN573" s="69"/>
      <c r="FO573" s="69"/>
      <c r="FP573" s="69"/>
      <c r="FQ573" s="69"/>
      <c r="FR573" s="69"/>
      <c r="FS573" s="69"/>
      <c r="FT573" s="69"/>
      <c r="FU573" s="69"/>
      <c r="FV573" s="69"/>
      <c r="FW573" s="69"/>
      <c r="FX573" s="69"/>
      <c r="FY573" s="69"/>
      <c r="FZ573" s="69"/>
      <c r="GA573" s="69"/>
      <c r="GB573" s="69"/>
      <c r="GC573" s="69"/>
      <c r="GD573" s="69"/>
      <c r="GE573" s="69"/>
      <c r="GF573" s="69"/>
      <c r="GG573" s="69"/>
      <c r="GH573" s="69"/>
      <c r="GI573" s="69"/>
      <c r="GJ573" s="69"/>
      <c r="GK573" s="69"/>
      <c r="GL573" s="69"/>
      <c r="GM573" s="69"/>
      <c r="GN573" s="69"/>
      <c r="GO573" s="69"/>
      <c r="GP573" s="69"/>
      <c r="GQ573" s="69"/>
      <c r="GR573" s="69"/>
      <c r="GS573" s="69"/>
      <c r="GT573" s="69"/>
      <c r="GU573" s="69"/>
      <c r="GV573" s="69"/>
      <c r="GW573" s="69"/>
      <c r="GX573" s="69"/>
      <c r="GY573" s="69"/>
      <c r="GZ573" s="69"/>
      <c r="HA573" s="69"/>
      <c r="HB573" s="69"/>
      <c r="HC573" s="69"/>
      <c r="HD573" s="69"/>
      <c r="HE573" s="69"/>
      <c r="HF573" s="69"/>
      <c r="HG573" s="69"/>
      <c r="HH573" s="69"/>
      <c r="HI573" s="69"/>
      <c r="HJ573" s="69"/>
      <c r="HK573" s="69"/>
      <c r="HL573" s="69"/>
      <c r="HM573" s="69"/>
      <c r="HN573" s="69"/>
      <c r="HO573" s="69"/>
      <c r="HP573" s="69"/>
      <c r="HQ573" s="69"/>
      <c r="HR573" s="69"/>
      <c r="HS573" s="69"/>
      <c r="HT573" s="69"/>
      <c r="HU573" s="69"/>
      <c r="HV573" s="69"/>
      <c r="HW573" s="69"/>
      <c r="HX573" s="69"/>
      <c r="HY573" s="69"/>
      <c r="HZ573" s="69"/>
      <c r="IA573" s="69"/>
      <c r="IB573" s="69"/>
      <c r="IC573" s="69"/>
      <c r="ID573" s="69"/>
      <c r="IE573" s="69"/>
      <c r="IF573" s="69"/>
      <c r="IG573" s="69"/>
      <c r="IH573" s="69"/>
      <c r="II573" s="69"/>
      <c r="IJ573" s="69"/>
      <c r="IK573" s="69"/>
      <c r="IL573" s="69"/>
      <c r="IM573" s="69"/>
      <c r="IN573" s="69"/>
      <c r="IO573" s="69"/>
      <c r="IP573" s="69"/>
      <c r="IQ573" s="69"/>
      <c r="IR573" s="69"/>
      <c r="IS573" s="69"/>
      <c r="IT573" s="69"/>
      <c r="IU573" s="69"/>
      <c r="IV573" s="69"/>
    </row>
    <row r="574" spans="1:256" s="70" customFormat="1" ht="15.75" customHeight="1" x14ac:dyDescent="0.25">
      <c r="A574" s="21" t="s">
        <v>49</v>
      </c>
      <c r="B574" s="77">
        <v>42851</v>
      </c>
      <c r="C574" s="21" t="s">
        <v>325</v>
      </c>
      <c r="D574" s="21" t="s">
        <v>401</v>
      </c>
      <c r="E574" s="21" t="s">
        <v>434</v>
      </c>
      <c r="F574" s="21" t="s">
        <v>74</v>
      </c>
      <c r="G574" s="38"/>
      <c r="H574" s="17">
        <v>10000</v>
      </c>
      <c r="I574" s="53">
        <f t="shared" si="8"/>
        <v>2971412</v>
      </c>
      <c r="J574" s="21" t="s">
        <v>92</v>
      </c>
      <c r="K574" s="50" t="s">
        <v>45</v>
      </c>
      <c r="L574" s="21" t="s">
        <v>469</v>
      </c>
      <c r="M574" s="87" t="s">
        <v>44</v>
      </c>
      <c r="N574" s="85"/>
      <c r="O574" s="69"/>
      <c r="P574" s="69"/>
      <c r="Q574" s="69"/>
      <c r="R574" s="69"/>
      <c r="S574" s="69"/>
      <c r="T574" s="69"/>
      <c r="U574" s="69"/>
      <c r="V574" s="69"/>
      <c r="W574" s="69"/>
      <c r="X574" s="69"/>
      <c r="Y574" s="69"/>
      <c r="Z574" s="69"/>
      <c r="AA574" s="69"/>
      <c r="AB574" s="69"/>
      <c r="AC574" s="69"/>
      <c r="AD574" s="69"/>
      <c r="AE574" s="69"/>
      <c r="AF574" s="69"/>
      <c r="AG574" s="69"/>
      <c r="AH574" s="69"/>
      <c r="AI574" s="69"/>
      <c r="AJ574" s="69"/>
      <c r="AK574" s="69"/>
      <c r="AL574" s="69"/>
      <c r="AM574" s="69"/>
      <c r="AN574" s="69"/>
      <c r="AO574" s="69"/>
      <c r="AP574" s="69"/>
      <c r="AQ574" s="69"/>
      <c r="AR574" s="69"/>
      <c r="AS574" s="69"/>
      <c r="AT574" s="69"/>
      <c r="AU574" s="69"/>
      <c r="AV574" s="69"/>
      <c r="AW574" s="69"/>
      <c r="AX574" s="69"/>
      <c r="AY574" s="69"/>
      <c r="AZ574" s="69"/>
      <c r="BA574" s="69"/>
      <c r="BB574" s="69"/>
      <c r="BC574" s="69"/>
      <c r="BD574" s="69"/>
      <c r="BE574" s="69"/>
      <c r="BF574" s="69"/>
      <c r="BG574" s="69"/>
      <c r="BH574" s="69"/>
      <c r="BI574" s="69"/>
      <c r="BJ574" s="69"/>
      <c r="BK574" s="69"/>
      <c r="BL574" s="69"/>
      <c r="BM574" s="69"/>
      <c r="BN574" s="69"/>
      <c r="BO574" s="69"/>
      <c r="BP574" s="69"/>
      <c r="BQ574" s="69"/>
      <c r="BR574" s="69"/>
      <c r="BS574" s="69"/>
      <c r="BT574" s="69"/>
      <c r="BU574" s="69"/>
      <c r="BV574" s="69"/>
      <c r="BW574" s="69"/>
      <c r="BX574" s="69"/>
      <c r="BY574" s="69"/>
      <c r="BZ574" s="69"/>
      <c r="CA574" s="69"/>
      <c r="CB574" s="69"/>
      <c r="CC574" s="69"/>
      <c r="CD574" s="69"/>
      <c r="CE574" s="69"/>
      <c r="CF574" s="69"/>
      <c r="CG574" s="69"/>
      <c r="CH574" s="69"/>
      <c r="CI574" s="69"/>
      <c r="CJ574" s="69"/>
      <c r="CK574" s="69"/>
      <c r="CL574" s="69"/>
      <c r="CM574" s="69"/>
      <c r="CN574" s="69"/>
      <c r="CO574" s="69"/>
      <c r="CP574" s="69"/>
      <c r="CQ574" s="69"/>
      <c r="CR574" s="69"/>
      <c r="CS574" s="69"/>
      <c r="CT574" s="69"/>
      <c r="CU574" s="69"/>
      <c r="CV574" s="69"/>
      <c r="CW574" s="69"/>
      <c r="CX574" s="69"/>
      <c r="CY574" s="69"/>
      <c r="CZ574" s="69"/>
      <c r="DA574" s="69"/>
      <c r="DB574" s="69"/>
      <c r="DC574" s="69"/>
      <c r="DD574" s="69"/>
      <c r="DE574" s="69"/>
      <c r="DF574" s="69"/>
      <c r="DG574" s="69"/>
      <c r="DH574" s="69"/>
      <c r="DI574" s="69"/>
      <c r="DJ574" s="69"/>
      <c r="DK574" s="69"/>
      <c r="DL574" s="69"/>
      <c r="DM574" s="69"/>
      <c r="DN574" s="69"/>
      <c r="DO574" s="69"/>
      <c r="DP574" s="69"/>
      <c r="DQ574" s="69"/>
      <c r="DR574" s="69"/>
      <c r="DS574" s="69"/>
      <c r="DT574" s="69"/>
      <c r="DU574" s="69"/>
      <c r="DV574" s="69"/>
      <c r="DW574" s="69"/>
      <c r="DX574" s="69"/>
      <c r="DY574" s="69"/>
      <c r="DZ574" s="69"/>
      <c r="EA574" s="69"/>
      <c r="EB574" s="69"/>
      <c r="EC574" s="69"/>
      <c r="ED574" s="69"/>
      <c r="EE574" s="69"/>
      <c r="EF574" s="69"/>
      <c r="EG574" s="69"/>
      <c r="EH574" s="69"/>
      <c r="EI574" s="69"/>
      <c r="EJ574" s="69"/>
      <c r="EK574" s="69"/>
      <c r="EL574" s="69"/>
      <c r="EM574" s="69"/>
      <c r="EN574" s="69"/>
      <c r="EO574" s="69"/>
      <c r="EP574" s="69"/>
      <c r="EQ574" s="69"/>
      <c r="ER574" s="69"/>
      <c r="ES574" s="69"/>
      <c r="ET574" s="69"/>
      <c r="EU574" s="69"/>
      <c r="EV574" s="69"/>
      <c r="EW574" s="69"/>
      <c r="EX574" s="69"/>
      <c r="EY574" s="69"/>
      <c r="EZ574" s="69"/>
      <c r="FA574" s="69"/>
      <c r="FB574" s="69"/>
      <c r="FC574" s="69"/>
      <c r="FD574" s="69"/>
      <c r="FE574" s="69"/>
      <c r="FF574" s="69"/>
      <c r="FG574" s="69"/>
      <c r="FH574" s="69"/>
      <c r="FI574" s="69"/>
      <c r="FJ574" s="69"/>
      <c r="FK574" s="69"/>
      <c r="FL574" s="69"/>
      <c r="FM574" s="69"/>
      <c r="FN574" s="69"/>
      <c r="FO574" s="69"/>
      <c r="FP574" s="69"/>
      <c r="FQ574" s="69"/>
      <c r="FR574" s="69"/>
      <c r="FS574" s="69"/>
      <c r="FT574" s="69"/>
      <c r="FU574" s="69"/>
      <c r="FV574" s="69"/>
      <c r="FW574" s="69"/>
      <c r="FX574" s="69"/>
      <c r="FY574" s="69"/>
      <c r="FZ574" s="69"/>
      <c r="GA574" s="69"/>
      <c r="GB574" s="69"/>
      <c r="GC574" s="69"/>
      <c r="GD574" s="69"/>
      <c r="GE574" s="69"/>
      <c r="GF574" s="69"/>
      <c r="GG574" s="69"/>
      <c r="GH574" s="69"/>
      <c r="GI574" s="69"/>
      <c r="GJ574" s="69"/>
      <c r="GK574" s="69"/>
      <c r="GL574" s="69"/>
      <c r="GM574" s="69"/>
      <c r="GN574" s="69"/>
      <c r="GO574" s="69"/>
      <c r="GP574" s="69"/>
      <c r="GQ574" s="69"/>
      <c r="GR574" s="69"/>
      <c r="GS574" s="69"/>
      <c r="GT574" s="69"/>
      <c r="GU574" s="69"/>
      <c r="GV574" s="69"/>
      <c r="GW574" s="69"/>
      <c r="GX574" s="69"/>
      <c r="GY574" s="69"/>
      <c r="GZ574" s="69"/>
      <c r="HA574" s="69"/>
      <c r="HB574" s="69"/>
      <c r="HC574" s="69"/>
      <c r="HD574" s="69"/>
      <c r="HE574" s="69"/>
      <c r="HF574" s="69"/>
      <c r="HG574" s="69"/>
      <c r="HH574" s="69"/>
      <c r="HI574" s="69"/>
      <c r="HJ574" s="69"/>
      <c r="HK574" s="69"/>
      <c r="HL574" s="69"/>
      <c r="HM574" s="69"/>
      <c r="HN574" s="69"/>
      <c r="HO574" s="69"/>
      <c r="HP574" s="69"/>
      <c r="HQ574" s="69"/>
      <c r="HR574" s="69"/>
      <c r="HS574" s="69"/>
      <c r="HT574" s="69"/>
      <c r="HU574" s="69"/>
      <c r="HV574" s="69"/>
      <c r="HW574" s="69"/>
      <c r="HX574" s="69"/>
      <c r="HY574" s="69"/>
      <c r="HZ574" s="69"/>
      <c r="IA574" s="69"/>
      <c r="IB574" s="69"/>
      <c r="IC574" s="69"/>
      <c r="ID574" s="69"/>
      <c r="IE574" s="69"/>
      <c r="IF574" s="69"/>
      <c r="IG574" s="69"/>
      <c r="IH574" s="69"/>
      <c r="II574" s="69"/>
      <c r="IJ574" s="69"/>
      <c r="IK574" s="69"/>
      <c r="IL574" s="69"/>
      <c r="IM574" s="69"/>
      <c r="IN574" s="69"/>
      <c r="IO574" s="69"/>
      <c r="IP574" s="69"/>
      <c r="IQ574" s="69"/>
      <c r="IR574" s="69"/>
      <c r="IS574" s="69"/>
      <c r="IT574" s="69"/>
      <c r="IU574" s="69"/>
      <c r="IV574" s="69"/>
    </row>
    <row r="575" spans="1:256" s="70" customFormat="1" ht="15.75" customHeight="1" x14ac:dyDescent="0.25">
      <c r="A575" s="21" t="s">
        <v>49</v>
      </c>
      <c r="B575" s="77">
        <v>42851</v>
      </c>
      <c r="C575" s="21" t="s">
        <v>325</v>
      </c>
      <c r="D575" s="21" t="s">
        <v>402</v>
      </c>
      <c r="E575" s="21" t="s">
        <v>434</v>
      </c>
      <c r="F575" s="21" t="s">
        <v>74</v>
      </c>
      <c r="G575" s="38"/>
      <c r="H575" s="17">
        <v>10000</v>
      </c>
      <c r="I575" s="53">
        <f t="shared" si="8"/>
        <v>2961412</v>
      </c>
      <c r="J575" s="21" t="s">
        <v>92</v>
      </c>
      <c r="K575" s="50" t="s">
        <v>45</v>
      </c>
      <c r="L575" s="21" t="s">
        <v>469</v>
      </c>
      <c r="M575" s="87" t="s">
        <v>44</v>
      </c>
      <c r="N575" s="85"/>
      <c r="O575" s="69"/>
      <c r="P575" s="69"/>
      <c r="Q575" s="69"/>
      <c r="R575" s="69"/>
      <c r="S575" s="69"/>
      <c r="T575" s="69"/>
      <c r="U575" s="69"/>
      <c r="V575" s="69"/>
      <c r="W575" s="69"/>
      <c r="X575" s="69"/>
      <c r="Y575" s="69"/>
      <c r="Z575" s="69"/>
      <c r="AA575" s="69"/>
      <c r="AB575" s="69"/>
      <c r="AC575" s="69"/>
      <c r="AD575" s="69"/>
      <c r="AE575" s="69"/>
      <c r="AF575" s="69"/>
      <c r="AG575" s="69"/>
      <c r="AH575" s="69"/>
      <c r="AI575" s="69"/>
      <c r="AJ575" s="69"/>
      <c r="AK575" s="69"/>
      <c r="AL575" s="69"/>
      <c r="AM575" s="69"/>
      <c r="AN575" s="69"/>
      <c r="AO575" s="69"/>
      <c r="AP575" s="69"/>
      <c r="AQ575" s="69"/>
      <c r="AR575" s="69"/>
      <c r="AS575" s="69"/>
      <c r="AT575" s="69"/>
      <c r="AU575" s="69"/>
      <c r="AV575" s="69"/>
      <c r="AW575" s="69"/>
      <c r="AX575" s="69"/>
      <c r="AY575" s="69"/>
      <c r="AZ575" s="69"/>
      <c r="BA575" s="69"/>
      <c r="BB575" s="69"/>
      <c r="BC575" s="69"/>
      <c r="BD575" s="69"/>
      <c r="BE575" s="69"/>
      <c r="BF575" s="69"/>
      <c r="BG575" s="69"/>
      <c r="BH575" s="69"/>
      <c r="BI575" s="69"/>
      <c r="BJ575" s="69"/>
      <c r="BK575" s="69"/>
      <c r="BL575" s="69"/>
      <c r="BM575" s="69"/>
      <c r="BN575" s="69"/>
      <c r="BO575" s="69"/>
      <c r="BP575" s="69"/>
      <c r="BQ575" s="69"/>
      <c r="BR575" s="69"/>
      <c r="BS575" s="69"/>
      <c r="BT575" s="69"/>
      <c r="BU575" s="69"/>
      <c r="BV575" s="69"/>
      <c r="BW575" s="69"/>
      <c r="BX575" s="69"/>
      <c r="BY575" s="69"/>
      <c r="BZ575" s="69"/>
      <c r="CA575" s="69"/>
      <c r="CB575" s="69"/>
      <c r="CC575" s="69"/>
      <c r="CD575" s="69"/>
      <c r="CE575" s="69"/>
      <c r="CF575" s="69"/>
      <c r="CG575" s="69"/>
      <c r="CH575" s="69"/>
      <c r="CI575" s="69"/>
      <c r="CJ575" s="69"/>
      <c r="CK575" s="69"/>
      <c r="CL575" s="69"/>
      <c r="CM575" s="69"/>
      <c r="CN575" s="69"/>
      <c r="CO575" s="69"/>
      <c r="CP575" s="69"/>
      <c r="CQ575" s="69"/>
      <c r="CR575" s="69"/>
      <c r="CS575" s="69"/>
      <c r="CT575" s="69"/>
      <c r="CU575" s="69"/>
      <c r="CV575" s="69"/>
      <c r="CW575" s="69"/>
      <c r="CX575" s="69"/>
      <c r="CY575" s="69"/>
      <c r="CZ575" s="69"/>
      <c r="DA575" s="69"/>
      <c r="DB575" s="69"/>
      <c r="DC575" s="69"/>
      <c r="DD575" s="69"/>
      <c r="DE575" s="69"/>
      <c r="DF575" s="69"/>
      <c r="DG575" s="69"/>
      <c r="DH575" s="69"/>
      <c r="DI575" s="69"/>
      <c r="DJ575" s="69"/>
      <c r="DK575" s="69"/>
      <c r="DL575" s="69"/>
      <c r="DM575" s="69"/>
      <c r="DN575" s="69"/>
      <c r="DO575" s="69"/>
      <c r="DP575" s="69"/>
      <c r="DQ575" s="69"/>
      <c r="DR575" s="69"/>
      <c r="DS575" s="69"/>
      <c r="DT575" s="69"/>
      <c r="DU575" s="69"/>
      <c r="DV575" s="69"/>
      <c r="DW575" s="69"/>
      <c r="DX575" s="69"/>
      <c r="DY575" s="69"/>
      <c r="DZ575" s="69"/>
      <c r="EA575" s="69"/>
      <c r="EB575" s="69"/>
      <c r="EC575" s="69"/>
      <c r="ED575" s="69"/>
      <c r="EE575" s="69"/>
      <c r="EF575" s="69"/>
      <c r="EG575" s="69"/>
      <c r="EH575" s="69"/>
      <c r="EI575" s="69"/>
      <c r="EJ575" s="69"/>
      <c r="EK575" s="69"/>
      <c r="EL575" s="69"/>
      <c r="EM575" s="69"/>
      <c r="EN575" s="69"/>
      <c r="EO575" s="69"/>
      <c r="EP575" s="69"/>
      <c r="EQ575" s="69"/>
      <c r="ER575" s="69"/>
      <c r="ES575" s="69"/>
      <c r="ET575" s="69"/>
      <c r="EU575" s="69"/>
      <c r="EV575" s="69"/>
      <c r="EW575" s="69"/>
      <c r="EX575" s="69"/>
      <c r="EY575" s="69"/>
      <c r="EZ575" s="69"/>
      <c r="FA575" s="69"/>
      <c r="FB575" s="69"/>
      <c r="FC575" s="69"/>
      <c r="FD575" s="69"/>
      <c r="FE575" s="69"/>
      <c r="FF575" s="69"/>
      <c r="FG575" s="69"/>
      <c r="FH575" s="69"/>
      <c r="FI575" s="69"/>
      <c r="FJ575" s="69"/>
      <c r="FK575" s="69"/>
      <c r="FL575" s="69"/>
      <c r="FM575" s="69"/>
      <c r="FN575" s="69"/>
      <c r="FO575" s="69"/>
      <c r="FP575" s="69"/>
      <c r="FQ575" s="69"/>
      <c r="FR575" s="69"/>
      <c r="FS575" s="69"/>
      <c r="FT575" s="69"/>
      <c r="FU575" s="69"/>
      <c r="FV575" s="69"/>
      <c r="FW575" s="69"/>
      <c r="FX575" s="69"/>
      <c r="FY575" s="69"/>
      <c r="FZ575" s="69"/>
      <c r="GA575" s="69"/>
      <c r="GB575" s="69"/>
      <c r="GC575" s="69"/>
      <c r="GD575" s="69"/>
      <c r="GE575" s="69"/>
      <c r="GF575" s="69"/>
      <c r="GG575" s="69"/>
      <c r="GH575" s="69"/>
      <c r="GI575" s="69"/>
      <c r="GJ575" s="69"/>
      <c r="GK575" s="69"/>
      <c r="GL575" s="69"/>
      <c r="GM575" s="69"/>
      <c r="GN575" s="69"/>
      <c r="GO575" s="69"/>
      <c r="GP575" s="69"/>
      <c r="GQ575" s="69"/>
      <c r="GR575" s="69"/>
      <c r="GS575" s="69"/>
      <c r="GT575" s="69"/>
      <c r="GU575" s="69"/>
      <c r="GV575" s="69"/>
      <c r="GW575" s="69"/>
      <c r="GX575" s="69"/>
      <c r="GY575" s="69"/>
      <c r="GZ575" s="69"/>
      <c r="HA575" s="69"/>
      <c r="HB575" s="69"/>
      <c r="HC575" s="69"/>
      <c r="HD575" s="69"/>
      <c r="HE575" s="69"/>
      <c r="HF575" s="69"/>
      <c r="HG575" s="69"/>
      <c r="HH575" s="69"/>
      <c r="HI575" s="69"/>
      <c r="HJ575" s="69"/>
      <c r="HK575" s="69"/>
      <c r="HL575" s="69"/>
      <c r="HM575" s="69"/>
      <c r="HN575" s="69"/>
      <c r="HO575" s="69"/>
      <c r="HP575" s="69"/>
      <c r="HQ575" s="69"/>
      <c r="HR575" s="69"/>
      <c r="HS575" s="69"/>
      <c r="HT575" s="69"/>
      <c r="HU575" s="69"/>
      <c r="HV575" s="69"/>
      <c r="HW575" s="69"/>
      <c r="HX575" s="69"/>
      <c r="HY575" s="69"/>
      <c r="HZ575" s="69"/>
      <c r="IA575" s="69"/>
      <c r="IB575" s="69"/>
      <c r="IC575" s="69"/>
      <c r="ID575" s="69"/>
      <c r="IE575" s="69"/>
      <c r="IF575" s="69"/>
      <c r="IG575" s="69"/>
      <c r="IH575" s="69"/>
      <c r="II575" s="69"/>
      <c r="IJ575" s="69"/>
      <c r="IK575" s="69"/>
      <c r="IL575" s="69"/>
      <c r="IM575" s="69"/>
      <c r="IN575" s="69"/>
      <c r="IO575" s="69"/>
      <c r="IP575" s="69"/>
      <c r="IQ575" s="69"/>
      <c r="IR575" s="69"/>
      <c r="IS575" s="69"/>
      <c r="IT575" s="69"/>
      <c r="IU575" s="69"/>
      <c r="IV575" s="69"/>
    </row>
    <row r="576" spans="1:256" s="70" customFormat="1" ht="15.75" customHeight="1" x14ac:dyDescent="0.25">
      <c r="A576" s="21" t="s">
        <v>49</v>
      </c>
      <c r="B576" s="77">
        <v>42851</v>
      </c>
      <c r="C576" s="21" t="s">
        <v>325</v>
      </c>
      <c r="D576" s="21" t="s">
        <v>403</v>
      </c>
      <c r="E576" s="21" t="s">
        <v>434</v>
      </c>
      <c r="F576" s="21" t="s">
        <v>74</v>
      </c>
      <c r="G576" s="38"/>
      <c r="H576" s="17">
        <v>5000</v>
      </c>
      <c r="I576" s="53">
        <f t="shared" si="8"/>
        <v>2956412</v>
      </c>
      <c r="J576" s="21" t="s">
        <v>92</v>
      </c>
      <c r="K576" s="50" t="s">
        <v>45</v>
      </c>
      <c r="L576" s="21" t="s">
        <v>469</v>
      </c>
      <c r="M576" s="87" t="s">
        <v>44</v>
      </c>
      <c r="N576" s="85"/>
      <c r="O576" s="69"/>
      <c r="P576" s="69"/>
      <c r="Q576" s="69"/>
      <c r="R576" s="69"/>
      <c r="S576" s="69"/>
      <c r="T576" s="69"/>
      <c r="U576" s="69"/>
      <c r="V576" s="69"/>
      <c r="W576" s="69"/>
      <c r="X576" s="69"/>
      <c r="Y576" s="69"/>
      <c r="Z576" s="69"/>
      <c r="AA576" s="69"/>
      <c r="AB576" s="69"/>
      <c r="AC576" s="69"/>
      <c r="AD576" s="69"/>
      <c r="AE576" s="69"/>
      <c r="AF576" s="69"/>
      <c r="AG576" s="69"/>
      <c r="AH576" s="69"/>
      <c r="AI576" s="69"/>
      <c r="AJ576" s="69"/>
      <c r="AK576" s="69"/>
      <c r="AL576" s="69"/>
      <c r="AM576" s="69"/>
      <c r="AN576" s="69"/>
      <c r="AO576" s="69"/>
      <c r="AP576" s="69"/>
      <c r="AQ576" s="69"/>
      <c r="AR576" s="69"/>
      <c r="AS576" s="69"/>
      <c r="AT576" s="69"/>
      <c r="AU576" s="69"/>
      <c r="AV576" s="69"/>
      <c r="AW576" s="69"/>
      <c r="AX576" s="69"/>
      <c r="AY576" s="69"/>
      <c r="AZ576" s="69"/>
      <c r="BA576" s="69"/>
      <c r="BB576" s="69"/>
      <c r="BC576" s="69"/>
      <c r="BD576" s="69"/>
      <c r="BE576" s="69"/>
      <c r="BF576" s="69"/>
      <c r="BG576" s="69"/>
      <c r="BH576" s="69"/>
      <c r="BI576" s="69"/>
      <c r="BJ576" s="69"/>
      <c r="BK576" s="69"/>
      <c r="BL576" s="69"/>
      <c r="BM576" s="69"/>
      <c r="BN576" s="69"/>
      <c r="BO576" s="69"/>
      <c r="BP576" s="69"/>
      <c r="BQ576" s="69"/>
      <c r="BR576" s="69"/>
      <c r="BS576" s="69"/>
      <c r="BT576" s="69"/>
      <c r="BU576" s="69"/>
      <c r="BV576" s="69"/>
      <c r="BW576" s="69"/>
      <c r="BX576" s="69"/>
      <c r="BY576" s="69"/>
      <c r="BZ576" s="69"/>
      <c r="CA576" s="69"/>
      <c r="CB576" s="69"/>
      <c r="CC576" s="69"/>
      <c r="CD576" s="69"/>
      <c r="CE576" s="69"/>
      <c r="CF576" s="69"/>
      <c r="CG576" s="69"/>
      <c r="CH576" s="69"/>
      <c r="CI576" s="69"/>
      <c r="CJ576" s="69"/>
      <c r="CK576" s="69"/>
      <c r="CL576" s="69"/>
      <c r="CM576" s="69"/>
      <c r="CN576" s="69"/>
      <c r="CO576" s="69"/>
      <c r="CP576" s="69"/>
      <c r="CQ576" s="69"/>
      <c r="CR576" s="69"/>
      <c r="CS576" s="69"/>
      <c r="CT576" s="69"/>
      <c r="CU576" s="69"/>
      <c r="CV576" s="69"/>
      <c r="CW576" s="69"/>
      <c r="CX576" s="69"/>
      <c r="CY576" s="69"/>
      <c r="CZ576" s="69"/>
      <c r="DA576" s="69"/>
      <c r="DB576" s="69"/>
      <c r="DC576" s="69"/>
      <c r="DD576" s="69"/>
      <c r="DE576" s="69"/>
      <c r="DF576" s="69"/>
      <c r="DG576" s="69"/>
      <c r="DH576" s="69"/>
      <c r="DI576" s="69"/>
      <c r="DJ576" s="69"/>
      <c r="DK576" s="69"/>
      <c r="DL576" s="69"/>
      <c r="DM576" s="69"/>
      <c r="DN576" s="69"/>
      <c r="DO576" s="69"/>
      <c r="DP576" s="69"/>
      <c r="DQ576" s="69"/>
      <c r="DR576" s="69"/>
      <c r="DS576" s="69"/>
      <c r="DT576" s="69"/>
      <c r="DU576" s="69"/>
      <c r="DV576" s="69"/>
      <c r="DW576" s="69"/>
      <c r="DX576" s="69"/>
      <c r="DY576" s="69"/>
      <c r="DZ576" s="69"/>
      <c r="EA576" s="69"/>
      <c r="EB576" s="69"/>
      <c r="EC576" s="69"/>
      <c r="ED576" s="69"/>
      <c r="EE576" s="69"/>
      <c r="EF576" s="69"/>
      <c r="EG576" s="69"/>
      <c r="EH576" s="69"/>
      <c r="EI576" s="69"/>
      <c r="EJ576" s="69"/>
      <c r="EK576" s="69"/>
      <c r="EL576" s="69"/>
      <c r="EM576" s="69"/>
      <c r="EN576" s="69"/>
      <c r="EO576" s="69"/>
      <c r="EP576" s="69"/>
      <c r="EQ576" s="69"/>
      <c r="ER576" s="69"/>
      <c r="ES576" s="69"/>
      <c r="ET576" s="69"/>
      <c r="EU576" s="69"/>
      <c r="EV576" s="69"/>
      <c r="EW576" s="69"/>
      <c r="EX576" s="69"/>
      <c r="EY576" s="69"/>
      <c r="EZ576" s="69"/>
      <c r="FA576" s="69"/>
      <c r="FB576" s="69"/>
      <c r="FC576" s="69"/>
      <c r="FD576" s="69"/>
      <c r="FE576" s="69"/>
      <c r="FF576" s="69"/>
      <c r="FG576" s="69"/>
      <c r="FH576" s="69"/>
      <c r="FI576" s="69"/>
      <c r="FJ576" s="69"/>
      <c r="FK576" s="69"/>
      <c r="FL576" s="69"/>
      <c r="FM576" s="69"/>
      <c r="FN576" s="69"/>
      <c r="FO576" s="69"/>
      <c r="FP576" s="69"/>
      <c r="FQ576" s="69"/>
      <c r="FR576" s="69"/>
      <c r="FS576" s="69"/>
      <c r="FT576" s="69"/>
      <c r="FU576" s="69"/>
      <c r="FV576" s="69"/>
      <c r="FW576" s="69"/>
      <c r="FX576" s="69"/>
      <c r="FY576" s="69"/>
      <c r="FZ576" s="69"/>
      <c r="GA576" s="69"/>
      <c r="GB576" s="69"/>
      <c r="GC576" s="69"/>
      <c r="GD576" s="69"/>
      <c r="GE576" s="69"/>
      <c r="GF576" s="69"/>
      <c r="GG576" s="69"/>
      <c r="GH576" s="69"/>
      <c r="GI576" s="69"/>
      <c r="GJ576" s="69"/>
      <c r="GK576" s="69"/>
      <c r="GL576" s="69"/>
      <c r="GM576" s="69"/>
      <c r="GN576" s="69"/>
      <c r="GO576" s="69"/>
      <c r="GP576" s="69"/>
      <c r="GQ576" s="69"/>
      <c r="GR576" s="69"/>
      <c r="GS576" s="69"/>
      <c r="GT576" s="69"/>
      <c r="GU576" s="69"/>
      <c r="GV576" s="69"/>
      <c r="GW576" s="69"/>
      <c r="GX576" s="69"/>
      <c r="GY576" s="69"/>
      <c r="GZ576" s="69"/>
      <c r="HA576" s="69"/>
      <c r="HB576" s="69"/>
      <c r="HC576" s="69"/>
      <c r="HD576" s="69"/>
      <c r="HE576" s="69"/>
      <c r="HF576" s="69"/>
      <c r="HG576" s="69"/>
      <c r="HH576" s="69"/>
      <c r="HI576" s="69"/>
      <c r="HJ576" s="69"/>
      <c r="HK576" s="69"/>
      <c r="HL576" s="69"/>
      <c r="HM576" s="69"/>
      <c r="HN576" s="69"/>
      <c r="HO576" s="69"/>
      <c r="HP576" s="69"/>
      <c r="HQ576" s="69"/>
      <c r="HR576" s="69"/>
      <c r="HS576" s="69"/>
      <c r="HT576" s="69"/>
      <c r="HU576" s="69"/>
      <c r="HV576" s="69"/>
      <c r="HW576" s="69"/>
      <c r="HX576" s="69"/>
      <c r="HY576" s="69"/>
      <c r="HZ576" s="69"/>
      <c r="IA576" s="69"/>
      <c r="IB576" s="69"/>
      <c r="IC576" s="69"/>
      <c r="ID576" s="69"/>
      <c r="IE576" s="69"/>
      <c r="IF576" s="69"/>
      <c r="IG576" s="69"/>
      <c r="IH576" s="69"/>
      <c r="II576" s="69"/>
      <c r="IJ576" s="69"/>
      <c r="IK576" s="69"/>
      <c r="IL576" s="69"/>
      <c r="IM576" s="69"/>
      <c r="IN576" s="69"/>
      <c r="IO576" s="69"/>
      <c r="IP576" s="69"/>
      <c r="IQ576" s="69"/>
      <c r="IR576" s="69"/>
      <c r="IS576" s="69"/>
      <c r="IT576" s="69"/>
      <c r="IU576" s="69"/>
      <c r="IV576" s="69"/>
    </row>
    <row r="577" spans="1:256" s="70" customFormat="1" ht="15.75" customHeight="1" x14ac:dyDescent="0.25">
      <c r="A577" s="21" t="s">
        <v>49</v>
      </c>
      <c r="B577" s="77">
        <v>42851</v>
      </c>
      <c r="C577" s="21" t="s">
        <v>325</v>
      </c>
      <c r="D577" s="21" t="s">
        <v>404</v>
      </c>
      <c r="E577" s="21" t="s">
        <v>434</v>
      </c>
      <c r="F577" s="21" t="s">
        <v>74</v>
      </c>
      <c r="G577" s="38"/>
      <c r="H577" s="17">
        <v>5000</v>
      </c>
      <c r="I577" s="53">
        <f t="shared" si="8"/>
        <v>2951412</v>
      </c>
      <c r="J577" s="21" t="s">
        <v>92</v>
      </c>
      <c r="K577" s="50" t="s">
        <v>45</v>
      </c>
      <c r="L577" s="21" t="s">
        <v>469</v>
      </c>
      <c r="M577" s="87" t="s">
        <v>44</v>
      </c>
      <c r="N577" s="85"/>
      <c r="O577" s="69"/>
      <c r="P577" s="69"/>
      <c r="Q577" s="69"/>
      <c r="R577" s="69"/>
      <c r="S577" s="69"/>
      <c r="T577" s="69"/>
      <c r="U577" s="69"/>
      <c r="V577" s="69"/>
      <c r="W577" s="69"/>
      <c r="X577" s="69"/>
      <c r="Y577" s="69"/>
      <c r="Z577" s="69"/>
      <c r="AA577" s="69"/>
      <c r="AB577" s="69"/>
      <c r="AC577" s="69"/>
      <c r="AD577" s="69"/>
      <c r="AE577" s="69"/>
      <c r="AF577" s="69"/>
      <c r="AG577" s="69"/>
      <c r="AH577" s="69"/>
      <c r="AI577" s="69"/>
      <c r="AJ577" s="69"/>
      <c r="AK577" s="69"/>
      <c r="AL577" s="69"/>
      <c r="AM577" s="69"/>
      <c r="AN577" s="69"/>
      <c r="AO577" s="69"/>
      <c r="AP577" s="69"/>
      <c r="AQ577" s="69"/>
      <c r="AR577" s="69"/>
      <c r="AS577" s="69"/>
      <c r="AT577" s="69"/>
      <c r="AU577" s="69"/>
      <c r="AV577" s="69"/>
      <c r="AW577" s="69"/>
      <c r="AX577" s="69"/>
      <c r="AY577" s="69"/>
      <c r="AZ577" s="69"/>
      <c r="BA577" s="69"/>
      <c r="BB577" s="69"/>
      <c r="BC577" s="69"/>
      <c r="BD577" s="69"/>
      <c r="BE577" s="69"/>
      <c r="BF577" s="69"/>
      <c r="BG577" s="69"/>
      <c r="BH577" s="69"/>
      <c r="BI577" s="69"/>
      <c r="BJ577" s="69"/>
      <c r="BK577" s="69"/>
      <c r="BL577" s="69"/>
      <c r="BM577" s="69"/>
      <c r="BN577" s="69"/>
      <c r="BO577" s="69"/>
      <c r="BP577" s="69"/>
      <c r="BQ577" s="69"/>
      <c r="BR577" s="69"/>
      <c r="BS577" s="69"/>
      <c r="BT577" s="69"/>
      <c r="BU577" s="69"/>
      <c r="BV577" s="69"/>
      <c r="BW577" s="69"/>
      <c r="BX577" s="69"/>
      <c r="BY577" s="69"/>
      <c r="BZ577" s="69"/>
      <c r="CA577" s="69"/>
      <c r="CB577" s="69"/>
      <c r="CC577" s="69"/>
      <c r="CD577" s="69"/>
      <c r="CE577" s="69"/>
      <c r="CF577" s="69"/>
      <c r="CG577" s="69"/>
      <c r="CH577" s="69"/>
      <c r="CI577" s="69"/>
      <c r="CJ577" s="69"/>
      <c r="CK577" s="69"/>
      <c r="CL577" s="69"/>
      <c r="CM577" s="69"/>
      <c r="CN577" s="69"/>
      <c r="CO577" s="69"/>
      <c r="CP577" s="69"/>
      <c r="CQ577" s="69"/>
      <c r="CR577" s="69"/>
      <c r="CS577" s="69"/>
      <c r="CT577" s="69"/>
      <c r="CU577" s="69"/>
      <c r="CV577" s="69"/>
      <c r="CW577" s="69"/>
      <c r="CX577" s="69"/>
      <c r="CY577" s="69"/>
      <c r="CZ577" s="69"/>
      <c r="DA577" s="69"/>
      <c r="DB577" s="69"/>
      <c r="DC577" s="69"/>
      <c r="DD577" s="69"/>
      <c r="DE577" s="69"/>
      <c r="DF577" s="69"/>
      <c r="DG577" s="69"/>
      <c r="DH577" s="69"/>
      <c r="DI577" s="69"/>
      <c r="DJ577" s="69"/>
      <c r="DK577" s="69"/>
      <c r="DL577" s="69"/>
      <c r="DM577" s="69"/>
      <c r="DN577" s="69"/>
      <c r="DO577" s="69"/>
      <c r="DP577" s="69"/>
      <c r="DQ577" s="69"/>
      <c r="DR577" s="69"/>
      <c r="DS577" s="69"/>
      <c r="DT577" s="69"/>
      <c r="DU577" s="69"/>
      <c r="DV577" s="69"/>
      <c r="DW577" s="69"/>
      <c r="DX577" s="69"/>
      <c r="DY577" s="69"/>
      <c r="DZ577" s="69"/>
      <c r="EA577" s="69"/>
      <c r="EB577" s="69"/>
      <c r="EC577" s="69"/>
      <c r="ED577" s="69"/>
      <c r="EE577" s="69"/>
      <c r="EF577" s="69"/>
      <c r="EG577" s="69"/>
      <c r="EH577" s="69"/>
      <c r="EI577" s="69"/>
      <c r="EJ577" s="69"/>
      <c r="EK577" s="69"/>
      <c r="EL577" s="69"/>
      <c r="EM577" s="69"/>
      <c r="EN577" s="69"/>
      <c r="EO577" s="69"/>
      <c r="EP577" s="69"/>
      <c r="EQ577" s="69"/>
      <c r="ER577" s="69"/>
      <c r="ES577" s="69"/>
      <c r="ET577" s="69"/>
      <c r="EU577" s="69"/>
      <c r="EV577" s="69"/>
      <c r="EW577" s="69"/>
      <c r="EX577" s="69"/>
      <c r="EY577" s="69"/>
      <c r="EZ577" s="69"/>
      <c r="FA577" s="69"/>
      <c r="FB577" s="69"/>
      <c r="FC577" s="69"/>
      <c r="FD577" s="69"/>
      <c r="FE577" s="69"/>
      <c r="FF577" s="69"/>
      <c r="FG577" s="69"/>
      <c r="FH577" s="69"/>
      <c r="FI577" s="69"/>
      <c r="FJ577" s="69"/>
      <c r="FK577" s="69"/>
      <c r="FL577" s="69"/>
      <c r="FM577" s="69"/>
      <c r="FN577" s="69"/>
      <c r="FO577" s="69"/>
      <c r="FP577" s="69"/>
      <c r="FQ577" s="69"/>
      <c r="FR577" s="69"/>
      <c r="FS577" s="69"/>
      <c r="FT577" s="69"/>
      <c r="FU577" s="69"/>
      <c r="FV577" s="69"/>
      <c r="FW577" s="69"/>
      <c r="FX577" s="69"/>
      <c r="FY577" s="69"/>
      <c r="FZ577" s="69"/>
      <c r="GA577" s="69"/>
      <c r="GB577" s="69"/>
      <c r="GC577" s="69"/>
      <c r="GD577" s="69"/>
      <c r="GE577" s="69"/>
      <c r="GF577" s="69"/>
      <c r="GG577" s="69"/>
      <c r="GH577" s="69"/>
      <c r="GI577" s="69"/>
      <c r="GJ577" s="69"/>
      <c r="GK577" s="69"/>
      <c r="GL577" s="69"/>
      <c r="GM577" s="69"/>
      <c r="GN577" s="69"/>
      <c r="GO577" s="69"/>
      <c r="GP577" s="69"/>
      <c r="GQ577" s="69"/>
      <c r="GR577" s="69"/>
      <c r="GS577" s="69"/>
      <c r="GT577" s="69"/>
      <c r="GU577" s="69"/>
      <c r="GV577" s="69"/>
      <c r="GW577" s="69"/>
      <c r="GX577" s="69"/>
      <c r="GY577" s="69"/>
      <c r="GZ577" s="69"/>
      <c r="HA577" s="69"/>
      <c r="HB577" s="69"/>
      <c r="HC577" s="69"/>
      <c r="HD577" s="69"/>
      <c r="HE577" s="69"/>
      <c r="HF577" s="69"/>
      <c r="HG577" s="69"/>
      <c r="HH577" s="69"/>
      <c r="HI577" s="69"/>
      <c r="HJ577" s="69"/>
      <c r="HK577" s="69"/>
      <c r="HL577" s="69"/>
      <c r="HM577" s="69"/>
      <c r="HN577" s="69"/>
      <c r="HO577" s="69"/>
      <c r="HP577" s="69"/>
      <c r="HQ577" s="69"/>
      <c r="HR577" s="69"/>
      <c r="HS577" s="69"/>
      <c r="HT577" s="69"/>
      <c r="HU577" s="69"/>
      <c r="HV577" s="69"/>
      <c r="HW577" s="69"/>
      <c r="HX577" s="69"/>
      <c r="HY577" s="69"/>
      <c r="HZ577" s="69"/>
      <c r="IA577" s="69"/>
      <c r="IB577" s="69"/>
      <c r="IC577" s="69"/>
      <c r="ID577" s="69"/>
      <c r="IE577" s="69"/>
      <c r="IF577" s="69"/>
      <c r="IG577" s="69"/>
      <c r="IH577" s="69"/>
      <c r="II577" s="69"/>
      <c r="IJ577" s="69"/>
      <c r="IK577" s="69"/>
      <c r="IL577" s="69"/>
      <c r="IM577" s="69"/>
      <c r="IN577" s="69"/>
      <c r="IO577" s="69"/>
      <c r="IP577" s="69"/>
      <c r="IQ577" s="69"/>
      <c r="IR577" s="69"/>
      <c r="IS577" s="69"/>
      <c r="IT577" s="69"/>
      <c r="IU577" s="69"/>
      <c r="IV577" s="69"/>
    </row>
    <row r="578" spans="1:256" s="70" customFormat="1" ht="15.75" customHeight="1" x14ac:dyDescent="0.25">
      <c r="A578" s="21" t="s">
        <v>49</v>
      </c>
      <c r="B578" s="77">
        <v>42851</v>
      </c>
      <c r="C578" s="21" t="s">
        <v>325</v>
      </c>
      <c r="D578" s="21" t="s">
        <v>405</v>
      </c>
      <c r="E578" s="21" t="s">
        <v>434</v>
      </c>
      <c r="F578" s="21" t="s">
        <v>74</v>
      </c>
      <c r="G578" s="38"/>
      <c r="H578" s="17">
        <v>5000</v>
      </c>
      <c r="I578" s="53">
        <f t="shared" si="8"/>
        <v>2946412</v>
      </c>
      <c r="J578" s="21" t="s">
        <v>92</v>
      </c>
      <c r="K578" s="50" t="s">
        <v>45</v>
      </c>
      <c r="L578" s="21" t="s">
        <v>469</v>
      </c>
      <c r="M578" s="87" t="s">
        <v>44</v>
      </c>
      <c r="N578" s="85"/>
      <c r="O578" s="69"/>
      <c r="P578" s="69"/>
      <c r="Q578" s="69"/>
      <c r="R578" s="69"/>
      <c r="S578" s="69"/>
      <c r="T578" s="69"/>
      <c r="U578" s="69"/>
      <c r="V578" s="69"/>
      <c r="W578" s="69"/>
      <c r="X578" s="69"/>
      <c r="Y578" s="69"/>
      <c r="Z578" s="69"/>
      <c r="AA578" s="69"/>
      <c r="AB578" s="69"/>
      <c r="AC578" s="69"/>
      <c r="AD578" s="69"/>
      <c r="AE578" s="69"/>
      <c r="AF578" s="69"/>
      <c r="AG578" s="69"/>
      <c r="AH578" s="69"/>
      <c r="AI578" s="69"/>
      <c r="AJ578" s="69"/>
      <c r="AK578" s="69"/>
      <c r="AL578" s="69"/>
      <c r="AM578" s="69"/>
      <c r="AN578" s="69"/>
      <c r="AO578" s="69"/>
      <c r="AP578" s="69"/>
      <c r="AQ578" s="69"/>
      <c r="AR578" s="69"/>
      <c r="AS578" s="69"/>
      <c r="AT578" s="69"/>
      <c r="AU578" s="69"/>
      <c r="AV578" s="69"/>
      <c r="AW578" s="69"/>
      <c r="AX578" s="69"/>
      <c r="AY578" s="69"/>
      <c r="AZ578" s="69"/>
      <c r="BA578" s="69"/>
      <c r="BB578" s="69"/>
      <c r="BC578" s="69"/>
      <c r="BD578" s="69"/>
      <c r="BE578" s="69"/>
      <c r="BF578" s="69"/>
      <c r="BG578" s="69"/>
      <c r="BH578" s="69"/>
      <c r="BI578" s="69"/>
      <c r="BJ578" s="69"/>
      <c r="BK578" s="69"/>
      <c r="BL578" s="69"/>
      <c r="BM578" s="69"/>
      <c r="BN578" s="69"/>
      <c r="BO578" s="69"/>
      <c r="BP578" s="69"/>
      <c r="BQ578" s="69"/>
      <c r="BR578" s="69"/>
      <c r="BS578" s="69"/>
      <c r="BT578" s="69"/>
      <c r="BU578" s="69"/>
      <c r="BV578" s="69"/>
      <c r="BW578" s="69"/>
      <c r="BX578" s="69"/>
      <c r="BY578" s="69"/>
      <c r="BZ578" s="69"/>
      <c r="CA578" s="69"/>
      <c r="CB578" s="69"/>
      <c r="CC578" s="69"/>
      <c r="CD578" s="69"/>
      <c r="CE578" s="69"/>
      <c r="CF578" s="69"/>
      <c r="CG578" s="69"/>
      <c r="CH578" s="69"/>
      <c r="CI578" s="69"/>
      <c r="CJ578" s="69"/>
      <c r="CK578" s="69"/>
      <c r="CL578" s="69"/>
      <c r="CM578" s="69"/>
      <c r="CN578" s="69"/>
      <c r="CO578" s="69"/>
      <c r="CP578" s="69"/>
      <c r="CQ578" s="69"/>
      <c r="CR578" s="69"/>
      <c r="CS578" s="69"/>
      <c r="CT578" s="69"/>
      <c r="CU578" s="69"/>
      <c r="CV578" s="69"/>
      <c r="CW578" s="69"/>
      <c r="CX578" s="69"/>
      <c r="CY578" s="69"/>
      <c r="CZ578" s="69"/>
      <c r="DA578" s="69"/>
      <c r="DB578" s="69"/>
      <c r="DC578" s="69"/>
      <c r="DD578" s="69"/>
      <c r="DE578" s="69"/>
      <c r="DF578" s="69"/>
      <c r="DG578" s="69"/>
      <c r="DH578" s="69"/>
      <c r="DI578" s="69"/>
      <c r="DJ578" s="69"/>
      <c r="DK578" s="69"/>
      <c r="DL578" s="69"/>
      <c r="DM578" s="69"/>
      <c r="DN578" s="69"/>
      <c r="DO578" s="69"/>
      <c r="DP578" s="69"/>
      <c r="DQ578" s="69"/>
      <c r="DR578" s="69"/>
      <c r="DS578" s="69"/>
      <c r="DT578" s="69"/>
      <c r="DU578" s="69"/>
      <c r="DV578" s="69"/>
      <c r="DW578" s="69"/>
      <c r="DX578" s="69"/>
      <c r="DY578" s="69"/>
      <c r="DZ578" s="69"/>
      <c r="EA578" s="69"/>
      <c r="EB578" s="69"/>
      <c r="EC578" s="69"/>
      <c r="ED578" s="69"/>
      <c r="EE578" s="69"/>
      <c r="EF578" s="69"/>
      <c r="EG578" s="69"/>
      <c r="EH578" s="69"/>
      <c r="EI578" s="69"/>
      <c r="EJ578" s="69"/>
      <c r="EK578" s="69"/>
      <c r="EL578" s="69"/>
      <c r="EM578" s="69"/>
      <c r="EN578" s="69"/>
      <c r="EO578" s="69"/>
      <c r="EP578" s="69"/>
      <c r="EQ578" s="69"/>
      <c r="ER578" s="69"/>
      <c r="ES578" s="69"/>
      <c r="ET578" s="69"/>
      <c r="EU578" s="69"/>
      <c r="EV578" s="69"/>
      <c r="EW578" s="69"/>
      <c r="EX578" s="69"/>
      <c r="EY578" s="69"/>
      <c r="EZ578" s="69"/>
      <c r="FA578" s="69"/>
      <c r="FB578" s="69"/>
      <c r="FC578" s="69"/>
      <c r="FD578" s="69"/>
      <c r="FE578" s="69"/>
      <c r="FF578" s="69"/>
      <c r="FG578" s="69"/>
      <c r="FH578" s="69"/>
      <c r="FI578" s="69"/>
      <c r="FJ578" s="69"/>
      <c r="FK578" s="69"/>
      <c r="FL578" s="69"/>
      <c r="FM578" s="69"/>
      <c r="FN578" s="69"/>
      <c r="FO578" s="69"/>
      <c r="FP578" s="69"/>
      <c r="FQ578" s="69"/>
      <c r="FR578" s="69"/>
      <c r="FS578" s="69"/>
      <c r="FT578" s="69"/>
      <c r="FU578" s="69"/>
      <c r="FV578" s="69"/>
      <c r="FW578" s="69"/>
      <c r="FX578" s="69"/>
      <c r="FY578" s="69"/>
      <c r="FZ578" s="69"/>
      <c r="GA578" s="69"/>
      <c r="GB578" s="69"/>
      <c r="GC578" s="69"/>
      <c r="GD578" s="69"/>
      <c r="GE578" s="69"/>
      <c r="GF578" s="69"/>
      <c r="GG578" s="69"/>
      <c r="GH578" s="69"/>
      <c r="GI578" s="69"/>
      <c r="GJ578" s="69"/>
      <c r="GK578" s="69"/>
      <c r="GL578" s="69"/>
      <c r="GM578" s="69"/>
      <c r="GN578" s="69"/>
      <c r="GO578" s="69"/>
      <c r="GP578" s="69"/>
      <c r="GQ578" s="69"/>
      <c r="GR578" s="69"/>
      <c r="GS578" s="69"/>
      <c r="GT578" s="69"/>
      <c r="GU578" s="69"/>
      <c r="GV578" s="69"/>
      <c r="GW578" s="69"/>
      <c r="GX578" s="69"/>
      <c r="GY578" s="69"/>
      <c r="GZ578" s="69"/>
      <c r="HA578" s="69"/>
      <c r="HB578" s="69"/>
      <c r="HC578" s="69"/>
      <c r="HD578" s="69"/>
      <c r="HE578" s="69"/>
      <c r="HF578" s="69"/>
      <c r="HG578" s="69"/>
      <c r="HH578" s="69"/>
      <c r="HI578" s="69"/>
      <c r="HJ578" s="69"/>
      <c r="HK578" s="69"/>
      <c r="HL578" s="69"/>
      <c r="HM578" s="69"/>
      <c r="HN578" s="69"/>
      <c r="HO578" s="69"/>
      <c r="HP578" s="69"/>
      <c r="HQ578" s="69"/>
      <c r="HR578" s="69"/>
      <c r="HS578" s="69"/>
      <c r="HT578" s="69"/>
      <c r="HU578" s="69"/>
      <c r="HV578" s="69"/>
      <c r="HW578" s="69"/>
      <c r="HX578" s="69"/>
      <c r="HY578" s="69"/>
      <c r="HZ578" s="69"/>
      <c r="IA578" s="69"/>
      <c r="IB578" s="69"/>
      <c r="IC578" s="69"/>
      <c r="ID578" s="69"/>
      <c r="IE578" s="69"/>
      <c r="IF578" s="69"/>
      <c r="IG578" s="69"/>
      <c r="IH578" s="69"/>
      <c r="II578" s="69"/>
      <c r="IJ578" s="69"/>
      <c r="IK578" s="69"/>
      <c r="IL578" s="69"/>
      <c r="IM578" s="69"/>
      <c r="IN578" s="69"/>
      <c r="IO578" s="69"/>
      <c r="IP578" s="69"/>
      <c r="IQ578" s="69"/>
      <c r="IR578" s="69"/>
      <c r="IS578" s="69"/>
      <c r="IT578" s="69"/>
      <c r="IU578" s="69"/>
      <c r="IV578" s="69"/>
    </row>
    <row r="579" spans="1:256" s="70" customFormat="1" ht="15.75" customHeight="1" x14ac:dyDescent="0.25">
      <c r="A579" s="21" t="s">
        <v>49</v>
      </c>
      <c r="B579" s="77">
        <v>42851</v>
      </c>
      <c r="C579" s="21" t="s">
        <v>325</v>
      </c>
      <c r="D579" s="21" t="s">
        <v>406</v>
      </c>
      <c r="E579" s="21" t="s">
        <v>434</v>
      </c>
      <c r="F579" s="21" t="s">
        <v>74</v>
      </c>
      <c r="G579" s="38"/>
      <c r="H579" s="17">
        <v>5000</v>
      </c>
      <c r="I579" s="53">
        <f t="shared" si="8"/>
        <v>2941412</v>
      </c>
      <c r="J579" s="21" t="s">
        <v>92</v>
      </c>
      <c r="K579" s="50" t="s">
        <v>45</v>
      </c>
      <c r="L579" s="21" t="s">
        <v>469</v>
      </c>
      <c r="M579" s="87" t="s">
        <v>44</v>
      </c>
      <c r="N579" s="85"/>
      <c r="O579" s="69"/>
      <c r="P579" s="69"/>
      <c r="Q579" s="69"/>
      <c r="R579" s="69"/>
      <c r="S579" s="69"/>
      <c r="T579" s="69"/>
      <c r="U579" s="69"/>
      <c r="V579" s="69"/>
      <c r="W579" s="69"/>
      <c r="X579" s="69"/>
      <c r="Y579" s="69"/>
      <c r="Z579" s="69"/>
      <c r="AA579" s="69"/>
      <c r="AB579" s="69"/>
      <c r="AC579" s="69"/>
      <c r="AD579" s="69"/>
      <c r="AE579" s="69"/>
      <c r="AF579" s="69"/>
      <c r="AG579" s="69"/>
      <c r="AH579" s="69"/>
      <c r="AI579" s="69"/>
      <c r="AJ579" s="69"/>
      <c r="AK579" s="69"/>
      <c r="AL579" s="69"/>
      <c r="AM579" s="69"/>
      <c r="AN579" s="69"/>
      <c r="AO579" s="69"/>
      <c r="AP579" s="69"/>
      <c r="AQ579" s="69"/>
      <c r="AR579" s="69"/>
      <c r="AS579" s="69"/>
      <c r="AT579" s="69"/>
      <c r="AU579" s="69"/>
      <c r="AV579" s="69"/>
      <c r="AW579" s="69"/>
      <c r="AX579" s="69"/>
      <c r="AY579" s="69"/>
      <c r="AZ579" s="69"/>
      <c r="BA579" s="69"/>
      <c r="BB579" s="69"/>
      <c r="BC579" s="69"/>
      <c r="BD579" s="69"/>
      <c r="BE579" s="69"/>
      <c r="BF579" s="69"/>
      <c r="BG579" s="69"/>
      <c r="BH579" s="69"/>
      <c r="BI579" s="69"/>
      <c r="BJ579" s="69"/>
      <c r="BK579" s="69"/>
      <c r="BL579" s="69"/>
      <c r="BM579" s="69"/>
      <c r="BN579" s="69"/>
      <c r="BO579" s="69"/>
      <c r="BP579" s="69"/>
      <c r="BQ579" s="69"/>
      <c r="BR579" s="69"/>
      <c r="BS579" s="69"/>
      <c r="BT579" s="69"/>
      <c r="BU579" s="69"/>
      <c r="BV579" s="69"/>
      <c r="BW579" s="69"/>
      <c r="BX579" s="69"/>
      <c r="BY579" s="69"/>
      <c r="BZ579" s="69"/>
      <c r="CA579" s="69"/>
      <c r="CB579" s="69"/>
      <c r="CC579" s="69"/>
      <c r="CD579" s="69"/>
      <c r="CE579" s="69"/>
      <c r="CF579" s="69"/>
      <c r="CG579" s="69"/>
      <c r="CH579" s="69"/>
      <c r="CI579" s="69"/>
      <c r="CJ579" s="69"/>
      <c r="CK579" s="69"/>
      <c r="CL579" s="69"/>
      <c r="CM579" s="69"/>
      <c r="CN579" s="69"/>
      <c r="CO579" s="69"/>
      <c r="CP579" s="69"/>
      <c r="CQ579" s="69"/>
      <c r="CR579" s="69"/>
      <c r="CS579" s="69"/>
      <c r="CT579" s="69"/>
      <c r="CU579" s="69"/>
      <c r="CV579" s="69"/>
      <c r="CW579" s="69"/>
      <c r="CX579" s="69"/>
      <c r="CY579" s="69"/>
      <c r="CZ579" s="69"/>
      <c r="DA579" s="69"/>
      <c r="DB579" s="69"/>
      <c r="DC579" s="69"/>
      <c r="DD579" s="69"/>
      <c r="DE579" s="69"/>
      <c r="DF579" s="69"/>
      <c r="DG579" s="69"/>
      <c r="DH579" s="69"/>
      <c r="DI579" s="69"/>
      <c r="DJ579" s="69"/>
      <c r="DK579" s="69"/>
      <c r="DL579" s="69"/>
      <c r="DM579" s="69"/>
      <c r="DN579" s="69"/>
      <c r="DO579" s="69"/>
      <c r="DP579" s="69"/>
      <c r="DQ579" s="69"/>
      <c r="DR579" s="69"/>
      <c r="DS579" s="69"/>
      <c r="DT579" s="69"/>
      <c r="DU579" s="69"/>
      <c r="DV579" s="69"/>
      <c r="DW579" s="69"/>
      <c r="DX579" s="69"/>
      <c r="DY579" s="69"/>
      <c r="DZ579" s="69"/>
      <c r="EA579" s="69"/>
      <c r="EB579" s="69"/>
      <c r="EC579" s="69"/>
      <c r="ED579" s="69"/>
      <c r="EE579" s="69"/>
      <c r="EF579" s="69"/>
      <c r="EG579" s="69"/>
      <c r="EH579" s="69"/>
      <c r="EI579" s="69"/>
      <c r="EJ579" s="69"/>
      <c r="EK579" s="69"/>
      <c r="EL579" s="69"/>
      <c r="EM579" s="69"/>
      <c r="EN579" s="69"/>
      <c r="EO579" s="69"/>
      <c r="EP579" s="69"/>
      <c r="EQ579" s="69"/>
      <c r="ER579" s="69"/>
      <c r="ES579" s="69"/>
      <c r="ET579" s="69"/>
      <c r="EU579" s="69"/>
      <c r="EV579" s="69"/>
      <c r="EW579" s="69"/>
      <c r="EX579" s="69"/>
      <c r="EY579" s="69"/>
      <c r="EZ579" s="69"/>
      <c r="FA579" s="69"/>
      <c r="FB579" s="69"/>
      <c r="FC579" s="69"/>
      <c r="FD579" s="69"/>
      <c r="FE579" s="69"/>
      <c r="FF579" s="69"/>
      <c r="FG579" s="69"/>
      <c r="FH579" s="69"/>
      <c r="FI579" s="69"/>
      <c r="FJ579" s="69"/>
      <c r="FK579" s="69"/>
      <c r="FL579" s="69"/>
      <c r="FM579" s="69"/>
      <c r="FN579" s="69"/>
      <c r="FO579" s="69"/>
      <c r="FP579" s="69"/>
      <c r="FQ579" s="69"/>
      <c r="FR579" s="69"/>
      <c r="FS579" s="69"/>
      <c r="FT579" s="69"/>
      <c r="FU579" s="69"/>
      <c r="FV579" s="69"/>
      <c r="FW579" s="69"/>
      <c r="FX579" s="69"/>
      <c r="FY579" s="69"/>
      <c r="FZ579" s="69"/>
      <c r="GA579" s="69"/>
      <c r="GB579" s="69"/>
      <c r="GC579" s="69"/>
      <c r="GD579" s="69"/>
      <c r="GE579" s="69"/>
      <c r="GF579" s="69"/>
      <c r="GG579" s="69"/>
      <c r="GH579" s="69"/>
      <c r="GI579" s="69"/>
      <c r="GJ579" s="69"/>
      <c r="GK579" s="69"/>
      <c r="GL579" s="69"/>
      <c r="GM579" s="69"/>
      <c r="GN579" s="69"/>
      <c r="GO579" s="69"/>
      <c r="GP579" s="69"/>
      <c r="GQ579" s="69"/>
      <c r="GR579" s="69"/>
      <c r="GS579" s="69"/>
      <c r="GT579" s="69"/>
      <c r="GU579" s="69"/>
      <c r="GV579" s="69"/>
      <c r="GW579" s="69"/>
      <c r="GX579" s="69"/>
      <c r="GY579" s="69"/>
      <c r="GZ579" s="69"/>
      <c r="HA579" s="69"/>
      <c r="HB579" s="69"/>
      <c r="HC579" s="69"/>
      <c r="HD579" s="69"/>
      <c r="HE579" s="69"/>
      <c r="HF579" s="69"/>
      <c r="HG579" s="69"/>
      <c r="HH579" s="69"/>
      <c r="HI579" s="69"/>
      <c r="HJ579" s="69"/>
      <c r="HK579" s="69"/>
      <c r="HL579" s="69"/>
      <c r="HM579" s="69"/>
      <c r="HN579" s="69"/>
      <c r="HO579" s="69"/>
      <c r="HP579" s="69"/>
      <c r="HQ579" s="69"/>
      <c r="HR579" s="69"/>
      <c r="HS579" s="69"/>
      <c r="HT579" s="69"/>
      <c r="HU579" s="69"/>
      <c r="HV579" s="69"/>
      <c r="HW579" s="69"/>
      <c r="HX579" s="69"/>
      <c r="HY579" s="69"/>
      <c r="HZ579" s="69"/>
      <c r="IA579" s="69"/>
      <c r="IB579" s="69"/>
      <c r="IC579" s="69"/>
      <c r="ID579" s="69"/>
      <c r="IE579" s="69"/>
      <c r="IF579" s="69"/>
      <c r="IG579" s="69"/>
      <c r="IH579" s="69"/>
      <c r="II579" s="69"/>
      <c r="IJ579" s="69"/>
      <c r="IK579" s="69"/>
      <c r="IL579" s="69"/>
      <c r="IM579" s="69"/>
      <c r="IN579" s="69"/>
      <c r="IO579" s="69"/>
      <c r="IP579" s="69"/>
      <c r="IQ579" s="69"/>
      <c r="IR579" s="69"/>
      <c r="IS579" s="69"/>
      <c r="IT579" s="69"/>
      <c r="IU579" s="69"/>
      <c r="IV579" s="69"/>
    </row>
    <row r="580" spans="1:256" s="70" customFormat="1" ht="15.75" customHeight="1" x14ac:dyDescent="0.25">
      <c r="A580" s="21" t="s">
        <v>49</v>
      </c>
      <c r="B580" s="77">
        <v>42851</v>
      </c>
      <c r="C580" s="21" t="s">
        <v>325</v>
      </c>
      <c r="D580" s="21" t="s">
        <v>407</v>
      </c>
      <c r="E580" s="21" t="s">
        <v>434</v>
      </c>
      <c r="F580" s="21" t="s">
        <v>74</v>
      </c>
      <c r="G580" s="38"/>
      <c r="H580" s="17">
        <v>5000</v>
      </c>
      <c r="I580" s="53">
        <f t="shared" si="8"/>
        <v>2936412</v>
      </c>
      <c r="J580" s="21" t="s">
        <v>92</v>
      </c>
      <c r="K580" s="50" t="s">
        <v>45</v>
      </c>
      <c r="L580" s="21" t="s">
        <v>469</v>
      </c>
      <c r="M580" s="87" t="s">
        <v>44</v>
      </c>
      <c r="N580" s="85"/>
      <c r="O580" s="69"/>
      <c r="P580" s="69"/>
      <c r="Q580" s="69"/>
      <c r="R580" s="69"/>
      <c r="S580" s="69"/>
      <c r="T580" s="69"/>
      <c r="U580" s="69"/>
      <c r="V580" s="69"/>
      <c r="W580" s="69"/>
      <c r="X580" s="69"/>
      <c r="Y580" s="69"/>
      <c r="Z580" s="69"/>
      <c r="AA580" s="69"/>
      <c r="AB580" s="69"/>
      <c r="AC580" s="69"/>
      <c r="AD580" s="69"/>
      <c r="AE580" s="69"/>
      <c r="AF580" s="69"/>
      <c r="AG580" s="69"/>
      <c r="AH580" s="69"/>
      <c r="AI580" s="69"/>
      <c r="AJ580" s="69"/>
      <c r="AK580" s="69"/>
      <c r="AL580" s="69"/>
      <c r="AM580" s="69"/>
      <c r="AN580" s="69"/>
      <c r="AO580" s="69"/>
      <c r="AP580" s="69"/>
      <c r="AQ580" s="69"/>
      <c r="AR580" s="69"/>
      <c r="AS580" s="69"/>
      <c r="AT580" s="69"/>
      <c r="AU580" s="69"/>
      <c r="AV580" s="69"/>
      <c r="AW580" s="69"/>
      <c r="AX580" s="69"/>
      <c r="AY580" s="69"/>
      <c r="AZ580" s="69"/>
      <c r="BA580" s="69"/>
      <c r="BB580" s="69"/>
      <c r="BC580" s="69"/>
      <c r="BD580" s="69"/>
      <c r="BE580" s="69"/>
      <c r="BF580" s="69"/>
      <c r="BG580" s="69"/>
      <c r="BH580" s="69"/>
      <c r="BI580" s="69"/>
      <c r="BJ580" s="69"/>
      <c r="BK580" s="69"/>
      <c r="BL580" s="69"/>
      <c r="BM580" s="69"/>
      <c r="BN580" s="69"/>
      <c r="BO580" s="69"/>
      <c r="BP580" s="69"/>
      <c r="BQ580" s="69"/>
      <c r="BR580" s="69"/>
      <c r="BS580" s="69"/>
      <c r="BT580" s="69"/>
      <c r="BU580" s="69"/>
      <c r="BV580" s="69"/>
      <c r="BW580" s="69"/>
      <c r="BX580" s="69"/>
      <c r="BY580" s="69"/>
      <c r="BZ580" s="69"/>
      <c r="CA580" s="69"/>
      <c r="CB580" s="69"/>
      <c r="CC580" s="69"/>
      <c r="CD580" s="69"/>
      <c r="CE580" s="69"/>
      <c r="CF580" s="69"/>
      <c r="CG580" s="69"/>
      <c r="CH580" s="69"/>
      <c r="CI580" s="69"/>
      <c r="CJ580" s="69"/>
      <c r="CK580" s="69"/>
      <c r="CL580" s="69"/>
      <c r="CM580" s="69"/>
      <c r="CN580" s="69"/>
      <c r="CO580" s="69"/>
      <c r="CP580" s="69"/>
      <c r="CQ580" s="69"/>
      <c r="CR580" s="69"/>
      <c r="CS580" s="69"/>
      <c r="CT580" s="69"/>
      <c r="CU580" s="69"/>
      <c r="CV580" s="69"/>
      <c r="CW580" s="69"/>
      <c r="CX580" s="69"/>
      <c r="CY580" s="69"/>
      <c r="CZ580" s="69"/>
      <c r="DA580" s="69"/>
      <c r="DB580" s="69"/>
      <c r="DC580" s="69"/>
      <c r="DD580" s="69"/>
      <c r="DE580" s="69"/>
      <c r="DF580" s="69"/>
      <c r="DG580" s="69"/>
      <c r="DH580" s="69"/>
      <c r="DI580" s="69"/>
      <c r="DJ580" s="69"/>
      <c r="DK580" s="69"/>
      <c r="DL580" s="69"/>
      <c r="DM580" s="69"/>
      <c r="DN580" s="69"/>
      <c r="DO580" s="69"/>
      <c r="DP580" s="69"/>
      <c r="DQ580" s="69"/>
      <c r="DR580" s="69"/>
      <c r="DS580" s="69"/>
      <c r="DT580" s="69"/>
      <c r="DU580" s="69"/>
      <c r="DV580" s="69"/>
      <c r="DW580" s="69"/>
      <c r="DX580" s="69"/>
      <c r="DY580" s="69"/>
      <c r="DZ580" s="69"/>
      <c r="EA580" s="69"/>
      <c r="EB580" s="69"/>
      <c r="EC580" s="69"/>
      <c r="ED580" s="69"/>
      <c r="EE580" s="69"/>
      <c r="EF580" s="69"/>
      <c r="EG580" s="69"/>
      <c r="EH580" s="69"/>
      <c r="EI580" s="69"/>
      <c r="EJ580" s="69"/>
      <c r="EK580" s="69"/>
      <c r="EL580" s="69"/>
      <c r="EM580" s="69"/>
      <c r="EN580" s="69"/>
      <c r="EO580" s="69"/>
      <c r="EP580" s="69"/>
      <c r="EQ580" s="69"/>
      <c r="ER580" s="69"/>
      <c r="ES580" s="69"/>
      <c r="ET580" s="69"/>
      <c r="EU580" s="69"/>
      <c r="EV580" s="69"/>
      <c r="EW580" s="69"/>
      <c r="EX580" s="69"/>
      <c r="EY580" s="69"/>
      <c r="EZ580" s="69"/>
      <c r="FA580" s="69"/>
      <c r="FB580" s="69"/>
      <c r="FC580" s="69"/>
      <c r="FD580" s="69"/>
      <c r="FE580" s="69"/>
      <c r="FF580" s="69"/>
      <c r="FG580" s="69"/>
      <c r="FH580" s="69"/>
      <c r="FI580" s="69"/>
      <c r="FJ580" s="69"/>
      <c r="FK580" s="69"/>
      <c r="FL580" s="69"/>
      <c r="FM580" s="69"/>
      <c r="FN580" s="69"/>
      <c r="FO580" s="69"/>
      <c r="FP580" s="69"/>
      <c r="FQ580" s="69"/>
      <c r="FR580" s="69"/>
      <c r="FS580" s="69"/>
      <c r="FT580" s="69"/>
      <c r="FU580" s="69"/>
      <c r="FV580" s="69"/>
      <c r="FW580" s="69"/>
      <c r="FX580" s="69"/>
      <c r="FY580" s="69"/>
      <c r="FZ580" s="69"/>
      <c r="GA580" s="69"/>
      <c r="GB580" s="69"/>
      <c r="GC580" s="69"/>
      <c r="GD580" s="69"/>
      <c r="GE580" s="69"/>
      <c r="GF580" s="69"/>
      <c r="GG580" s="69"/>
      <c r="GH580" s="69"/>
      <c r="GI580" s="69"/>
      <c r="GJ580" s="69"/>
      <c r="GK580" s="69"/>
      <c r="GL580" s="69"/>
      <c r="GM580" s="69"/>
      <c r="GN580" s="69"/>
      <c r="GO580" s="69"/>
      <c r="GP580" s="69"/>
      <c r="GQ580" s="69"/>
      <c r="GR580" s="69"/>
      <c r="GS580" s="69"/>
      <c r="GT580" s="69"/>
      <c r="GU580" s="69"/>
      <c r="GV580" s="69"/>
      <c r="GW580" s="69"/>
      <c r="GX580" s="69"/>
      <c r="GY580" s="69"/>
      <c r="GZ580" s="69"/>
      <c r="HA580" s="69"/>
      <c r="HB580" s="69"/>
      <c r="HC580" s="69"/>
      <c r="HD580" s="69"/>
      <c r="HE580" s="69"/>
      <c r="HF580" s="69"/>
      <c r="HG580" s="69"/>
      <c r="HH580" s="69"/>
      <c r="HI580" s="69"/>
      <c r="HJ580" s="69"/>
      <c r="HK580" s="69"/>
      <c r="HL580" s="69"/>
      <c r="HM580" s="69"/>
      <c r="HN580" s="69"/>
      <c r="HO580" s="69"/>
      <c r="HP580" s="69"/>
      <c r="HQ580" s="69"/>
      <c r="HR580" s="69"/>
      <c r="HS580" s="69"/>
      <c r="HT580" s="69"/>
      <c r="HU580" s="69"/>
      <c r="HV580" s="69"/>
      <c r="HW580" s="69"/>
      <c r="HX580" s="69"/>
      <c r="HY580" s="69"/>
      <c r="HZ580" s="69"/>
      <c r="IA580" s="69"/>
      <c r="IB580" s="69"/>
      <c r="IC580" s="69"/>
      <c r="ID580" s="69"/>
      <c r="IE580" s="69"/>
      <c r="IF580" s="69"/>
      <c r="IG580" s="69"/>
      <c r="IH580" s="69"/>
      <c r="II580" s="69"/>
      <c r="IJ580" s="69"/>
      <c r="IK580" s="69"/>
      <c r="IL580" s="69"/>
      <c r="IM580" s="69"/>
      <c r="IN580" s="69"/>
      <c r="IO580" s="69"/>
      <c r="IP580" s="69"/>
      <c r="IQ580" s="69"/>
      <c r="IR580" s="69"/>
      <c r="IS580" s="69"/>
      <c r="IT580" s="69"/>
      <c r="IU580" s="69"/>
      <c r="IV580" s="69"/>
    </row>
    <row r="581" spans="1:256" s="70" customFormat="1" ht="15.75" customHeight="1" x14ac:dyDescent="0.25">
      <c r="A581" s="21" t="s">
        <v>49</v>
      </c>
      <c r="B581" s="77">
        <v>42851</v>
      </c>
      <c r="C581" s="21" t="s">
        <v>30</v>
      </c>
      <c r="D581" s="21" t="s">
        <v>409</v>
      </c>
      <c r="E581" s="21" t="s">
        <v>31</v>
      </c>
      <c r="F581" s="21" t="s">
        <v>11</v>
      </c>
      <c r="G581" s="38"/>
      <c r="H581" s="17">
        <v>500</v>
      </c>
      <c r="I581" s="53">
        <f t="shared" si="8"/>
        <v>2935912</v>
      </c>
      <c r="J581" s="21" t="s">
        <v>19</v>
      </c>
      <c r="K581" s="50" t="s">
        <v>45</v>
      </c>
      <c r="L581" s="21" t="s">
        <v>38</v>
      </c>
      <c r="M581" s="87" t="s">
        <v>44</v>
      </c>
      <c r="N581" s="85"/>
      <c r="O581" s="69"/>
      <c r="P581" s="69"/>
      <c r="Q581" s="69"/>
      <c r="R581" s="69"/>
      <c r="S581" s="69"/>
      <c r="T581" s="69"/>
      <c r="U581" s="69"/>
      <c r="V581" s="69"/>
      <c r="W581" s="69"/>
      <c r="X581" s="69"/>
      <c r="Y581" s="69"/>
      <c r="Z581" s="69"/>
      <c r="AA581" s="69"/>
      <c r="AB581" s="69"/>
      <c r="AC581" s="69"/>
      <c r="AD581" s="69"/>
      <c r="AE581" s="69"/>
      <c r="AF581" s="69"/>
      <c r="AG581" s="69"/>
      <c r="AH581" s="69"/>
      <c r="AI581" s="69"/>
      <c r="AJ581" s="69"/>
      <c r="AK581" s="69"/>
      <c r="AL581" s="69"/>
      <c r="AM581" s="69"/>
      <c r="AN581" s="69"/>
      <c r="AO581" s="69"/>
      <c r="AP581" s="69"/>
      <c r="AQ581" s="69"/>
      <c r="AR581" s="69"/>
      <c r="AS581" s="69"/>
      <c r="AT581" s="69"/>
      <c r="AU581" s="69"/>
      <c r="AV581" s="69"/>
      <c r="AW581" s="69"/>
      <c r="AX581" s="69"/>
      <c r="AY581" s="69"/>
      <c r="AZ581" s="69"/>
      <c r="BA581" s="69"/>
      <c r="BB581" s="69"/>
      <c r="BC581" s="69"/>
      <c r="BD581" s="69"/>
      <c r="BE581" s="69"/>
      <c r="BF581" s="69"/>
      <c r="BG581" s="69"/>
      <c r="BH581" s="69"/>
      <c r="BI581" s="69"/>
      <c r="BJ581" s="69"/>
      <c r="BK581" s="69"/>
      <c r="BL581" s="69"/>
      <c r="BM581" s="69"/>
      <c r="BN581" s="69"/>
      <c r="BO581" s="69"/>
      <c r="BP581" s="69"/>
      <c r="BQ581" s="69"/>
      <c r="BR581" s="69"/>
      <c r="BS581" s="69"/>
      <c r="BT581" s="69"/>
      <c r="BU581" s="69"/>
      <c r="BV581" s="69"/>
      <c r="BW581" s="69"/>
      <c r="BX581" s="69"/>
      <c r="BY581" s="69"/>
      <c r="BZ581" s="69"/>
      <c r="CA581" s="69"/>
      <c r="CB581" s="69"/>
      <c r="CC581" s="69"/>
      <c r="CD581" s="69"/>
      <c r="CE581" s="69"/>
      <c r="CF581" s="69"/>
      <c r="CG581" s="69"/>
      <c r="CH581" s="69"/>
      <c r="CI581" s="69"/>
      <c r="CJ581" s="69"/>
      <c r="CK581" s="69"/>
      <c r="CL581" s="69"/>
      <c r="CM581" s="69"/>
      <c r="CN581" s="69"/>
      <c r="CO581" s="69"/>
      <c r="CP581" s="69"/>
      <c r="CQ581" s="69"/>
      <c r="CR581" s="69"/>
      <c r="CS581" s="69"/>
      <c r="CT581" s="69"/>
      <c r="CU581" s="69"/>
      <c r="CV581" s="69"/>
      <c r="CW581" s="69"/>
      <c r="CX581" s="69"/>
      <c r="CY581" s="69"/>
      <c r="CZ581" s="69"/>
      <c r="DA581" s="69"/>
      <c r="DB581" s="69"/>
      <c r="DC581" s="69"/>
      <c r="DD581" s="69"/>
      <c r="DE581" s="69"/>
      <c r="DF581" s="69"/>
      <c r="DG581" s="69"/>
      <c r="DH581" s="69"/>
      <c r="DI581" s="69"/>
      <c r="DJ581" s="69"/>
      <c r="DK581" s="69"/>
      <c r="DL581" s="69"/>
      <c r="DM581" s="69"/>
      <c r="DN581" s="69"/>
      <c r="DO581" s="69"/>
      <c r="DP581" s="69"/>
      <c r="DQ581" s="69"/>
      <c r="DR581" s="69"/>
      <c r="DS581" s="69"/>
      <c r="DT581" s="69"/>
      <c r="DU581" s="69"/>
      <c r="DV581" s="69"/>
      <c r="DW581" s="69"/>
      <c r="DX581" s="69"/>
      <c r="DY581" s="69"/>
      <c r="DZ581" s="69"/>
      <c r="EA581" s="69"/>
      <c r="EB581" s="69"/>
      <c r="EC581" s="69"/>
      <c r="ED581" s="69"/>
      <c r="EE581" s="69"/>
      <c r="EF581" s="69"/>
      <c r="EG581" s="69"/>
      <c r="EH581" s="69"/>
      <c r="EI581" s="69"/>
      <c r="EJ581" s="69"/>
      <c r="EK581" s="69"/>
      <c r="EL581" s="69"/>
      <c r="EM581" s="69"/>
      <c r="EN581" s="69"/>
      <c r="EO581" s="69"/>
      <c r="EP581" s="69"/>
      <c r="EQ581" s="69"/>
      <c r="ER581" s="69"/>
      <c r="ES581" s="69"/>
      <c r="ET581" s="69"/>
      <c r="EU581" s="69"/>
      <c r="EV581" s="69"/>
      <c r="EW581" s="69"/>
      <c r="EX581" s="69"/>
      <c r="EY581" s="69"/>
      <c r="EZ581" s="69"/>
      <c r="FA581" s="69"/>
      <c r="FB581" s="69"/>
      <c r="FC581" s="69"/>
      <c r="FD581" s="69"/>
      <c r="FE581" s="69"/>
      <c r="FF581" s="69"/>
      <c r="FG581" s="69"/>
      <c r="FH581" s="69"/>
      <c r="FI581" s="69"/>
      <c r="FJ581" s="69"/>
      <c r="FK581" s="69"/>
      <c r="FL581" s="69"/>
      <c r="FM581" s="69"/>
      <c r="FN581" s="69"/>
      <c r="FO581" s="69"/>
      <c r="FP581" s="69"/>
      <c r="FQ581" s="69"/>
      <c r="FR581" s="69"/>
      <c r="FS581" s="69"/>
      <c r="FT581" s="69"/>
      <c r="FU581" s="69"/>
      <c r="FV581" s="69"/>
      <c r="FW581" s="69"/>
      <c r="FX581" s="69"/>
      <c r="FY581" s="69"/>
      <c r="FZ581" s="69"/>
      <c r="GA581" s="69"/>
      <c r="GB581" s="69"/>
      <c r="GC581" s="69"/>
      <c r="GD581" s="69"/>
      <c r="GE581" s="69"/>
      <c r="GF581" s="69"/>
      <c r="GG581" s="69"/>
      <c r="GH581" s="69"/>
      <c r="GI581" s="69"/>
      <c r="GJ581" s="69"/>
      <c r="GK581" s="69"/>
      <c r="GL581" s="69"/>
      <c r="GM581" s="69"/>
      <c r="GN581" s="69"/>
      <c r="GO581" s="69"/>
      <c r="GP581" s="69"/>
      <c r="GQ581" s="69"/>
      <c r="GR581" s="69"/>
      <c r="GS581" s="69"/>
      <c r="GT581" s="69"/>
      <c r="GU581" s="69"/>
      <c r="GV581" s="69"/>
      <c r="GW581" s="69"/>
      <c r="GX581" s="69"/>
      <c r="GY581" s="69"/>
      <c r="GZ581" s="69"/>
      <c r="HA581" s="69"/>
      <c r="HB581" s="69"/>
      <c r="HC581" s="69"/>
      <c r="HD581" s="69"/>
      <c r="HE581" s="69"/>
      <c r="HF581" s="69"/>
      <c r="HG581" s="69"/>
      <c r="HH581" s="69"/>
      <c r="HI581" s="69"/>
      <c r="HJ581" s="69"/>
      <c r="HK581" s="69"/>
      <c r="HL581" s="69"/>
      <c r="HM581" s="69"/>
      <c r="HN581" s="69"/>
      <c r="HO581" s="69"/>
      <c r="HP581" s="69"/>
      <c r="HQ581" s="69"/>
      <c r="HR581" s="69"/>
      <c r="HS581" s="69"/>
      <c r="HT581" s="69"/>
      <c r="HU581" s="69"/>
      <c r="HV581" s="69"/>
      <c r="HW581" s="69"/>
      <c r="HX581" s="69"/>
      <c r="HY581" s="69"/>
      <c r="HZ581" s="69"/>
      <c r="IA581" s="69"/>
      <c r="IB581" s="69"/>
      <c r="IC581" s="69"/>
      <c r="ID581" s="69"/>
      <c r="IE581" s="69"/>
      <c r="IF581" s="69"/>
      <c r="IG581" s="69"/>
      <c r="IH581" s="69"/>
      <c r="II581" s="69"/>
      <c r="IJ581" s="69"/>
      <c r="IK581" s="69"/>
      <c r="IL581" s="69"/>
      <c r="IM581" s="69"/>
      <c r="IN581" s="69"/>
      <c r="IO581" s="69"/>
      <c r="IP581" s="69"/>
      <c r="IQ581" s="69"/>
      <c r="IR581" s="69"/>
      <c r="IS581" s="69"/>
      <c r="IT581" s="69"/>
      <c r="IU581" s="69"/>
      <c r="IV581" s="69"/>
    </row>
    <row r="582" spans="1:256" s="70" customFormat="1" ht="15.75" customHeight="1" x14ac:dyDescent="0.25">
      <c r="A582" s="21" t="s">
        <v>49</v>
      </c>
      <c r="B582" s="77">
        <v>42851</v>
      </c>
      <c r="C582" s="21" t="s">
        <v>30</v>
      </c>
      <c r="D582" s="21" t="s">
        <v>410</v>
      </c>
      <c r="E582" s="21" t="s">
        <v>31</v>
      </c>
      <c r="F582" s="21" t="s">
        <v>11</v>
      </c>
      <c r="G582" s="38"/>
      <c r="H582" s="17">
        <v>350</v>
      </c>
      <c r="I582" s="53">
        <f t="shared" si="8"/>
        <v>2935562</v>
      </c>
      <c r="J582" s="21" t="s">
        <v>19</v>
      </c>
      <c r="K582" s="50" t="s">
        <v>45</v>
      </c>
      <c r="L582" s="21" t="s">
        <v>38</v>
      </c>
      <c r="M582" s="87" t="s">
        <v>44</v>
      </c>
      <c r="N582" s="85"/>
      <c r="O582" s="69"/>
      <c r="P582" s="69"/>
      <c r="Q582" s="69"/>
      <c r="R582" s="69"/>
      <c r="S582" s="69"/>
      <c r="T582" s="69"/>
      <c r="U582" s="69"/>
      <c r="V582" s="69"/>
      <c r="W582" s="69"/>
      <c r="X582" s="69"/>
      <c r="Y582" s="69"/>
      <c r="Z582" s="69"/>
      <c r="AA582" s="69"/>
      <c r="AB582" s="69"/>
      <c r="AC582" s="69"/>
      <c r="AD582" s="69"/>
      <c r="AE582" s="69"/>
      <c r="AF582" s="69"/>
      <c r="AG582" s="69"/>
      <c r="AH582" s="69"/>
      <c r="AI582" s="69"/>
      <c r="AJ582" s="69"/>
      <c r="AK582" s="69"/>
      <c r="AL582" s="69"/>
      <c r="AM582" s="69"/>
      <c r="AN582" s="69"/>
      <c r="AO582" s="69"/>
      <c r="AP582" s="69"/>
      <c r="AQ582" s="69"/>
      <c r="AR582" s="69"/>
      <c r="AS582" s="69"/>
      <c r="AT582" s="69"/>
      <c r="AU582" s="69"/>
      <c r="AV582" s="69"/>
      <c r="AW582" s="69"/>
      <c r="AX582" s="69"/>
      <c r="AY582" s="69"/>
      <c r="AZ582" s="69"/>
      <c r="BA582" s="69"/>
      <c r="BB582" s="69"/>
      <c r="BC582" s="69"/>
      <c r="BD582" s="69"/>
      <c r="BE582" s="69"/>
      <c r="BF582" s="69"/>
      <c r="BG582" s="69"/>
      <c r="BH582" s="69"/>
      <c r="BI582" s="69"/>
      <c r="BJ582" s="69"/>
      <c r="BK582" s="69"/>
      <c r="BL582" s="69"/>
      <c r="BM582" s="69"/>
      <c r="BN582" s="69"/>
      <c r="BO582" s="69"/>
      <c r="BP582" s="69"/>
      <c r="BQ582" s="69"/>
      <c r="BR582" s="69"/>
      <c r="BS582" s="69"/>
      <c r="BT582" s="69"/>
      <c r="BU582" s="69"/>
      <c r="BV582" s="69"/>
      <c r="BW582" s="69"/>
      <c r="BX582" s="69"/>
      <c r="BY582" s="69"/>
      <c r="BZ582" s="69"/>
      <c r="CA582" s="69"/>
      <c r="CB582" s="69"/>
      <c r="CC582" s="69"/>
      <c r="CD582" s="69"/>
      <c r="CE582" s="69"/>
      <c r="CF582" s="69"/>
      <c r="CG582" s="69"/>
      <c r="CH582" s="69"/>
      <c r="CI582" s="69"/>
      <c r="CJ582" s="69"/>
      <c r="CK582" s="69"/>
      <c r="CL582" s="69"/>
      <c r="CM582" s="69"/>
      <c r="CN582" s="69"/>
      <c r="CO582" s="69"/>
      <c r="CP582" s="69"/>
      <c r="CQ582" s="69"/>
      <c r="CR582" s="69"/>
      <c r="CS582" s="69"/>
      <c r="CT582" s="69"/>
      <c r="CU582" s="69"/>
      <c r="CV582" s="69"/>
      <c r="CW582" s="69"/>
      <c r="CX582" s="69"/>
      <c r="CY582" s="69"/>
      <c r="CZ582" s="69"/>
      <c r="DA582" s="69"/>
      <c r="DB582" s="69"/>
      <c r="DC582" s="69"/>
      <c r="DD582" s="69"/>
      <c r="DE582" s="69"/>
      <c r="DF582" s="69"/>
      <c r="DG582" s="69"/>
      <c r="DH582" s="69"/>
      <c r="DI582" s="69"/>
      <c r="DJ582" s="69"/>
      <c r="DK582" s="69"/>
      <c r="DL582" s="69"/>
      <c r="DM582" s="69"/>
      <c r="DN582" s="69"/>
      <c r="DO582" s="69"/>
      <c r="DP582" s="69"/>
      <c r="DQ582" s="69"/>
      <c r="DR582" s="69"/>
      <c r="DS582" s="69"/>
      <c r="DT582" s="69"/>
      <c r="DU582" s="69"/>
      <c r="DV582" s="69"/>
      <c r="DW582" s="69"/>
      <c r="DX582" s="69"/>
      <c r="DY582" s="69"/>
      <c r="DZ582" s="69"/>
      <c r="EA582" s="69"/>
      <c r="EB582" s="69"/>
      <c r="EC582" s="69"/>
      <c r="ED582" s="69"/>
      <c r="EE582" s="69"/>
      <c r="EF582" s="69"/>
      <c r="EG582" s="69"/>
      <c r="EH582" s="69"/>
      <c r="EI582" s="69"/>
      <c r="EJ582" s="69"/>
      <c r="EK582" s="69"/>
      <c r="EL582" s="69"/>
      <c r="EM582" s="69"/>
      <c r="EN582" s="69"/>
      <c r="EO582" s="69"/>
      <c r="EP582" s="69"/>
      <c r="EQ582" s="69"/>
      <c r="ER582" s="69"/>
      <c r="ES582" s="69"/>
      <c r="ET582" s="69"/>
      <c r="EU582" s="69"/>
      <c r="EV582" s="69"/>
      <c r="EW582" s="69"/>
      <c r="EX582" s="69"/>
      <c r="EY582" s="69"/>
      <c r="EZ582" s="69"/>
      <c r="FA582" s="69"/>
      <c r="FB582" s="69"/>
      <c r="FC582" s="69"/>
      <c r="FD582" s="69"/>
      <c r="FE582" s="69"/>
      <c r="FF582" s="69"/>
      <c r="FG582" s="69"/>
      <c r="FH582" s="69"/>
      <c r="FI582" s="69"/>
      <c r="FJ582" s="69"/>
      <c r="FK582" s="69"/>
      <c r="FL582" s="69"/>
      <c r="FM582" s="69"/>
      <c r="FN582" s="69"/>
      <c r="FO582" s="69"/>
      <c r="FP582" s="69"/>
      <c r="FQ582" s="69"/>
      <c r="FR582" s="69"/>
      <c r="FS582" s="69"/>
      <c r="FT582" s="69"/>
      <c r="FU582" s="69"/>
      <c r="FV582" s="69"/>
      <c r="FW582" s="69"/>
      <c r="FX582" s="69"/>
      <c r="FY582" s="69"/>
      <c r="FZ582" s="69"/>
      <c r="GA582" s="69"/>
      <c r="GB582" s="69"/>
      <c r="GC582" s="69"/>
      <c r="GD582" s="69"/>
      <c r="GE582" s="69"/>
      <c r="GF582" s="69"/>
      <c r="GG582" s="69"/>
      <c r="GH582" s="69"/>
      <c r="GI582" s="69"/>
      <c r="GJ582" s="69"/>
      <c r="GK582" s="69"/>
      <c r="GL582" s="69"/>
      <c r="GM582" s="69"/>
      <c r="GN582" s="69"/>
      <c r="GO582" s="69"/>
      <c r="GP582" s="69"/>
      <c r="GQ582" s="69"/>
      <c r="GR582" s="69"/>
      <c r="GS582" s="69"/>
      <c r="GT582" s="69"/>
      <c r="GU582" s="69"/>
      <c r="GV582" s="69"/>
      <c r="GW582" s="69"/>
      <c r="GX582" s="69"/>
      <c r="GY582" s="69"/>
      <c r="GZ582" s="69"/>
      <c r="HA582" s="69"/>
      <c r="HB582" s="69"/>
      <c r="HC582" s="69"/>
      <c r="HD582" s="69"/>
      <c r="HE582" s="69"/>
      <c r="HF582" s="69"/>
      <c r="HG582" s="69"/>
      <c r="HH582" s="69"/>
      <c r="HI582" s="69"/>
      <c r="HJ582" s="69"/>
      <c r="HK582" s="69"/>
      <c r="HL582" s="69"/>
      <c r="HM582" s="69"/>
      <c r="HN582" s="69"/>
      <c r="HO582" s="69"/>
      <c r="HP582" s="69"/>
      <c r="HQ582" s="69"/>
      <c r="HR582" s="69"/>
      <c r="HS582" s="69"/>
      <c r="HT582" s="69"/>
      <c r="HU582" s="69"/>
      <c r="HV582" s="69"/>
      <c r="HW582" s="69"/>
      <c r="HX582" s="69"/>
      <c r="HY582" s="69"/>
      <c r="HZ582" s="69"/>
      <c r="IA582" s="69"/>
      <c r="IB582" s="69"/>
      <c r="IC582" s="69"/>
      <c r="ID582" s="69"/>
      <c r="IE582" s="69"/>
      <c r="IF582" s="69"/>
      <c r="IG582" s="69"/>
      <c r="IH582" s="69"/>
      <c r="II582" s="69"/>
      <c r="IJ582" s="69"/>
      <c r="IK582" s="69"/>
      <c r="IL582" s="69"/>
      <c r="IM582" s="69"/>
      <c r="IN582" s="69"/>
      <c r="IO582" s="69"/>
      <c r="IP582" s="69"/>
      <c r="IQ582" s="69"/>
      <c r="IR582" s="69"/>
      <c r="IS582" s="69"/>
      <c r="IT582" s="69"/>
      <c r="IU582" s="69"/>
      <c r="IV582" s="69"/>
    </row>
    <row r="583" spans="1:256" s="70" customFormat="1" ht="15.75" customHeight="1" x14ac:dyDescent="0.25">
      <c r="A583" s="21" t="s">
        <v>49</v>
      </c>
      <c r="B583" s="77">
        <v>42851</v>
      </c>
      <c r="C583" s="21" t="s">
        <v>30</v>
      </c>
      <c r="D583" s="21" t="s">
        <v>411</v>
      </c>
      <c r="E583" s="21" t="s">
        <v>31</v>
      </c>
      <c r="F583" s="21" t="s">
        <v>11</v>
      </c>
      <c r="G583" s="38"/>
      <c r="H583" s="17">
        <v>400</v>
      </c>
      <c r="I583" s="53">
        <f t="shared" si="8"/>
        <v>2935162</v>
      </c>
      <c r="J583" s="21" t="s">
        <v>19</v>
      </c>
      <c r="K583" s="50" t="s">
        <v>45</v>
      </c>
      <c r="L583" s="21" t="s">
        <v>38</v>
      </c>
      <c r="M583" s="87" t="s">
        <v>44</v>
      </c>
      <c r="N583" s="85"/>
      <c r="O583" s="69"/>
      <c r="P583" s="69"/>
      <c r="Q583" s="69"/>
      <c r="R583" s="69"/>
      <c r="S583" s="69"/>
      <c r="T583" s="69"/>
      <c r="U583" s="69"/>
      <c r="V583" s="69"/>
      <c r="W583" s="69"/>
      <c r="X583" s="69"/>
      <c r="Y583" s="69"/>
      <c r="Z583" s="69"/>
      <c r="AA583" s="69"/>
      <c r="AB583" s="69"/>
      <c r="AC583" s="69"/>
      <c r="AD583" s="69"/>
      <c r="AE583" s="69"/>
      <c r="AF583" s="69"/>
      <c r="AG583" s="69"/>
      <c r="AH583" s="69"/>
      <c r="AI583" s="69"/>
      <c r="AJ583" s="69"/>
      <c r="AK583" s="69"/>
      <c r="AL583" s="69"/>
      <c r="AM583" s="69"/>
      <c r="AN583" s="69"/>
      <c r="AO583" s="69"/>
      <c r="AP583" s="69"/>
      <c r="AQ583" s="69"/>
      <c r="AR583" s="69"/>
      <c r="AS583" s="69"/>
      <c r="AT583" s="69"/>
      <c r="AU583" s="69"/>
      <c r="AV583" s="69"/>
      <c r="AW583" s="69"/>
      <c r="AX583" s="69"/>
      <c r="AY583" s="69"/>
      <c r="AZ583" s="69"/>
      <c r="BA583" s="69"/>
      <c r="BB583" s="69"/>
      <c r="BC583" s="69"/>
      <c r="BD583" s="69"/>
      <c r="BE583" s="69"/>
      <c r="BF583" s="69"/>
      <c r="BG583" s="69"/>
      <c r="BH583" s="69"/>
      <c r="BI583" s="69"/>
      <c r="BJ583" s="69"/>
      <c r="BK583" s="69"/>
      <c r="BL583" s="69"/>
      <c r="BM583" s="69"/>
      <c r="BN583" s="69"/>
      <c r="BO583" s="69"/>
      <c r="BP583" s="69"/>
      <c r="BQ583" s="69"/>
      <c r="BR583" s="69"/>
      <c r="BS583" s="69"/>
      <c r="BT583" s="69"/>
      <c r="BU583" s="69"/>
      <c r="BV583" s="69"/>
      <c r="BW583" s="69"/>
      <c r="BX583" s="69"/>
      <c r="BY583" s="69"/>
      <c r="BZ583" s="69"/>
      <c r="CA583" s="69"/>
      <c r="CB583" s="69"/>
      <c r="CC583" s="69"/>
      <c r="CD583" s="69"/>
      <c r="CE583" s="69"/>
      <c r="CF583" s="69"/>
      <c r="CG583" s="69"/>
      <c r="CH583" s="69"/>
      <c r="CI583" s="69"/>
      <c r="CJ583" s="69"/>
      <c r="CK583" s="69"/>
      <c r="CL583" s="69"/>
      <c r="CM583" s="69"/>
      <c r="CN583" s="69"/>
      <c r="CO583" s="69"/>
      <c r="CP583" s="69"/>
      <c r="CQ583" s="69"/>
      <c r="CR583" s="69"/>
      <c r="CS583" s="69"/>
      <c r="CT583" s="69"/>
      <c r="CU583" s="69"/>
      <c r="CV583" s="69"/>
      <c r="CW583" s="69"/>
      <c r="CX583" s="69"/>
      <c r="CY583" s="69"/>
      <c r="CZ583" s="69"/>
      <c r="DA583" s="69"/>
      <c r="DB583" s="69"/>
      <c r="DC583" s="69"/>
      <c r="DD583" s="69"/>
      <c r="DE583" s="69"/>
      <c r="DF583" s="69"/>
      <c r="DG583" s="69"/>
      <c r="DH583" s="69"/>
      <c r="DI583" s="69"/>
      <c r="DJ583" s="69"/>
      <c r="DK583" s="69"/>
      <c r="DL583" s="69"/>
      <c r="DM583" s="69"/>
      <c r="DN583" s="69"/>
      <c r="DO583" s="69"/>
      <c r="DP583" s="69"/>
      <c r="DQ583" s="69"/>
      <c r="DR583" s="69"/>
      <c r="DS583" s="69"/>
      <c r="DT583" s="69"/>
      <c r="DU583" s="69"/>
      <c r="DV583" s="69"/>
      <c r="DW583" s="69"/>
      <c r="DX583" s="69"/>
      <c r="DY583" s="69"/>
      <c r="DZ583" s="69"/>
      <c r="EA583" s="69"/>
      <c r="EB583" s="69"/>
      <c r="EC583" s="69"/>
      <c r="ED583" s="69"/>
      <c r="EE583" s="69"/>
      <c r="EF583" s="69"/>
      <c r="EG583" s="69"/>
      <c r="EH583" s="69"/>
      <c r="EI583" s="69"/>
      <c r="EJ583" s="69"/>
      <c r="EK583" s="69"/>
      <c r="EL583" s="69"/>
      <c r="EM583" s="69"/>
      <c r="EN583" s="69"/>
      <c r="EO583" s="69"/>
      <c r="EP583" s="69"/>
      <c r="EQ583" s="69"/>
      <c r="ER583" s="69"/>
      <c r="ES583" s="69"/>
      <c r="ET583" s="69"/>
      <c r="EU583" s="69"/>
      <c r="EV583" s="69"/>
      <c r="EW583" s="69"/>
      <c r="EX583" s="69"/>
      <c r="EY583" s="69"/>
      <c r="EZ583" s="69"/>
      <c r="FA583" s="69"/>
      <c r="FB583" s="69"/>
      <c r="FC583" s="69"/>
      <c r="FD583" s="69"/>
      <c r="FE583" s="69"/>
      <c r="FF583" s="69"/>
      <c r="FG583" s="69"/>
      <c r="FH583" s="69"/>
      <c r="FI583" s="69"/>
      <c r="FJ583" s="69"/>
      <c r="FK583" s="69"/>
      <c r="FL583" s="69"/>
      <c r="FM583" s="69"/>
      <c r="FN583" s="69"/>
      <c r="FO583" s="69"/>
      <c r="FP583" s="69"/>
      <c r="FQ583" s="69"/>
      <c r="FR583" s="69"/>
      <c r="FS583" s="69"/>
      <c r="FT583" s="69"/>
      <c r="FU583" s="69"/>
      <c r="FV583" s="69"/>
      <c r="FW583" s="69"/>
      <c r="FX583" s="69"/>
      <c r="FY583" s="69"/>
      <c r="FZ583" s="69"/>
      <c r="GA583" s="69"/>
      <c r="GB583" s="69"/>
      <c r="GC583" s="69"/>
      <c r="GD583" s="69"/>
      <c r="GE583" s="69"/>
      <c r="GF583" s="69"/>
      <c r="GG583" s="69"/>
      <c r="GH583" s="69"/>
      <c r="GI583" s="69"/>
      <c r="GJ583" s="69"/>
      <c r="GK583" s="69"/>
      <c r="GL583" s="69"/>
      <c r="GM583" s="69"/>
      <c r="GN583" s="69"/>
      <c r="GO583" s="69"/>
      <c r="GP583" s="69"/>
      <c r="GQ583" s="69"/>
      <c r="GR583" s="69"/>
      <c r="GS583" s="69"/>
      <c r="GT583" s="69"/>
      <c r="GU583" s="69"/>
      <c r="GV583" s="69"/>
      <c r="GW583" s="69"/>
      <c r="GX583" s="69"/>
      <c r="GY583" s="69"/>
      <c r="GZ583" s="69"/>
      <c r="HA583" s="69"/>
      <c r="HB583" s="69"/>
      <c r="HC583" s="69"/>
      <c r="HD583" s="69"/>
      <c r="HE583" s="69"/>
      <c r="HF583" s="69"/>
      <c r="HG583" s="69"/>
      <c r="HH583" s="69"/>
      <c r="HI583" s="69"/>
      <c r="HJ583" s="69"/>
      <c r="HK583" s="69"/>
      <c r="HL583" s="69"/>
      <c r="HM583" s="69"/>
      <c r="HN583" s="69"/>
      <c r="HO583" s="69"/>
      <c r="HP583" s="69"/>
      <c r="HQ583" s="69"/>
      <c r="HR583" s="69"/>
      <c r="HS583" s="69"/>
      <c r="HT583" s="69"/>
      <c r="HU583" s="69"/>
      <c r="HV583" s="69"/>
      <c r="HW583" s="69"/>
      <c r="HX583" s="69"/>
      <c r="HY583" s="69"/>
      <c r="HZ583" s="69"/>
      <c r="IA583" s="69"/>
      <c r="IB583" s="69"/>
      <c r="IC583" s="69"/>
      <c r="ID583" s="69"/>
      <c r="IE583" s="69"/>
      <c r="IF583" s="69"/>
      <c r="IG583" s="69"/>
      <c r="IH583" s="69"/>
      <c r="II583" s="69"/>
      <c r="IJ583" s="69"/>
      <c r="IK583" s="69"/>
      <c r="IL583" s="69"/>
      <c r="IM583" s="69"/>
      <c r="IN583" s="69"/>
      <c r="IO583" s="69"/>
      <c r="IP583" s="69"/>
      <c r="IQ583" s="69"/>
      <c r="IR583" s="69"/>
      <c r="IS583" s="69"/>
      <c r="IT583" s="69"/>
      <c r="IU583" s="69"/>
      <c r="IV583" s="69"/>
    </row>
    <row r="584" spans="1:256" s="70" customFormat="1" ht="17.45" customHeight="1" x14ac:dyDescent="0.25">
      <c r="A584" s="21" t="s">
        <v>49</v>
      </c>
      <c r="B584" s="77">
        <v>42851</v>
      </c>
      <c r="C584" s="21" t="s">
        <v>35</v>
      </c>
      <c r="D584" s="21" t="s">
        <v>408</v>
      </c>
      <c r="E584" s="21" t="s">
        <v>32</v>
      </c>
      <c r="F584" s="21" t="s">
        <v>11</v>
      </c>
      <c r="G584" s="38"/>
      <c r="H584" s="17">
        <v>1100</v>
      </c>
      <c r="I584" s="53">
        <f t="shared" si="8"/>
        <v>2934062</v>
      </c>
      <c r="J584" s="21" t="s">
        <v>19</v>
      </c>
      <c r="K584" s="50" t="s">
        <v>45</v>
      </c>
      <c r="L584" s="21" t="s">
        <v>38</v>
      </c>
      <c r="M584" s="87" t="s">
        <v>44</v>
      </c>
      <c r="N584" s="85"/>
      <c r="O584" s="69"/>
      <c r="P584" s="69"/>
      <c r="Q584" s="69"/>
      <c r="R584" s="69"/>
      <c r="S584" s="69"/>
      <c r="T584" s="69"/>
      <c r="U584" s="69"/>
      <c r="V584" s="69"/>
      <c r="W584" s="69"/>
      <c r="X584" s="69"/>
      <c r="Y584" s="69"/>
      <c r="Z584" s="69"/>
      <c r="AA584" s="69"/>
      <c r="AB584" s="69"/>
      <c r="AC584" s="69"/>
      <c r="AD584" s="69"/>
      <c r="AE584" s="69"/>
      <c r="AF584" s="69"/>
      <c r="AG584" s="69"/>
      <c r="AH584" s="69"/>
      <c r="AI584" s="69"/>
      <c r="AJ584" s="69"/>
      <c r="AK584" s="69"/>
      <c r="AL584" s="69"/>
      <c r="AM584" s="69"/>
      <c r="AN584" s="69"/>
      <c r="AO584" s="69"/>
      <c r="AP584" s="69"/>
      <c r="AQ584" s="69"/>
      <c r="AR584" s="69"/>
      <c r="AS584" s="69"/>
      <c r="AT584" s="69"/>
      <c r="AU584" s="69"/>
      <c r="AV584" s="69"/>
      <c r="AW584" s="69"/>
      <c r="AX584" s="69"/>
      <c r="AY584" s="69"/>
      <c r="AZ584" s="69"/>
      <c r="BA584" s="69"/>
      <c r="BB584" s="69"/>
      <c r="BC584" s="69"/>
      <c r="BD584" s="69"/>
      <c r="BE584" s="69"/>
      <c r="BF584" s="69"/>
      <c r="BG584" s="69"/>
      <c r="BH584" s="69"/>
      <c r="BI584" s="69"/>
      <c r="BJ584" s="69"/>
      <c r="BK584" s="69"/>
      <c r="BL584" s="69"/>
      <c r="BM584" s="69"/>
      <c r="BN584" s="69"/>
      <c r="BO584" s="69"/>
      <c r="BP584" s="69"/>
      <c r="BQ584" s="69"/>
      <c r="BR584" s="69"/>
      <c r="BS584" s="69"/>
      <c r="BT584" s="69"/>
      <c r="BU584" s="69"/>
      <c r="BV584" s="69"/>
      <c r="BW584" s="69"/>
      <c r="BX584" s="69"/>
      <c r="BY584" s="69"/>
      <c r="BZ584" s="69"/>
      <c r="CA584" s="69"/>
      <c r="CB584" s="69"/>
      <c r="CC584" s="69"/>
      <c r="CD584" s="69"/>
      <c r="CE584" s="69"/>
      <c r="CF584" s="69"/>
      <c r="CG584" s="69"/>
      <c r="CH584" s="69"/>
      <c r="CI584" s="69"/>
      <c r="CJ584" s="69"/>
      <c r="CK584" s="69"/>
      <c r="CL584" s="69"/>
      <c r="CM584" s="69"/>
      <c r="CN584" s="69"/>
      <c r="CO584" s="69"/>
      <c r="CP584" s="69"/>
      <c r="CQ584" s="69"/>
      <c r="CR584" s="69"/>
      <c r="CS584" s="69"/>
      <c r="CT584" s="69"/>
      <c r="CU584" s="69"/>
      <c r="CV584" s="69"/>
      <c r="CW584" s="69"/>
      <c r="CX584" s="69"/>
      <c r="CY584" s="69"/>
      <c r="CZ584" s="69"/>
      <c r="DA584" s="69"/>
      <c r="DB584" s="69"/>
      <c r="DC584" s="69"/>
      <c r="DD584" s="69"/>
      <c r="DE584" s="69"/>
      <c r="DF584" s="69"/>
      <c r="DG584" s="69"/>
      <c r="DH584" s="69"/>
      <c r="DI584" s="69"/>
      <c r="DJ584" s="69"/>
      <c r="DK584" s="69"/>
      <c r="DL584" s="69"/>
      <c r="DM584" s="69"/>
      <c r="DN584" s="69"/>
      <c r="DO584" s="69"/>
      <c r="DP584" s="69"/>
      <c r="DQ584" s="69"/>
      <c r="DR584" s="69"/>
      <c r="DS584" s="69"/>
      <c r="DT584" s="69"/>
      <c r="DU584" s="69"/>
      <c r="DV584" s="69"/>
      <c r="DW584" s="69"/>
      <c r="DX584" s="69"/>
      <c r="DY584" s="69"/>
      <c r="DZ584" s="69"/>
      <c r="EA584" s="69"/>
      <c r="EB584" s="69"/>
      <c r="EC584" s="69"/>
      <c r="ED584" s="69"/>
      <c r="EE584" s="69"/>
      <c r="EF584" s="69"/>
      <c r="EG584" s="69"/>
      <c r="EH584" s="69"/>
      <c r="EI584" s="69"/>
      <c r="EJ584" s="69"/>
      <c r="EK584" s="69"/>
      <c r="EL584" s="69"/>
      <c r="EM584" s="69"/>
      <c r="EN584" s="69"/>
      <c r="EO584" s="69"/>
      <c r="EP584" s="69"/>
      <c r="EQ584" s="69"/>
      <c r="ER584" s="69"/>
      <c r="ES584" s="69"/>
      <c r="ET584" s="69"/>
      <c r="EU584" s="69"/>
      <c r="EV584" s="69"/>
      <c r="EW584" s="69"/>
      <c r="EX584" s="69"/>
      <c r="EY584" s="69"/>
      <c r="EZ584" s="69"/>
      <c r="FA584" s="69"/>
      <c r="FB584" s="69"/>
      <c r="FC584" s="69"/>
      <c r="FD584" s="69"/>
      <c r="FE584" s="69"/>
      <c r="FF584" s="69"/>
      <c r="FG584" s="69"/>
      <c r="FH584" s="69"/>
      <c r="FI584" s="69"/>
      <c r="FJ584" s="69"/>
      <c r="FK584" s="69"/>
      <c r="FL584" s="69"/>
      <c r="FM584" s="69"/>
      <c r="FN584" s="69"/>
      <c r="FO584" s="69"/>
      <c r="FP584" s="69"/>
      <c r="FQ584" s="69"/>
      <c r="FR584" s="69"/>
      <c r="FS584" s="69"/>
      <c r="FT584" s="69"/>
      <c r="FU584" s="69"/>
      <c r="FV584" s="69"/>
      <c r="FW584" s="69"/>
      <c r="FX584" s="69"/>
      <c r="FY584" s="69"/>
      <c r="FZ584" s="69"/>
      <c r="GA584" s="69"/>
      <c r="GB584" s="69"/>
      <c r="GC584" s="69"/>
      <c r="GD584" s="69"/>
      <c r="GE584" s="69"/>
      <c r="GF584" s="69"/>
      <c r="GG584" s="69"/>
      <c r="GH584" s="69"/>
      <c r="GI584" s="69"/>
      <c r="GJ584" s="69"/>
      <c r="GK584" s="69"/>
      <c r="GL584" s="69"/>
      <c r="GM584" s="69"/>
      <c r="GN584" s="69"/>
      <c r="GO584" s="69"/>
      <c r="GP584" s="69"/>
      <c r="GQ584" s="69"/>
      <c r="GR584" s="69"/>
      <c r="GS584" s="69"/>
      <c r="GT584" s="69"/>
      <c r="GU584" s="69"/>
      <c r="GV584" s="69"/>
      <c r="GW584" s="69"/>
      <c r="GX584" s="69"/>
      <c r="GY584" s="69"/>
      <c r="GZ584" s="69"/>
      <c r="HA584" s="69"/>
      <c r="HB584" s="69"/>
      <c r="HC584" s="69"/>
      <c r="HD584" s="69"/>
      <c r="HE584" s="69"/>
      <c r="HF584" s="69"/>
      <c r="HG584" s="69"/>
      <c r="HH584" s="69"/>
      <c r="HI584" s="69"/>
      <c r="HJ584" s="69"/>
      <c r="HK584" s="69"/>
      <c r="HL584" s="69"/>
      <c r="HM584" s="69"/>
      <c r="HN584" s="69"/>
      <c r="HO584" s="69"/>
      <c r="HP584" s="69"/>
      <c r="HQ584" s="69"/>
      <c r="HR584" s="69"/>
      <c r="HS584" s="69"/>
      <c r="HT584" s="69"/>
      <c r="HU584" s="69"/>
      <c r="HV584" s="69"/>
      <c r="HW584" s="69"/>
      <c r="HX584" s="69"/>
      <c r="HY584" s="69"/>
      <c r="HZ584" s="69"/>
      <c r="IA584" s="69"/>
      <c r="IB584" s="69"/>
      <c r="IC584" s="69"/>
      <c r="ID584" s="69"/>
      <c r="IE584" s="69"/>
      <c r="IF584" s="69"/>
      <c r="IG584" s="69"/>
      <c r="IH584" s="69"/>
      <c r="II584" s="69"/>
      <c r="IJ584" s="69"/>
      <c r="IK584" s="69"/>
      <c r="IL584" s="69"/>
      <c r="IM584" s="69"/>
      <c r="IN584" s="69"/>
      <c r="IO584" s="69"/>
      <c r="IP584" s="69"/>
      <c r="IQ584" s="69"/>
      <c r="IR584" s="69"/>
      <c r="IS584" s="69"/>
      <c r="IT584" s="69"/>
      <c r="IU584" s="69"/>
      <c r="IV584" s="69"/>
    </row>
    <row r="585" spans="1:256" s="70" customFormat="1" ht="17.45" customHeight="1" x14ac:dyDescent="0.25">
      <c r="A585" s="21" t="s">
        <v>49</v>
      </c>
      <c r="B585" s="77">
        <v>42851</v>
      </c>
      <c r="C585" s="21" t="s">
        <v>374</v>
      </c>
      <c r="D585" s="21" t="s">
        <v>375</v>
      </c>
      <c r="E585" s="21" t="s">
        <v>426</v>
      </c>
      <c r="F585" s="21" t="s">
        <v>11</v>
      </c>
      <c r="G585" s="38"/>
      <c r="H585" s="17">
        <v>5000</v>
      </c>
      <c r="I585" s="53">
        <f t="shared" si="8"/>
        <v>2929062</v>
      </c>
      <c r="J585" s="21" t="s">
        <v>24</v>
      </c>
      <c r="K585" s="50" t="s">
        <v>45</v>
      </c>
      <c r="L585" s="21" t="s">
        <v>560</v>
      </c>
      <c r="M585" s="87" t="s">
        <v>44</v>
      </c>
      <c r="N585" s="85"/>
      <c r="O585" s="69"/>
      <c r="P585" s="69"/>
      <c r="Q585" s="69"/>
      <c r="R585" s="69"/>
      <c r="S585" s="69"/>
      <c r="T585" s="69"/>
      <c r="U585" s="69"/>
      <c r="V585" s="69"/>
      <c r="W585" s="69"/>
      <c r="X585" s="69"/>
      <c r="Y585" s="69"/>
      <c r="Z585" s="69"/>
      <c r="AA585" s="69"/>
      <c r="AB585" s="69"/>
      <c r="AC585" s="69"/>
      <c r="AD585" s="69"/>
      <c r="AE585" s="69"/>
      <c r="AF585" s="69"/>
      <c r="AG585" s="69"/>
      <c r="AH585" s="69"/>
      <c r="AI585" s="69"/>
      <c r="AJ585" s="69"/>
      <c r="AK585" s="69"/>
      <c r="AL585" s="69"/>
      <c r="AM585" s="69"/>
      <c r="AN585" s="69"/>
      <c r="AO585" s="69"/>
      <c r="AP585" s="69"/>
      <c r="AQ585" s="69"/>
      <c r="AR585" s="69"/>
      <c r="AS585" s="69"/>
      <c r="AT585" s="69"/>
      <c r="AU585" s="69"/>
      <c r="AV585" s="69"/>
      <c r="AW585" s="69"/>
      <c r="AX585" s="69"/>
      <c r="AY585" s="69"/>
      <c r="AZ585" s="69"/>
      <c r="BA585" s="69"/>
      <c r="BB585" s="69"/>
      <c r="BC585" s="69"/>
      <c r="BD585" s="69"/>
      <c r="BE585" s="69"/>
      <c r="BF585" s="69"/>
      <c r="BG585" s="69"/>
      <c r="BH585" s="69"/>
      <c r="BI585" s="69"/>
      <c r="BJ585" s="69"/>
      <c r="BK585" s="69"/>
      <c r="BL585" s="69"/>
      <c r="BM585" s="69"/>
      <c r="BN585" s="69"/>
      <c r="BO585" s="69"/>
      <c r="BP585" s="69"/>
      <c r="BQ585" s="69"/>
      <c r="BR585" s="69"/>
      <c r="BS585" s="69"/>
      <c r="BT585" s="69"/>
      <c r="BU585" s="69"/>
      <c r="BV585" s="69"/>
      <c r="BW585" s="69"/>
      <c r="BX585" s="69"/>
      <c r="BY585" s="69"/>
      <c r="BZ585" s="69"/>
      <c r="CA585" s="69"/>
      <c r="CB585" s="69"/>
      <c r="CC585" s="69"/>
      <c r="CD585" s="69"/>
      <c r="CE585" s="69"/>
      <c r="CF585" s="69"/>
      <c r="CG585" s="69"/>
      <c r="CH585" s="69"/>
      <c r="CI585" s="69"/>
      <c r="CJ585" s="69"/>
      <c r="CK585" s="69"/>
      <c r="CL585" s="69"/>
      <c r="CM585" s="69"/>
      <c r="CN585" s="69"/>
      <c r="CO585" s="69"/>
      <c r="CP585" s="69"/>
      <c r="CQ585" s="69"/>
      <c r="CR585" s="69"/>
      <c r="CS585" s="69"/>
      <c r="CT585" s="69"/>
      <c r="CU585" s="69"/>
      <c r="CV585" s="69"/>
      <c r="CW585" s="69"/>
      <c r="CX585" s="69"/>
      <c r="CY585" s="69"/>
      <c r="CZ585" s="69"/>
      <c r="DA585" s="69"/>
      <c r="DB585" s="69"/>
      <c r="DC585" s="69"/>
      <c r="DD585" s="69"/>
      <c r="DE585" s="69"/>
      <c r="DF585" s="69"/>
      <c r="DG585" s="69"/>
      <c r="DH585" s="69"/>
      <c r="DI585" s="69"/>
      <c r="DJ585" s="69"/>
      <c r="DK585" s="69"/>
      <c r="DL585" s="69"/>
      <c r="DM585" s="69"/>
      <c r="DN585" s="69"/>
      <c r="DO585" s="69"/>
      <c r="DP585" s="69"/>
      <c r="DQ585" s="69"/>
      <c r="DR585" s="69"/>
      <c r="DS585" s="69"/>
      <c r="DT585" s="69"/>
      <c r="DU585" s="69"/>
      <c r="DV585" s="69"/>
      <c r="DW585" s="69"/>
      <c r="DX585" s="69"/>
      <c r="DY585" s="69"/>
      <c r="DZ585" s="69"/>
      <c r="EA585" s="69"/>
      <c r="EB585" s="69"/>
      <c r="EC585" s="69"/>
      <c r="ED585" s="69"/>
      <c r="EE585" s="69"/>
      <c r="EF585" s="69"/>
      <c r="EG585" s="69"/>
      <c r="EH585" s="69"/>
      <c r="EI585" s="69"/>
      <c r="EJ585" s="69"/>
      <c r="EK585" s="69"/>
      <c r="EL585" s="69"/>
      <c r="EM585" s="69"/>
      <c r="EN585" s="69"/>
      <c r="EO585" s="69"/>
      <c r="EP585" s="69"/>
      <c r="EQ585" s="69"/>
      <c r="ER585" s="69"/>
      <c r="ES585" s="69"/>
      <c r="ET585" s="69"/>
      <c r="EU585" s="69"/>
      <c r="EV585" s="69"/>
      <c r="EW585" s="69"/>
      <c r="EX585" s="69"/>
      <c r="EY585" s="69"/>
      <c r="EZ585" s="69"/>
      <c r="FA585" s="69"/>
      <c r="FB585" s="69"/>
      <c r="FC585" s="69"/>
      <c r="FD585" s="69"/>
      <c r="FE585" s="69"/>
      <c r="FF585" s="69"/>
      <c r="FG585" s="69"/>
      <c r="FH585" s="69"/>
      <c r="FI585" s="69"/>
      <c r="FJ585" s="69"/>
      <c r="FK585" s="69"/>
      <c r="FL585" s="69"/>
      <c r="FM585" s="69"/>
      <c r="FN585" s="69"/>
      <c r="FO585" s="69"/>
      <c r="FP585" s="69"/>
      <c r="FQ585" s="69"/>
      <c r="FR585" s="69"/>
      <c r="FS585" s="69"/>
      <c r="FT585" s="69"/>
      <c r="FU585" s="69"/>
      <c r="FV585" s="69"/>
      <c r="FW585" s="69"/>
      <c r="FX585" s="69"/>
      <c r="FY585" s="69"/>
      <c r="FZ585" s="69"/>
      <c r="GA585" s="69"/>
      <c r="GB585" s="69"/>
      <c r="GC585" s="69"/>
      <c r="GD585" s="69"/>
      <c r="GE585" s="69"/>
      <c r="GF585" s="69"/>
      <c r="GG585" s="69"/>
      <c r="GH585" s="69"/>
      <c r="GI585" s="69"/>
      <c r="GJ585" s="69"/>
      <c r="GK585" s="69"/>
      <c r="GL585" s="69"/>
      <c r="GM585" s="69"/>
      <c r="GN585" s="69"/>
      <c r="GO585" s="69"/>
      <c r="GP585" s="69"/>
      <c r="GQ585" s="69"/>
      <c r="GR585" s="69"/>
      <c r="GS585" s="69"/>
      <c r="GT585" s="69"/>
      <c r="GU585" s="69"/>
      <c r="GV585" s="69"/>
      <c r="GW585" s="69"/>
      <c r="GX585" s="69"/>
      <c r="GY585" s="69"/>
      <c r="GZ585" s="69"/>
      <c r="HA585" s="69"/>
      <c r="HB585" s="69"/>
      <c r="HC585" s="69"/>
      <c r="HD585" s="69"/>
      <c r="HE585" s="69"/>
      <c r="HF585" s="69"/>
      <c r="HG585" s="69"/>
      <c r="HH585" s="69"/>
      <c r="HI585" s="69"/>
      <c r="HJ585" s="69"/>
      <c r="HK585" s="69"/>
      <c r="HL585" s="69"/>
      <c r="HM585" s="69"/>
      <c r="HN585" s="69"/>
      <c r="HO585" s="69"/>
      <c r="HP585" s="69"/>
      <c r="HQ585" s="69"/>
      <c r="HR585" s="69"/>
      <c r="HS585" s="69"/>
      <c r="HT585" s="69"/>
      <c r="HU585" s="69"/>
      <c r="HV585" s="69"/>
      <c r="HW585" s="69"/>
      <c r="HX585" s="69"/>
      <c r="HY585" s="69"/>
      <c r="HZ585" s="69"/>
      <c r="IA585" s="69"/>
      <c r="IB585" s="69"/>
      <c r="IC585" s="69"/>
      <c r="ID585" s="69"/>
      <c r="IE585" s="69"/>
      <c r="IF585" s="69"/>
      <c r="IG585" s="69"/>
      <c r="IH585" s="69"/>
      <c r="II585" s="69"/>
      <c r="IJ585" s="69"/>
      <c r="IK585" s="69"/>
      <c r="IL585" s="69"/>
      <c r="IM585" s="69"/>
      <c r="IN585" s="69"/>
      <c r="IO585" s="69"/>
      <c r="IP585" s="69"/>
      <c r="IQ585" s="69"/>
      <c r="IR585" s="69"/>
      <c r="IS585" s="69"/>
      <c r="IT585" s="69"/>
      <c r="IU585" s="69"/>
      <c r="IV585" s="69"/>
    </row>
    <row r="586" spans="1:256" s="70" customFormat="1" ht="17.45" customHeight="1" x14ac:dyDescent="0.25">
      <c r="A586" s="21" t="s">
        <v>49</v>
      </c>
      <c r="B586" s="77">
        <v>42851</v>
      </c>
      <c r="C586" s="21" t="s">
        <v>88</v>
      </c>
      <c r="D586" s="21" t="s">
        <v>370</v>
      </c>
      <c r="E586" s="21" t="s">
        <v>426</v>
      </c>
      <c r="F586" s="21" t="s">
        <v>11</v>
      </c>
      <c r="G586" s="38"/>
      <c r="H586" s="17">
        <v>3000</v>
      </c>
      <c r="I586" s="53">
        <f t="shared" si="8"/>
        <v>2926062</v>
      </c>
      <c r="J586" s="21" t="s">
        <v>24</v>
      </c>
      <c r="K586" s="50" t="s">
        <v>45</v>
      </c>
      <c r="L586" s="21" t="s">
        <v>39</v>
      </c>
      <c r="M586" s="87" t="s">
        <v>44</v>
      </c>
      <c r="N586" s="85"/>
      <c r="O586" s="69"/>
      <c r="P586" s="69"/>
      <c r="Q586" s="69"/>
      <c r="R586" s="69"/>
      <c r="S586" s="69"/>
      <c r="T586" s="69"/>
      <c r="U586" s="69"/>
      <c r="V586" s="69"/>
      <c r="W586" s="69"/>
      <c r="X586" s="69"/>
      <c r="Y586" s="69"/>
      <c r="Z586" s="69"/>
      <c r="AA586" s="69"/>
      <c r="AB586" s="69"/>
      <c r="AC586" s="69"/>
      <c r="AD586" s="69"/>
      <c r="AE586" s="69"/>
      <c r="AF586" s="69"/>
      <c r="AG586" s="69"/>
      <c r="AH586" s="69"/>
      <c r="AI586" s="69"/>
      <c r="AJ586" s="69"/>
      <c r="AK586" s="69"/>
      <c r="AL586" s="69"/>
      <c r="AM586" s="69"/>
      <c r="AN586" s="69"/>
      <c r="AO586" s="69"/>
      <c r="AP586" s="69"/>
      <c r="AQ586" s="69"/>
      <c r="AR586" s="69"/>
      <c r="AS586" s="69"/>
      <c r="AT586" s="69"/>
      <c r="AU586" s="69"/>
      <c r="AV586" s="69"/>
      <c r="AW586" s="69"/>
      <c r="AX586" s="69"/>
      <c r="AY586" s="69"/>
      <c r="AZ586" s="69"/>
      <c r="BA586" s="69"/>
      <c r="BB586" s="69"/>
      <c r="BC586" s="69"/>
      <c r="BD586" s="69"/>
      <c r="BE586" s="69"/>
      <c r="BF586" s="69"/>
      <c r="BG586" s="69"/>
      <c r="BH586" s="69"/>
      <c r="BI586" s="69"/>
      <c r="BJ586" s="69"/>
      <c r="BK586" s="69"/>
      <c r="BL586" s="69"/>
      <c r="BM586" s="69"/>
      <c r="BN586" s="69"/>
      <c r="BO586" s="69"/>
      <c r="BP586" s="69"/>
      <c r="BQ586" s="69"/>
      <c r="BR586" s="69"/>
      <c r="BS586" s="69"/>
      <c r="BT586" s="69"/>
      <c r="BU586" s="69"/>
      <c r="BV586" s="69"/>
      <c r="BW586" s="69"/>
      <c r="BX586" s="69"/>
      <c r="BY586" s="69"/>
      <c r="BZ586" s="69"/>
      <c r="CA586" s="69"/>
      <c r="CB586" s="69"/>
      <c r="CC586" s="69"/>
      <c r="CD586" s="69"/>
      <c r="CE586" s="69"/>
      <c r="CF586" s="69"/>
      <c r="CG586" s="69"/>
      <c r="CH586" s="69"/>
      <c r="CI586" s="69"/>
      <c r="CJ586" s="69"/>
      <c r="CK586" s="69"/>
      <c r="CL586" s="69"/>
      <c r="CM586" s="69"/>
      <c r="CN586" s="69"/>
      <c r="CO586" s="69"/>
      <c r="CP586" s="69"/>
      <c r="CQ586" s="69"/>
      <c r="CR586" s="69"/>
      <c r="CS586" s="69"/>
      <c r="CT586" s="69"/>
      <c r="CU586" s="69"/>
      <c r="CV586" s="69"/>
      <c r="CW586" s="69"/>
      <c r="CX586" s="69"/>
      <c r="CY586" s="69"/>
      <c r="CZ586" s="69"/>
      <c r="DA586" s="69"/>
      <c r="DB586" s="69"/>
      <c r="DC586" s="69"/>
      <c r="DD586" s="69"/>
      <c r="DE586" s="69"/>
      <c r="DF586" s="69"/>
      <c r="DG586" s="69"/>
      <c r="DH586" s="69"/>
      <c r="DI586" s="69"/>
      <c r="DJ586" s="69"/>
      <c r="DK586" s="69"/>
      <c r="DL586" s="69"/>
      <c r="DM586" s="69"/>
      <c r="DN586" s="69"/>
      <c r="DO586" s="69"/>
      <c r="DP586" s="69"/>
      <c r="DQ586" s="69"/>
      <c r="DR586" s="69"/>
      <c r="DS586" s="69"/>
      <c r="DT586" s="69"/>
      <c r="DU586" s="69"/>
      <c r="DV586" s="69"/>
      <c r="DW586" s="69"/>
      <c r="DX586" s="69"/>
      <c r="DY586" s="69"/>
      <c r="DZ586" s="69"/>
      <c r="EA586" s="69"/>
      <c r="EB586" s="69"/>
      <c r="EC586" s="69"/>
      <c r="ED586" s="69"/>
      <c r="EE586" s="69"/>
      <c r="EF586" s="69"/>
      <c r="EG586" s="69"/>
      <c r="EH586" s="69"/>
      <c r="EI586" s="69"/>
      <c r="EJ586" s="69"/>
      <c r="EK586" s="69"/>
      <c r="EL586" s="69"/>
      <c r="EM586" s="69"/>
      <c r="EN586" s="69"/>
      <c r="EO586" s="69"/>
      <c r="EP586" s="69"/>
      <c r="EQ586" s="69"/>
      <c r="ER586" s="69"/>
      <c r="ES586" s="69"/>
      <c r="ET586" s="69"/>
      <c r="EU586" s="69"/>
      <c r="EV586" s="69"/>
      <c r="EW586" s="69"/>
      <c r="EX586" s="69"/>
      <c r="EY586" s="69"/>
      <c r="EZ586" s="69"/>
      <c r="FA586" s="69"/>
      <c r="FB586" s="69"/>
      <c r="FC586" s="69"/>
      <c r="FD586" s="69"/>
      <c r="FE586" s="69"/>
      <c r="FF586" s="69"/>
      <c r="FG586" s="69"/>
      <c r="FH586" s="69"/>
      <c r="FI586" s="69"/>
      <c r="FJ586" s="69"/>
      <c r="FK586" s="69"/>
      <c r="FL586" s="69"/>
      <c r="FM586" s="69"/>
      <c r="FN586" s="69"/>
      <c r="FO586" s="69"/>
      <c r="FP586" s="69"/>
      <c r="FQ586" s="69"/>
      <c r="FR586" s="69"/>
      <c r="FS586" s="69"/>
      <c r="FT586" s="69"/>
      <c r="FU586" s="69"/>
      <c r="FV586" s="69"/>
      <c r="FW586" s="69"/>
      <c r="FX586" s="69"/>
      <c r="FY586" s="69"/>
      <c r="FZ586" s="69"/>
      <c r="GA586" s="69"/>
      <c r="GB586" s="69"/>
      <c r="GC586" s="69"/>
      <c r="GD586" s="69"/>
      <c r="GE586" s="69"/>
      <c r="GF586" s="69"/>
      <c r="GG586" s="69"/>
      <c r="GH586" s="69"/>
      <c r="GI586" s="69"/>
      <c r="GJ586" s="69"/>
      <c r="GK586" s="69"/>
      <c r="GL586" s="69"/>
      <c r="GM586" s="69"/>
      <c r="GN586" s="69"/>
      <c r="GO586" s="69"/>
      <c r="GP586" s="69"/>
      <c r="GQ586" s="69"/>
      <c r="GR586" s="69"/>
      <c r="GS586" s="69"/>
      <c r="GT586" s="69"/>
      <c r="GU586" s="69"/>
      <c r="GV586" s="69"/>
      <c r="GW586" s="69"/>
      <c r="GX586" s="69"/>
      <c r="GY586" s="69"/>
      <c r="GZ586" s="69"/>
      <c r="HA586" s="69"/>
      <c r="HB586" s="69"/>
      <c r="HC586" s="69"/>
      <c r="HD586" s="69"/>
      <c r="HE586" s="69"/>
      <c r="HF586" s="69"/>
      <c r="HG586" s="69"/>
      <c r="HH586" s="69"/>
      <c r="HI586" s="69"/>
      <c r="HJ586" s="69"/>
      <c r="HK586" s="69"/>
      <c r="HL586" s="69"/>
      <c r="HM586" s="69"/>
      <c r="HN586" s="69"/>
      <c r="HO586" s="69"/>
      <c r="HP586" s="69"/>
      <c r="HQ586" s="69"/>
      <c r="HR586" s="69"/>
      <c r="HS586" s="69"/>
      <c r="HT586" s="69"/>
      <c r="HU586" s="69"/>
      <c r="HV586" s="69"/>
      <c r="HW586" s="69"/>
      <c r="HX586" s="69"/>
      <c r="HY586" s="69"/>
      <c r="HZ586" s="69"/>
      <c r="IA586" s="69"/>
      <c r="IB586" s="69"/>
      <c r="IC586" s="69"/>
      <c r="ID586" s="69"/>
      <c r="IE586" s="69"/>
      <c r="IF586" s="69"/>
      <c r="IG586" s="69"/>
      <c r="IH586" s="69"/>
      <c r="II586" s="69"/>
      <c r="IJ586" s="69"/>
      <c r="IK586" s="69"/>
      <c r="IL586" s="69"/>
      <c r="IM586" s="69"/>
      <c r="IN586" s="69"/>
      <c r="IO586" s="69"/>
      <c r="IP586" s="69"/>
      <c r="IQ586" s="69"/>
      <c r="IR586" s="69"/>
      <c r="IS586" s="69"/>
      <c r="IT586" s="69"/>
      <c r="IU586" s="69"/>
      <c r="IV586" s="69"/>
    </row>
    <row r="587" spans="1:256" s="70" customFormat="1" ht="17.45" customHeight="1" x14ac:dyDescent="0.25">
      <c r="A587" s="21" t="s">
        <v>49</v>
      </c>
      <c r="B587" s="77">
        <v>42851</v>
      </c>
      <c r="C587" s="21" t="s">
        <v>30</v>
      </c>
      <c r="D587" s="21" t="s">
        <v>376</v>
      </c>
      <c r="E587" s="21" t="s">
        <v>31</v>
      </c>
      <c r="F587" s="21" t="s">
        <v>11</v>
      </c>
      <c r="G587" s="38"/>
      <c r="H587" s="17">
        <v>2000</v>
      </c>
      <c r="I587" s="53">
        <f t="shared" si="8"/>
        <v>2924062</v>
      </c>
      <c r="J587" s="21" t="s">
        <v>24</v>
      </c>
      <c r="K587" s="50" t="s">
        <v>45</v>
      </c>
      <c r="L587" s="21" t="s">
        <v>39</v>
      </c>
      <c r="M587" s="87" t="s">
        <v>44</v>
      </c>
      <c r="N587" s="85"/>
      <c r="O587" s="69"/>
      <c r="P587" s="69"/>
      <c r="Q587" s="69"/>
      <c r="R587" s="69"/>
      <c r="S587" s="69"/>
      <c r="T587" s="69"/>
      <c r="U587" s="69"/>
      <c r="V587" s="69"/>
      <c r="W587" s="69"/>
      <c r="X587" s="69"/>
      <c r="Y587" s="69"/>
      <c r="Z587" s="69"/>
      <c r="AA587" s="69"/>
      <c r="AB587" s="69"/>
      <c r="AC587" s="69"/>
      <c r="AD587" s="69"/>
      <c r="AE587" s="69"/>
      <c r="AF587" s="69"/>
      <c r="AG587" s="69"/>
      <c r="AH587" s="69"/>
      <c r="AI587" s="69"/>
      <c r="AJ587" s="69"/>
      <c r="AK587" s="69"/>
      <c r="AL587" s="69"/>
      <c r="AM587" s="69"/>
      <c r="AN587" s="69"/>
      <c r="AO587" s="69"/>
      <c r="AP587" s="69"/>
      <c r="AQ587" s="69"/>
      <c r="AR587" s="69"/>
      <c r="AS587" s="69"/>
      <c r="AT587" s="69"/>
      <c r="AU587" s="69"/>
      <c r="AV587" s="69"/>
      <c r="AW587" s="69"/>
      <c r="AX587" s="69"/>
      <c r="AY587" s="69"/>
      <c r="AZ587" s="69"/>
      <c r="BA587" s="69"/>
      <c r="BB587" s="69"/>
      <c r="BC587" s="69"/>
      <c r="BD587" s="69"/>
      <c r="BE587" s="69"/>
      <c r="BF587" s="69"/>
      <c r="BG587" s="69"/>
      <c r="BH587" s="69"/>
      <c r="BI587" s="69"/>
      <c r="BJ587" s="69"/>
      <c r="BK587" s="69"/>
      <c r="BL587" s="69"/>
      <c r="BM587" s="69"/>
      <c r="BN587" s="69"/>
      <c r="BO587" s="69"/>
      <c r="BP587" s="69"/>
      <c r="BQ587" s="69"/>
      <c r="BR587" s="69"/>
      <c r="BS587" s="69"/>
      <c r="BT587" s="69"/>
      <c r="BU587" s="69"/>
      <c r="BV587" s="69"/>
      <c r="BW587" s="69"/>
      <c r="BX587" s="69"/>
      <c r="BY587" s="69"/>
      <c r="BZ587" s="69"/>
      <c r="CA587" s="69"/>
      <c r="CB587" s="69"/>
      <c r="CC587" s="69"/>
      <c r="CD587" s="69"/>
      <c r="CE587" s="69"/>
      <c r="CF587" s="69"/>
      <c r="CG587" s="69"/>
      <c r="CH587" s="69"/>
      <c r="CI587" s="69"/>
      <c r="CJ587" s="69"/>
      <c r="CK587" s="69"/>
      <c r="CL587" s="69"/>
      <c r="CM587" s="69"/>
      <c r="CN587" s="69"/>
      <c r="CO587" s="69"/>
      <c r="CP587" s="69"/>
      <c r="CQ587" s="69"/>
      <c r="CR587" s="69"/>
      <c r="CS587" s="69"/>
      <c r="CT587" s="69"/>
      <c r="CU587" s="69"/>
      <c r="CV587" s="69"/>
      <c r="CW587" s="69"/>
      <c r="CX587" s="69"/>
      <c r="CY587" s="69"/>
      <c r="CZ587" s="69"/>
      <c r="DA587" s="69"/>
      <c r="DB587" s="69"/>
      <c r="DC587" s="69"/>
      <c r="DD587" s="69"/>
      <c r="DE587" s="69"/>
      <c r="DF587" s="69"/>
      <c r="DG587" s="69"/>
      <c r="DH587" s="69"/>
      <c r="DI587" s="69"/>
      <c r="DJ587" s="69"/>
      <c r="DK587" s="69"/>
      <c r="DL587" s="69"/>
      <c r="DM587" s="69"/>
      <c r="DN587" s="69"/>
      <c r="DO587" s="69"/>
      <c r="DP587" s="69"/>
      <c r="DQ587" s="69"/>
      <c r="DR587" s="69"/>
      <c r="DS587" s="69"/>
      <c r="DT587" s="69"/>
      <c r="DU587" s="69"/>
      <c r="DV587" s="69"/>
      <c r="DW587" s="69"/>
      <c r="DX587" s="69"/>
      <c r="DY587" s="69"/>
      <c r="DZ587" s="69"/>
      <c r="EA587" s="69"/>
      <c r="EB587" s="69"/>
      <c r="EC587" s="69"/>
      <c r="ED587" s="69"/>
      <c r="EE587" s="69"/>
      <c r="EF587" s="69"/>
      <c r="EG587" s="69"/>
      <c r="EH587" s="69"/>
      <c r="EI587" s="69"/>
      <c r="EJ587" s="69"/>
      <c r="EK587" s="69"/>
      <c r="EL587" s="69"/>
      <c r="EM587" s="69"/>
      <c r="EN587" s="69"/>
      <c r="EO587" s="69"/>
      <c r="EP587" s="69"/>
      <c r="EQ587" s="69"/>
      <c r="ER587" s="69"/>
      <c r="ES587" s="69"/>
      <c r="ET587" s="69"/>
      <c r="EU587" s="69"/>
      <c r="EV587" s="69"/>
      <c r="EW587" s="69"/>
      <c r="EX587" s="69"/>
      <c r="EY587" s="69"/>
      <c r="EZ587" s="69"/>
      <c r="FA587" s="69"/>
      <c r="FB587" s="69"/>
      <c r="FC587" s="69"/>
      <c r="FD587" s="69"/>
      <c r="FE587" s="69"/>
      <c r="FF587" s="69"/>
      <c r="FG587" s="69"/>
      <c r="FH587" s="69"/>
      <c r="FI587" s="69"/>
      <c r="FJ587" s="69"/>
      <c r="FK587" s="69"/>
      <c r="FL587" s="69"/>
      <c r="FM587" s="69"/>
      <c r="FN587" s="69"/>
      <c r="FO587" s="69"/>
      <c r="FP587" s="69"/>
      <c r="FQ587" s="69"/>
      <c r="FR587" s="69"/>
      <c r="FS587" s="69"/>
      <c r="FT587" s="69"/>
      <c r="FU587" s="69"/>
      <c r="FV587" s="69"/>
      <c r="FW587" s="69"/>
      <c r="FX587" s="69"/>
      <c r="FY587" s="69"/>
      <c r="FZ587" s="69"/>
      <c r="GA587" s="69"/>
      <c r="GB587" s="69"/>
      <c r="GC587" s="69"/>
      <c r="GD587" s="69"/>
      <c r="GE587" s="69"/>
      <c r="GF587" s="69"/>
      <c r="GG587" s="69"/>
      <c r="GH587" s="69"/>
      <c r="GI587" s="69"/>
      <c r="GJ587" s="69"/>
      <c r="GK587" s="69"/>
      <c r="GL587" s="69"/>
      <c r="GM587" s="69"/>
      <c r="GN587" s="69"/>
      <c r="GO587" s="69"/>
      <c r="GP587" s="69"/>
      <c r="GQ587" s="69"/>
      <c r="GR587" s="69"/>
      <c r="GS587" s="69"/>
      <c r="GT587" s="69"/>
      <c r="GU587" s="69"/>
      <c r="GV587" s="69"/>
      <c r="GW587" s="69"/>
      <c r="GX587" s="69"/>
      <c r="GY587" s="69"/>
      <c r="GZ587" s="69"/>
      <c r="HA587" s="69"/>
      <c r="HB587" s="69"/>
      <c r="HC587" s="69"/>
      <c r="HD587" s="69"/>
      <c r="HE587" s="69"/>
      <c r="HF587" s="69"/>
      <c r="HG587" s="69"/>
      <c r="HH587" s="69"/>
      <c r="HI587" s="69"/>
      <c r="HJ587" s="69"/>
      <c r="HK587" s="69"/>
      <c r="HL587" s="69"/>
      <c r="HM587" s="69"/>
      <c r="HN587" s="69"/>
      <c r="HO587" s="69"/>
      <c r="HP587" s="69"/>
      <c r="HQ587" s="69"/>
      <c r="HR587" s="69"/>
      <c r="HS587" s="69"/>
      <c r="HT587" s="69"/>
      <c r="HU587" s="69"/>
      <c r="HV587" s="69"/>
      <c r="HW587" s="69"/>
      <c r="HX587" s="69"/>
      <c r="HY587" s="69"/>
      <c r="HZ587" s="69"/>
      <c r="IA587" s="69"/>
      <c r="IB587" s="69"/>
      <c r="IC587" s="69"/>
      <c r="ID587" s="69"/>
      <c r="IE587" s="69"/>
      <c r="IF587" s="69"/>
      <c r="IG587" s="69"/>
      <c r="IH587" s="69"/>
      <c r="II587" s="69"/>
      <c r="IJ587" s="69"/>
      <c r="IK587" s="69"/>
      <c r="IL587" s="69"/>
      <c r="IM587" s="69"/>
      <c r="IN587" s="69"/>
      <c r="IO587" s="69"/>
      <c r="IP587" s="69"/>
      <c r="IQ587" s="69"/>
      <c r="IR587" s="69"/>
      <c r="IS587" s="69"/>
      <c r="IT587" s="69"/>
      <c r="IU587" s="69"/>
      <c r="IV587" s="69"/>
    </row>
    <row r="588" spans="1:256" s="70" customFormat="1" ht="17.45" customHeight="1" x14ac:dyDescent="0.25">
      <c r="A588" s="21" t="s">
        <v>49</v>
      </c>
      <c r="B588" s="77">
        <v>42851</v>
      </c>
      <c r="C588" s="21" t="s">
        <v>35</v>
      </c>
      <c r="D588" s="21" t="s">
        <v>370</v>
      </c>
      <c r="E588" s="21" t="s">
        <v>32</v>
      </c>
      <c r="F588" s="21" t="s">
        <v>11</v>
      </c>
      <c r="G588" s="38"/>
      <c r="H588" s="17">
        <v>2000</v>
      </c>
      <c r="I588" s="53">
        <f t="shared" si="8"/>
        <v>2922062</v>
      </c>
      <c r="J588" s="21" t="s">
        <v>24</v>
      </c>
      <c r="K588" s="50" t="s">
        <v>45</v>
      </c>
      <c r="L588" s="21" t="s">
        <v>39</v>
      </c>
      <c r="M588" s="87" t="s">
        <v>44</v>
      </c>
      <c r="N588" s="85"/>
      <c r="O588" s="69"/>
      <c r="P588" s="69"/>
      <c r="Q588" s="69"/>
      <c r="R588" s="69"/>
      <c r="S588" s="69"/>
      <c r="T588" s="69"/>
      <c r="U588" s="69"/>
      <c r="V588" s="69"/>
      <c r="W588" s="69"/>
      <c r="X588" s="69"/>
      <c r="Y588" s="69"/>
      <c r="Z588" s="69"/>
      <c r="AA588" s="69"/>
      <c r="AB588" s="69"/>
      <c r="AC588" s="69"/>
      <c r="AD588" s="69"/>
      <c r="AE588" s="69"/>
      <c r="AF588" s="69"/>
      <c r="AG588" s="69"/>
      <c r="AH588" s="69"/>
      <c r="AI588" s="69"/>
      <c r="AJ588" s="69"/>
      <c r="AK588" s="69"/>
      <c r="AL588" s="69"/>
      <c r="AM588" s="69"/>
      <c r="AN588" s="69"/>
      <c r="AO588" s="69"/>
      <c r="AP588" s="69"/>
      <c r="AQ588" s="69"/>
      <c r="AR588" s="69"/>
      <c r="AS588" s="69"/>
      <c r="AT588" s="69"/>
      <c r="AU588" s="69"/>
      <c r="AV588" s="69"/>
      <c r="AW588" s="69"/>
      <c r="AX588" s="69"/>
      <c r="AY588" s="69"/>
      <c r="AZ588" s="69"/>
      <c r="BA588" s="69"/>
      <c r="BB588" s="69"/>
      <c r="BC588" s="69"/>
      <c r="BD588" s="69"/>
      <c r="BE588" s="69"/>
      <c r="BF588" s="69"/>
      <c r="BG588" s="69"/>
      <c r="BH588" s="69"/>
      <c r="BI588" s="69"/>
      <c r="BJ588" s="69"/>
      <c r="BK588" s="69"/>
      <c r="BL588" s="69"/>
      <c r="BM588" s="69"/>
      <c r="BN588" s="69"/>
      <c r="BO588" s="69"/>
      <c r="BP588" s="69"/>
      <c r="BQ588" s="69"/>
      <c r="BR588" s="69"/>
      <c r="BS588" s="69"/>
      <c r="BT588" s="69"/>
      <c r="BU588" s="69"/>
      <c r="BV588" s="69"/>
      <c r="BW588" s="69"/>
      <c r="BX588" s="69"/>
      <c r="BY588" s="69"/>
      <c r="BZ588" s="69"/>
      <c r="CA588" s="69"/>
      <c r="CB588" s="69"/>
      <c r="CC588" s="69"/>
      <c r="CD588" s="69"/>
      <c r="CE588" s="69"/>
      <c r="CF588" s="69"/>
      <c r="CG588" s="69"/>
      <c r="CH588" s="69"/>
      <c r="CI588" s="69"/>
      <c r="CJ588" s="69"/>
      <c r="CK588" s="69"/>
      <c r="CL588" s="69"/>
      <c r="CM588" s="69"/>
      <c r="CN588" s="69"/>
      <c r="CO588" s="69"/>
      <c r="CP588" s="69"/>
      <c r="CQ588" s="69"/>
      <c r="CR588" s="69"/>
      <c r="CS588" s="69"/>
      <c r="CT588" s="69"/>
      <c r="CU588" s="69"/>
      <c r="CV588" s="69"/>
      <c r="CW588" s="69"/>
      <c r="CX588" s="69"/>
      <c r="CY588" s="69"/>
      <c r="CZ588" s="69"/>
      <c r="DA588" s="69"/>
      <c r="DB588" s="69"/>
      <c r="DC588" s="69"/>
      <c r="DD588" s="69"/>
      <c r="DE588" s="69"/>
      <c r="DF588" s="69"/>
      <c r="DG588" s="69"/>
      <c r="DH588" s="69"/>
      <c r="DI588" s="69"/>
      <c r="DJ588" s="69"/>
      <c r="DK588" s="69"/>
      <c r="DL588" s="69"/>
      <c r="DM588" s="69"/>
      <c r="DN588" s="69"/>
      <c r="DO588" s="69"/>
      <c r="DP588" s="69"/>
      <c r="DQ588" s="69"/>
      <c r="DR588" s="69"/>
      <c r="DS588" s="69"/>
      <c r="DT588" s="69"/>
      <c r="DU588" s="69"/>
      <c r="DV588" s="69"/>
      <c r="DW588" s="69"/>
      <c r="DX588" s="69"/>
      <c r="DY588" s="69"/>
      <c r="DZ588" s="69"/>
      <c r="EA588" s="69"/>
      <c r="EB588" s="69"/>
      <c r="EC588" s="69"/>
      <c r="ED588" s="69"/>
      <c r="EE588" s="69"/>
      <c r="EF588" s="69"/>
      <c r="EG588" s="69"/>
      <c r="EH588" s="69"/>
      <c r="EI588" s="69"/>
      <c r="EJ588" s="69"/>
      <c r="EK588" s="69"/>
      <c r="EL588" s="69"/>
      <c r="EM588" s="69"/>
      <c r="EN588" s="69"/>
      <c r="EO588" s="69"/>
      <c r="EP588" s="69"/>
      <c r="EQ588" s="69"/>
      <c r="ER588" s="69"/>
      <c r="ES588" s="69"/>
      <c r="ET588" s="69"/>
      <c r="EU588" s="69"/>
      <c r="EV588" s="69"/>
      <c r="EW588" s="69"/>
      <c r="EX588" s="69"/>
      <c r="EY588" s="69"/>
      <c r="EZ588" s="69"/>
      <c r="FA588" s="69"/>
      <c r="FB588" s="69"/>
      <c r="FC588" s="69"/>
      <c r="FD588" s="69"/>
      <c r="FE588" s="69"/>
      <c r="FF588" s="69"/>
      <c r="FG588" s="69"/>
      <c r="FH588" s="69"/>
      <c r="FI588" s="69"/>
      <c r="FJ588" s="69"/>
      <c r="FK588" s="69"/>
      <c r="FL588" s="69"/>
      <c r="FM588" s="69"/>
      <c r="FN588" s="69"/>
      <c r="FO588" s="69"/>
      <c r="FP588" s="69"/>
      <c r="FQ588" s="69"/>
      <c r="FR588" s="69"/>
      <c r="FS588" s="69"/>
      <c r="FT588" s="69"/>
      <c r="FU588" s="69"/>
      <c r="FV588" s="69"/>
      <c r="FW588" s="69"/>
      <c r="FX588" s="69"/>
      <c r="FY588" s="69"/>
      <c r="FZ588" s="69"/>
      <c r="GA588" s="69"/>
      <c r="GB588" s="69"/>
      <c r="GC588" s="69"/>
      <c r="GD588" s="69"/>
      <c r="GE588" s="69"/>
      <c r="GF588" s="69"/>
      <c r="GG588" s="69"/>
      <c r="GH588" s="69"/>
      <c r="GI588" s="69"/>
      <c r="GJ588" s="69"/>
      <c r="GK588" s="69"/>
      <c r="GL588" s="69"/>
      <c r="GM588" s="69"/>
      <c r="GN588" s="69"/>
      <c r="GO588" s="69"/>
      <c r="GP588" s="69"/>
      <c r="GQ588" s="69"/>
      <c r="GR588" s="69"/>
      <c r="GS588" s="69"/>
      <c r="GT588" s="69"/>
      <c r="GU588" s="69"/>
      <c r="GV588" s="69"/>
      <c r="GW588" s="69"/>
      <c r="GX588" s="69"/>
      <c r="GY588" s="69"/>
      <c r="GZ588" s="69"/>
      <c r="HA588" s="69"/>
      <c r="HB588" s="69"/>
      <c r="HC588" s="69"/>
      <c r="HD588" s="69"/>
      <c r="HE588" s="69"/>
      <c r="HF588" s="69"/>
      <c r="HG588" s="69"/>
      <c r="HH588" s="69"/>
      <c r="HI588" s="69"/>
      <c r="HJ588" s="69"/>
      <c r="HK588" s="69"/>
      <c r="HL588" s="69"/>
      <c r="HM588" s="69"/>
      <c r="HN588" s="69"/>
      <c r="HO588" s="69"/>
      <c r="HP588" s="69"/>
      <c r="HQ588" s="69"/>
      <c r="HR588" s="69"/>
      <c r="HS588" s="69"/>
      <c r="HT588" s="69"/>
      <c r="HU588" s="69"/>
      <c r="HV588" s="69"/>
      <c r="HW588" s="69"/>
      <c r="HX588" s="69"/>
      <c r="HY588" s="69"/>
      <c r="HZ588" s="69"/>
      <c r="IA588" s="69"/>
      <c r="IB588" s="69"/>
      <c r="IC588" s="69"/>
      <c r="ID588" s="69"/>
      <c r="IE588" s="69"/>
      <c r="IF588" s="69"/>
      <c r="IG588" s="69"/>
      <c r="IH588" s="69"/>
      <c r="II588" s="69"/>
      <c r="IJ588" s="69"/>
      <c r="IK588" s="69"/>
      <c r="IL588" s="69"/>
      <c r="IM588" s="69"/>
      <c r="IN588" s="69"/>
      <c r="IO588" s="69"/>
      <c r="IP588" s="69"/>
      <c r="IQ588" s="69"/>
      <c r="IR588" s="69"/>
      <c r="IS588" s="69"/>
      <c r="IT588" s="69"/>
      <c r="IU588" s="69"/>
      <c r="IV588" s="69"/>
    </row>
    <row r="589" spans="1:256" s="70" customFormat="1" ht="17.45" customHeight="1" x14ac:dyDescent="0.25">
      <c r="A589" s="21" t="s">
        <v>49</v>
      </c>
      <c r="B589" s="77">
        <v>42851</v>
      </c>
      <c r="C589" s="21" t="s">
        <v>374</v>
      </c>
      <c r="D589" s="21" t="s">
        <v>384</v>
      </c>
      <c r="E589" s="21" t="s">
        <v>426</v>
      </c>
      <c r="F589" s="21" t="s">
        <v>11</v>
      </c>
      <c r="G589" s="38"/>
      <c r="H589" s="17">
        <v>5000</v>
      </c>
      <c r="I589" s="53">
        <f t="shared" si="8"/>
        <v>2917062</v>
      </c>
      <c r="J589" s="21" t="s">
        <v>12</v>
      </c>
      <c r="K589" s="50" t="s">
        <v>45</v>
      </c>
      <c r="L589" s="21" t="s">
        <v>553</v>
      </c>
      <c r="M589" s="87" t="s">
        <v>44</v>
      </c>
      <c r="N589" s="85"/>
      <c r="O589" s="69"/>
      <c r="P589" s="69"/>
      <c r="Q589" s="69"/>
      <c r="R589" s="69"/>
      <c r="S589" s="69"/>
      <c r="T589" s="69"/>
      <c r="U589" s="69"/>
      <c r="V589" s="69"/>
      <c r="W589" s="69"/>
      <c r="X589" s="69"/>
      <c r="Y589" s="69"/>
      <c r="Z589" s="69"/>
      <c r="AA589" s="69"/>
      <c r="AB589" s="69"/>
      <c r="AC589" s="69"/>
      <c r="AD589" s="69"/>
      <c r="AE589" s="69"/>
      <c r="AF589" s="69"/>
      <c r="AG589" s="69"/>
      <c r="AH589" s="69"/>
      <c r="AI589" s="69"/>
      <c r="AJ589" s="69"/>
      <c r="AK589" s="69"/>
      <c r="AL589" s="69"/>
      <c r="AM589" s="69"/>
      <c r="AN589" s="69"/>
      <c r="AO589" s="69"/>
      <c r="AP589" s="69"/>
      <c r="AQ589" s="69"/>
      <c r="AR589" s="69"/>
      <c r="AS589" s="69"/>
      <c r="AT589" s="69"/>
      <c r="AU589" s="69"/>
      <c r="AV589" s="69"/>
      <c r="AW589" s="69"/>
      <c r="AX589" s="69"/>
      <c r="AY589" s="69"/>
      <c r="AZ589" s="69"/>
      <c r="BA589" s="69"/>
      <c r="BB589" s="69"/>
      <c r="BC589" s="69"/>
      <c r="BD589" s="69"/>
      <c r="BE589" s="69"/>
      <c r="BF589" s="69"/>
      <c r="BG589" s="69"/>
      <c r="BH589" s="69"/>
      <c r="BI589" s="69"/>
      <c r="BJ589" s="69"/>
      <c r="BK589" s="69"/>
      <c r="BL589" s="69"/>
      <c r="BM589" s="69"/>
      <c r="BN589" s="69"/>
      <c r="BO589" s="69"/>
      <c r="BP589" s="69"/>
      <c r="BQ589" s="69"/>
      <c r="BR589" s="69"/>
      <c r="BS589" s="69"/>
      <c r="BT589" s="69"/>
      <c r="BU589" s="69"/>
      <c r="BV589" s="69"/>
      <c r="BW589" s="69"/>
      <c r="BX589" s="69"/>
      <c r="BY589" s="69"/>
      <c r="BZ589" s="69"/>
      <c r="CA589" s="69"/>
      <c r="CB589" s="69"/>
      <c r="CC589" s="69"/>
      <c r="CD589" s="69"/>
      <c r="CE589" s="69"/>
      <c r="CF589" s="69"/>
      <c r="CG589" s="69"/>
      <c r="CH589" s="69"/>
      <c r="CI589" s="69"/>
      <c r="CJ589" s="69"/>
      <c r="CK589" s="69"/>
      <c r="CL589" s="69"/>
      <c r="CM589" s="69"/>
      <c r="CN589" s="69"/>
      <c r="CO589" s="69"/>
      <c r="CP589" s="69"/>
      <c r="CQ589" s="69"/>
      <c r="CR589" s="69"/>
      <c r="CS589" s="69"/>
      <c r="CT589" s="69"/>
      <c r="CU589" s="69"/>
      <c r="CV589" s="69"/>
      <c r="CW589" s="69"/>
      <c r="CX589" s="69"/>
      <c r="CY589" s="69"/>
      <c r="CZ589" s="69"/>
      <c r="DA589" s="69"/>
      <c r="DB589" s="69"/>
      <c r="DC589" s="69"/>
      <c r="DD589" s="69"/>
      <c r="DE589" s="69"/>
      <c r="DF589" s="69"/>
      <c r="DG589" s="69"/>
      <c r="DH589" s="69"/>
      <c r="DI589" s="69"/>
      <c r="DJ589" s="69"/>
      <c r="DK589" s="69"/>
      <c r="DL589" s="69"/>
      <c r="DM589" s="69"/>
      <c r="DN589" s="69"/>
      <c r="DO589" s="69"/>
      <c r="DP589" s="69"/>
      <c r="DQ589" s="69"/>
      <c r="DR589" s="69"/>
      <c r="DS589" s="69"/>
      <c r="DT589" s="69"/>
      <c r="DU589" s="69"/>
      <c r="DV589" s="69"/>
      <c r="DW589" s="69"/>
      <c r="DX589" s="69"/>
      <c r="DY589" s="69"/>
      <c r="DZ589" s="69"/>
      <c r="EA589" s="69"/>
      <c r="EB589" s="69"/>
      <c r="EC589" s="69"/>
      <c r="ED589" s="69"/>
      <c r="EE589" s="69"/>
      <c r="EF589" s="69"/>
      <c r="EG589" s="69"/>
      <c r="EH589" s="69"/>
      <c r="EI589" s="69"/>
      <c r="EJ589" s="69"/>
      <c r="EK589" s="69"/>
      <c r="EL589" s="69"/>
      <c r="EM589" s="69"/>
      <c r="EN589" s="69"/>
      <c r="EO589" s="69"/>
      <c r="EP589" s="69"/>
      <c r="EQ589" s="69"/>
      <c r="ER589" s="69"/>
      <c r="ES589" s="69"/>
      <c r="ET589" s="69"/>
      <c r="EU589" s="69"/>
      <c r="EV589" s="69"/>
      <c r="EW589" s="69"/>
      <c r="EX589" s="69"/>
      <c r="EY589" s="69"/>
      <c r="EZ589" s="69"/>
      <c r="FA589" s="69"/>
      <c r="FB589" s="69"/>
      <c r="FC589" s="69"/>
      <c r="FD589" s="69"/>
      <c r="FE589" s="69"/>
      <c r="FF589" s="69"/>
      <c r="FG589" s="69"/>
      <c r="FH589" s="69"/>
      <c r="FI589" s="69"/>
      <c r="FJ589" s="69"/>
      <c r="FK589" s="69"/>
      <c r="FL589" s="69"/>
      <c r="FM589" s="69"/>
      <c r="FN589" s="69"/>
      <c r="FO589" s="69"/>
      <c r="FP589" s="69"/>
      <c r="FQ589" s="69"/>
      <c r="FR589" s="69"/>
      <c r="FS589" s="69"/>
      <c r="FT589" s="69"/>
      <c r="FU589" s="69"/>
      <c r="FV589" s="69"/>
      <c r="FW589" s="69"/>
      <c r="FX589" s="69"/>
      <c r="FY589" s="69"/>
      <c r="FZ589" s="69"/>
      <c r="GA589" s="69"/>
      <c r="GB589" s="69"/>
      <c r="GC589" s="69"/>
      <c r="GD589" s="69"/>
      <c r="GE589" s="69"/>
      <c r="GF589" s="69"/>
      <c r="GG589" s="69"/>
      <c r="GH589" s="69"/>
      <c r="GI589" s="69"/>
      <c r="GJ589" s="69"/>
      <c r="GK589" s="69"/>
      <c r="GL589" s="69"/>
      <c r="GM589" s="69"/>
      <c r="GN589" s="69"/>
      <c r="GO589" s="69"/>
      <c r="GP589" s="69"/>
      <c r="GQ589" s="69"/>
      <c r="GR589" s="69"/>
      <c r="GS589" s="69"/>
      <c r="GT589" s="69"/>
      <c r="GU589" s="69"/>
      <c r="GV589" s="69"/>
      <c r="GW589" s="69"/>
      <c r="GX589" s="69"/>
      <c r="GY589" s="69"/>
      <c r="GZ589" s="69"/>
      <c r="HA589" s="69"/>
      <c r="HB589" s="69"/>
      <c r="HC589" s="69"/>
      <c r="HD589" s="69"/>
      <c r="HE589" s="69"/>
      <c r="HF589" s="69"/>
      <c r="HG589" s="69"/>
      <c r="HH589" s="69"/>
      <c r="HI589" s="69"/>
      <c r="HJ589" s="69"/>
      <c r="HK589" s="69"/>
      <c r="HL589" s="69"/>
      <c r="HM589" s="69"/>
      <c r="HN589" s="69"/>
      <c r="HO589" s="69"/>
      <c r="HP589" s="69"/>
      <c r="HQ589" s="69"/>
      <c r="HR589" s="69"/>
      <c r="HS589" s="69"/>
      <c r="HT589" s="69"/>
      <c r="HU589" s="69"/>
      <c r="HV589" s="69"/>
      <c r="HW589" s="69"/>
      <c r="HX589" s="69"/>
      <c r="HY589" s="69"/>
      <c r="HZ589" s="69"/>
      <c r="IA589" s="69"/>
      <c r="IB589" s="69"/>
      <c r="IC589" s="69"/>
      <c r="ID589" s="69"/>
      <c r="IE589" s="69"/>
      <c r="IF589" s="69"/>
      <c r="IG589" s="69"/>
      <c r="IH589" s="69"/>
      <c r="II589" s="69"/>
      <c r="IJ589" s="69"/>
      <c r="IK589" s="69"/>
      <c r="IL589" s="69"/>
      <c r="IM589" s="69"/>
      <c r="IN589" s="69"/>
      <c r="IO589" s="69"/>
      <c r="IP589" s="69"/>
      <c r="IQ589" s="69"/>
      <c r="IR589" s="69"/>
      <c r="IS589" s="69"/>
      <c r="IT589" s="69"/>
      <c r="IU589" s="69"/>
      <c r="IV589" s="69"/>
    </row>
    <row r="590" spans="1:256" s="70" customFormat="1" ht="17.45" customHeight="1" x14ac:dyDescent="0.25">
      <c r="A590" s="21" t="s">
        <v>49</v>
      </c>
      <c r="B590" s="77">
        <v>42851</v>
      </c>
      <c r="C590" s="21" t="s">
        <v>88</v>
      </c>
      <c r="D590" s="21" t="s">
        <v>380</v>
      </c>
      <c r="E590" s="21" t="s">
        <v>426</v>
      </c>
      <c r="F590" s="21" t="s">
        <v>11</v>
      </c>
      <c r="G590" s="38"/>
      <c r="H590" s="17">
        <v>3000</v>
      </c>
      <c r="I590" s="53">
        <f t="shared" ref="I590:I629" si="9">I589+G590-H590</f>
        <v>2914062</v>
      </c>
      <c r="J590" s="21" t="s">
        <v>12</v>
      </c>
      <c r="K590" s="50" t="s">
        <v>45</v>
      </c>
      <c r="L590" s="21" t="s">
        <v>43</v>
      </c>
      <c r="M590" s="87" t="s">
        <v>44</v>
      </c>
      <c r="N590" s="85"/>
      <c r="O590" s="69"/>
      <c r="P590" s="69"/>
      <c r="Q590" s="69"/>
      <c r="R590" s="69"/>
      <c r="S590" s="69"/>
      <c r="T590" s="69"/>
      <c r="U590" s="69"/>
      <c r="V590" s="69"/>
      <c r="W590" s="69"/>
      <c r="X590" s="69"/>
      <c r="Y590" s="69"/>
      <c r="Z590" s="69"/>
      <c r="AA590" s="69"/>
      <c r="AB590" s="69"/>
      <c r="AC590" s="69"/>
      <c r="AD590" s="69"/>
      <c r="AE590" s="69"/>
      <c r="AF590" s="69"/>
      <c r="AG590" s="69"/>
      <c r="AH590" s="69"/>
      <c r="AI590" s="69"/>
      <c r="AJ590" s="69"/>
      <c r="AK590" s="69"/>
      <c r="AL590" s="69"/>
      <c r="AM590" s="69"/>
      <c r="AN590" s="69"/>
      <c r="AO590" s="69"/>
      <c r="AP590" s="69"/>
      <c r="AQ590" s="69"/>
      <c r="AR590" s="69"/>
      <c r="AS590" s="69"/>
      <c r="AT590" s="69"/>
      <c r="AU590" s="69"/>
      <c r="AV590" s="69"/>
      <c r="AW590" s="69"/>
      <c r="AX590" s="69"/>
      <c r="AY590" s="69"/>
      <c r="AZ590" s="69"/>
      <c r="BA590" s="69"/>
      <c r="BB590" s="69"/>
      <c r="BC590" s="69"/>
      <c r="BD590" s="69"/>
      <c r="BE590" s="69"/>
      <c r="BF590" s="69"/>
      <c r="BG590" s="69"/>
      <c r="BH590" s="69"/>
      <c r="BI590" s="69"/>
      <c r="BJ590" s="69"/>
      <c r="BK590" s="69"/>
      <c r="BL590" s="69"/>
      <c r="BM590" s="69"/>
      <c r="BN590" s="69"/>
      <c r="BO590" s="69"/>
      <c r="BP590" s="69"/>
      <c r="BQ590" s="69"/>
      <c r="BR590" s="69"/>
      <c r="BS590" s="69"/>
      <c r="BT590" s="69"/>
      <c r="BU590" s="69"/>
      <c r="BV590" s="69"/>
      <c r="BW590" s="69"/>
      <c r="BX590" s="69"/>
      <c r="BY590" s="69"/>
      <c r="BZ590" s="69"/>
      <c r="CA590" s="69"/>
      <c r="CB590" s="69"/>
      <c r="CC590" s="69"/>
      <c r="CD590" s="69"/>
      <c r="CE590" s="69"/>
      <c r="CF590" s="69"/>
      <c r="CG590" s="69"/>
      <c r="CH590" s="69"/>
      <c r="CI590" s="69"/>
      <c r="CJ590" s="69"/>
      <c r="CK590" s="69"/>
      <c r="CL590" s="69"/>
      <c r="CM590" s="69"/>
      <c r="CN590" s="69"/>
      <c r="CO590" s="69"/>
      <c r="CP590" s="69"/>
      <c r="CQ590" s="69"/>
      <c r="CR590" s="69"/>
      <c r="CS590" s="69"/>
      <c r="CT590" s="69"/>
      <c r="CU590" s="69"/>
      <c r="CV590" s="69"/>
      <c r="CW590" s="69"/>
      <c r="CX590" s="69"/>
      <c r="CY590" s="69"/>
      <c r="CZ590" s="69"/>
      <c r="DA590" s="69"/>
      <c r="DB590" s="69"/>
      <c r="DC590" s="69"/>
      <c r="DD590" s="69"/>
      <c r="DE590" s="69"/>
      <c r="DF590" s="69"/>
      <c r="DG590" s="69"/>
      <c r="DH590" s="69"/>
      <c r="DI590" s="69"/>
      <c r="DJ590" s="69"/>
      <c r="DK590" s="69"/>
      <c r="DL590" s="69"/>
      <c r="DM590" s="69"/>
      <c r="DN590" s="69"/>
      <c r="DO590" s="69"/>
      <c r="DP590" s="69"/>
      <c r="DQ590" s="69"/>
      <c r="DR590" s="69"/>
      <c r="DS590" s="69"/>
      <c r="DT590" s="69"/>
      <c r="DU590" s="69"/>
      <c r="DV590" s="69"/>
      <c r="DW590" s="69"/>
      <c r="DX590" s="69"/>
      <c r="DY590" s="69"/>
      <c r="DZ590" s="69"/>
      <c r="EA590" s="69"/>
      <c r="EB590" s="69"/>
      <c r="EC590" s="69"/>
      <c r="ED590" s="69"/>
      <c r="EE590" s="69"/>
      <c r="EF590" s="69"/>
      <c r="EG590" s="69"/>
      <c r="EH590" s="69"/>
      <c r="EI590" s="69"/>
      <c r="EJ590" s="69"/>
      <c r="EK590" s="69"/>
      <c r="EL590" s="69"/>
      <c r="EM590" s="69"/>
      <c r="EN590" s="69"/>
      <c r="EO590" s="69"/>
      <c r="EP590" s="69"/>
      <c r="EQ590" s="69"/>
      <c r="ER590" s="69"/>
      <c r="ES590" s="69"/>
      <c r="ET590" s="69"/>
      <c r="EU590" s="69"/>
      <c r="EV590" s="69"/>
      <c r="EW590" s="69"/>
      <c r="EX590" s="69"/>
      <c r="EY590" s="69"/>
      <c r="EZ590" s="69"/>
      <c r="FA590" s="69"/>
      <c r="FB590" s="69"/>
      <c r="FC590" s="69"/>
      <c r="FD590" s="69"/>
      <c r="FE590" s="69"/>
      <c r="FF590" s="69"/>
      <c r="FG590" s="69"/>
      <c r="FH590" s="69"/>
      <c r="FI590" s="69"/>
      <c r="FJ590" s="69"/>
      <c r="FK590" s="69"/>
      <c r="FL590" s="69"/>
      <c r="FM590" s="69"/>
      <c r="FN590" s="69"/>
      <c r="FO590" s="69"/>
      <c r="FP590" s="69"/>
      <c r="FQ590" s="69"/>
      <c r="FR590" s="69"/>
      <c r="FS590" s="69"/>
      <c r="FT590" s="69"/>
      <c r="FU590" s="69"/>
      <c r="FV590" s="69"/>
      <c r="FW590" s="69"/>
      <c r="FX590" s="69"/>
      <c r="FY590" s="69"/>
      <c r="FZ590" s="69"/>
      <c r="GA590" s="69"/>
      <c r="GB590" s="69"/>
      <c r="GC590" s="69"/>
      <c r="GD590" s="69"/>
      <c r="GE590" s="69"/>
      <c r="GF590" s="69"/>
      <c r="GG590" s="69"/>
      <c r="GH590" s="69"/>
      <c r="GI590" s="69"/>
      <c r="GJ590" s="69"/>
      <c r="GK590" s="69"/>
      <c r="GL590" s="69"/>
      <c r="GM590" s="69"/>
      <c r="GN590" s="69"/>
      <c r="GO590" s="69"/>
      <c r="GP590" s="69"/>
      <c r="GQ590" s="69"/>
      <c r="GR590" s="69"/>
      <c r="GS590" s="69"/>
      <c r="GT590" s="69"/>
      <c r="GU590" s="69"/>
      <c r="GV590" s="69"/>
      <c r="GW590" s="69"/>
      <c r="GX590" s="69"/>
      <c r="GY590" s="69"/>
      <c r="GZ590" s="69"/>
      <c r="HA590" s="69"/>
      <c r="HB590" s="69"/>
      <c r="HC590" s="69"/>
      <c r="HD590" s="69"/>
      <c r="HE590" s="69"/>
      <c r="HF590" s="69"/>
      <c r="HG590" s="69"/>
      <c r="HH590" s="69"/>
      <c r="HI590" s="69"/>
      <c r="HJ590" s="69"/>
      <c r="HK590" s="69"/>
      <c r="HL590" s="69"/>
      <c r="HM590" s="69"/>
      <c r="HN590" s="69"/>
      <c r="HO590" s="69"/>
      <c r="HP590" s="69"/>
      <c r="HQ590" s="69"/>
      <c r="HR590" s="69"/>
      <c r="HS590" s="69"/>
      <c r="HT590" s="69"/>
      <c r="HU590" s="69"/>
      <c r="HV590" s="69"/>
      <c r="HW590" s="69"/>
      <c r="HX590" s="69"/>
      <c r="HY590" s="69"/>
      <c r="HZ590" s="69"/>
      <c r="IA590" s="69"/>
      <c r="IB590" s="69"/>
      <c r="IC590" s="69"/>
      <c r="ID590" s="69"/>
      <c r="IE590" s="69"/>
      <c r="IF590" s="69"/>
      <c r="IG590" s="69"/>
      <c r="IH590" s="69"/>
      <c r="II590" s="69"/>
      <c r="IJ590" s="69"/>
      <c r="IK590" s="69"/>
      <c r="IL590" s="69"/>
      <c r="IM590" s="69"/>
      <c r="IN590" s="69"/>
      <c r="IO590" s="69"/>
      <c r="IP590" s="69"/>
      <c r="IQ590" s="69"/>
      <c r="IR590" s="69"/>
      <c r="IS590" s="69"/>
      <c r="IT590" s="69"/>
      <c r="IU590" s="69"/>
      <c r="IV590" s="69"/>
    </row>
    <row r="591" spans="1:256" s="70" customFormat="1" ht="17.45" customHeight="1" x14ac:dyDescent="0.25">
      <c r="A591" s="21" t="s">
        <v>49</v>
      </c>
      <c r="B591" s="77">
        <v>42851</v>
      </c>
      <c r="C591" s="21" t="s">
        <v>35</v>
      </c>
      <c r="D591" s="21" t="s">
        <v>387</v>
      </c>
      <c r="E591" s="21" t="s">
        <v>32</v>
      </c>
      <c r="F591" s="21" t="s">
        <v>11</v>
      </c>
      <c r="G591" s="38"/>
      <c r="H591" s="17">
        <v>2000</v>
      </c>
      <c r="I591" s="53">
        <f t="shared" si="9"/>
        <v>2912062</v>
      </c>
      <c r="J591" s="21" t="s">
        <v>12</v>
      </c>
      <c r="K591" s="50" t="s">
        <v>45</v>
      </c>
      <c r="L591" s="21" t="s">
        <v>43</v>
      </c>
      <c r="M591" s="87" t="s">
        <v>44</v>
      </c>
      <c r="N591" s="85"/>
      <c r="O591" s="69"/>
      <c r="P591" s="69"/>
      <c r="Q591" s="69"/>
      <c r="R591" s="69"/>
      <c r="S591" s="69"/>
      <c r="T591" s="69"/>
      <c r="U591" s="69"/>
      <c r="V591" s="69"/>
      <c r="W591" s="69"/>
      <c r="X591" s="69"/>
      <c r="Y591" s="69"/>
      <c r="Z591" s="69"/>
      <c r="AA591" s="69"/>
      <c r="AB591" s="69"/>
      <c r="AC591" s="69"/>
      <c r="AD591" s="69"/>
      <c r="AE591" s="69"/>
      <c r="AF591" s="69"/>
      <c r="AG591" s="69"/>
      <c r="AH591" s="69"/>
      <c r="AI591" s="69"/>
      <c r="AJ591" s="69"/>
      <c r="AK591" s="69"/>
      <c r="AL591" s="69"/>
      <c r="AM591" s="69"/>
      <c r="AN591" s="69"/>
      <c r="AO591" s="69"/>
      <c r="AP591" s="69"/>
      <c r="AQ591" s="69"/>
      <c r="AR591" s="69"/>
      <c r="AS591" s="69"/>
      <c r="AT591" s="69"/>
      <c r="AU591" s="69"/>
      <c r="AV591" s="69"/>
      <c r="AW591" s="69"/>
      <c r="AX591" s="69"/>
      <c r="AY591" s="69"/>
      <c r="AZ591" s="69"/>
      <c r="BA591" s="69"/>
      <c r="BB591" s="69"/>
      <c r="BC591" s="69"/>
      <c r="BD591" s="69"/>
      <c r="BE591" s="69"/>
      <c r="BF591" s="69"/>
      <c r="BG591" s="69"/>
      <c r="BH591" s="69"/>
      <c r="BI591" s="69"/>
      <c r="BJ591" s="69"/>
      <c r="BK591" s="69"/>
      <c r="BL591" s="69"/>
      <c r="BM591" s="69"/>
      <c r="BN591" s="69"/>
      <c r="BO591" s="69"/>
      <c r="BP591" s="69"/>
      <c r="BQ591" s="69"/>
      <c r="BR591" s="69"/>
      <c r="BS591" s="69"/>
      <c r="BT591" s="69"/>
      <c r="BU591" s="69"/>
      <c r="BV591" s="69"/>
      <c r="BW591" s="69"/>
      <c r="BX591" s="69"/>
      <c r="BY591" s="69"/>
      <c r="BZ591" s="69"/>
      <c r="CA591" s="69"/>
      <c r="CB591" s="69"/>
      <c r="CC591" s="69"/>
      <c r="CD591" s="69"/>
      <c r="CE591" s="69"/>
      <c r="CF591" s="69"/>
      <c r="CG591" s="69"/>
      <c r="CH591" s="69"/>
      <c r="CI591" s="69"/>
      <c r="CJ591" s="69"/>
      <c r="CK591" s="69"/>
      <c r="CL591" s="69"/>
      <c r="CM591" s="69"/>
      <c r="CN591" s="69"/>
      <c r="CO591" s="69"/>
      <c r="CP591" s="69"/>
      <c r="CQ591" s="69"/>
      <c r="CR591" s="69"/>
      <c r="CS591" s="69"/>
      <c r="CT591" s="69"/>
      <c r="CU591" s="69"/>
      <c r="CV591" s="69"/>
      <c r="CW591" s="69"/>
      <c r="CX591" s="69"/>
      <c r="CY591" s="69"/>
      <c r="CZ591" s="69"/>
      <c r="DA591" s="69"/>
      <c r="DB591" s="69"/>
      <c r="DC591" s="69"/>
      <c r="DD591" s="69"/>
      <c r="DE591" s="69"/>
      <c r="DF591" s="69"/>
      <c r="DG591" s="69"/>
      <c r="DH591" s="69"/>
      <c r="DI591" s="69"/>
      <c r="DJ591" s="69"/>
      <c r="DK591" s="69"/>
      <c r="DL591" s="69"/>
      <c r="DM591" s="69"/>
      <c r="DN591" s="69"/>
      <c r="DO591" s="69"/>
      <c r="DP591" s="69"/>
      <c r="DQ591" s="69"/>
      <c r="DR591" s="69"/>
      <c r="DS591" s="69"/>
      <c r="DT591" s="69"/>
      <c r="DU591" s="69"/>
      <c r="DV591" s="69"/>
      <c r="DW591" s="69"/>
      <c r="DX591" s="69"/>
      <c r="DY591" s="69"/>
      <c r="DZ591" s="69"/>
      <c r="EA591" s="69"/>
      <c r="EB591" s="69"/>
      <c r="EC591" s="69"/>
      <c r="ED591" s="69"/>
      <c r="EE591" s="69"/>
      <c r="EF591" s="69"/>
      <c r="EG591" s="69"/>
      <c r="EH591" s="69"/>
      <c r="EI591" s="69"/>
      <c r="EJ591" s="69"/>
      <c r="EK591" s="69"/>
      <c r="EL591" s="69"/>
      <c r="EM591" s="69"/>
      <c r="EN591" s="69"/>
      <c r="EO591" s="69"/>
      <c r="EP591" s="69"/>
      <c r="EQ591" s="69"/>
      <c r="ER591" s="69"/>
      <c r="ES591" s="69"/>
      <c r="ET591" s="69"/>
      <c r="EU591" s="69"/>
      <c r="EV591" s="69"/>
      <c r="EW591" s="69"/>
      <c r="EX591" s="69"/>
      <c r="EY591" s="69"/>
      <c r="EZ591" s="69"/>
      <c r="FA591" s="69"/>
      <c r="FB591" s="69"/>
      <c r="FC591" s="69"/>
      <c r="FD591" s="69"/>
      <c r="FE591" s="69"/>
      <c r="FF591" s="69"/>
      <c r="FG591" s="69"/>
      <c r="FH591" s="69"/>
      <c r="FI591" s="69"/>
      <c r="FJ591" s="69"/>
      <c r="FK591" s="69"/>
      <c r="FL591" s="69"/>
      <c r="FM591" s="69"/>
      <c r="FN591" s="69"/>
      <c r="FO591" s="69"/>
      <c r="FP591" s="69"/>
      <c r="FQ591" s="69"/>
      <c r="FR591" s="69"/>
      <c r="FS591" s="69"/>
      <c r="FT591" s="69"/>
      <c r="FU591" s="69"/>
      <c r="FV591" s="69"/>
      <c r="FW591" s="69"/>
      <c r="FX591" s="69"/>
      <c r="FY591" s="69"/>
      <c r="FZ591" s="69"/>
      <c r="GA591" s="69"/>
      <c r="GB591" s="69"/>
      <c r="GC591" s="69"/>
      <c r="GD591" s="69"/>
      <c r="GE591" s="69"/>
      <c r="GF591" s="69"/>
      <c r="GG591" s="69"/>
      <c r="GH591" s="69"/>
      <c r="GI591" s="69"/>
      <c r="GJ591" s="69"/>
      <c r="GK591" s="69"/>
      <c r="GL591" s="69"/>
      <c r="GM591" s="69"/>
      <c r="GN591" s="69"/>
      <c r="GO591" s="69"/>
      <c r="GP591" s="69"/>
      <c r="GQ591" s="69"/>
      <c r="GR591" s="69"/>
      <c r="GS591" s="69"/>
      <c r="GT591" s="69"/>
      <c r="GU591" s="69"/>
      <c r="GV591" s="69"/>
      <c r="GW591" s="69"/>
      <c r="GX591" s="69"/>
      <c r="GY591" s="69"/>
      <c r="GZ591" s="69"/>
      <c r="HA591" s="69"/>
      <c r="HB591" s="69"/>
      <c r="HC591" s="69"/>
      <c r="HD591" s="69"/>
      <c r="HE591" s="69"/>
      <c r="HF591" s="69"/>
      <c r="HG591" s="69"/>
      <c r="HH591" s="69"/>
      <c r="HI591" s="69"/>
      <c r="HJ591" s="69"/>
      <c r="HK591" s="69"/>
      <c r="HL591" s="69"/>
      <c r="HM591" s="69"/>
      <c r="HN591" s="69"/>
      <c r="HO591" s="69"/>
      <c r="HP591" s="69"/>
      <c r="HQ591" s="69"/>
      <c r="HR591" s="69"/>
      <c r="HS591" s="69"/>
      <c r="HT591" s="69"/>
      <c r="HU591" s="69"/>
      <c r="HV591" s="69"/>
      <c r="HW591" s="69"/>
      <c r="HX591" s="69"/>
      <c r="HY591" s="69"/>
      <c r="HZ591" s="69"/>
      <c r="IA591" s="69"/>
      <c r="IB591" s="69"/>
      <c r="IC591" s="69"/>
      <c r="ID591" s="69"/>
      <c r="IE591" s="69"/>
      <c r="IF591" s="69"/>
      <c r="IG591" s="69"/>
      <c r="IH591" s="69"/>
      <c r="II591" s="69"/>
      <c r="IJ591" s="69"/>
      <c r="IK591" s="69"/>
      <c r="IL591" s="69"/>
      <c r="IM591" s="69"/>
      <c r="IN591" s="69"/>
      <c r="IO591" s="69"/>
      <c r="IP591" s="69"/>
      <c r="IQ591" s="69"/>
      <c r="IR591" s="69"/>
      <c r="IS591" s="69"/>
      <c r="IT591" s="69"/>
      <c r="IU591" s="69"/>
      <c r="IV591" s="69"/>
    </row>
    <row r="592" spans="1:256" s="70" customFormat="1" ht="17.45" customHeight="1" x14ac:dyDescent="0.25">
      <c r="A592" s="21" t="s">
        <v>49</v>
      </c>
      <c r="B592" s="77">
        <v>42851</v>
      </c>
      <c r="C592" s="21" t="s">
        <v>30</v>
      </c>
      <c r="D592" s="21" t="s">
        <v>388</v>
      </c>
      <c r="E592" s="21" t="s">
        <v>31</v>
      </c>
      <c r="F592" s="21" t="s">
        <v>11</v>
      </c>
      <c r="G592" s="38"/>
      <c r="H592" s="17">
        <v>2000</v>
      </c>
      <c r="I592" s="53">
        <f t="shared" si="9"/>
        <v>2910062</v>
      </c>
      <c r="J592" s="21" t="s">
        <v>12</v>
      </c>
      <c r="K592" s="50" t="s">
        <v>45</v>
      </c>
      <c r="L592" s="21" t="s">
        <v>43</v>
      </c>
      <c r="M592" s="87" t="s">
        <v>44</v>
      </c>
      <c r="N592" s="85"/>
      <c r="O592" s="69"/>
      <c r="P592" s="69"/>
      <c r="Q592" s="69"/>
      <c r="R592" s="69"/>
      <c r="S592" s="69"/>
      <c r="T592" s="69"/>
      <c r="U592" s="69"/>
      <c r="V592" s="69"/>
      <c r="W592" s="69"/>
      <c r="X592" s="69"/>
      <c r="Y592" s="69"/>
      <c r="Z592" s="69"/>
      <c r="AA592" s="69"/>
      <c r="AB592" s="69"/>
      <c r="AC592" s="69"/>
      <c r="AD592" s="69"/>
      <c r="AE592" s="69"/>
      <c r="AF592" s="69"/>
      <c r="AG592" s="69"/>
      <c r="AH592" s="69"/>
      <c r="AI592" s="69"/>
      <c r="AJ592" s="69"/>
      <c r="AK592" s="69"/>
      <c r="AL592" s="69"/>
      <c r="AM592" s="69"/>
      <c r="AN592" s="69"/>
      <c r="AO592" s="69"/>
      <c r="AP592" s="69"/>
      <c r="AQ592" s="69"/>
      <c r="AR592" s="69"/>
      <c r="AS592" s="69"/>
      <c r="AT592" s="69"/>
      <c r="AU592" s="69"/>
      <c r="AV592" s="69"/>
      <c r="AW592" s="69"/>
      <c r="AX592" s="69"/>
      <c r="AY592" s="69"/>
      <c r="AZ592" s="69"/>
      <c r="BA592" s="69"/>
      <c r="BB592" s="69"/>
      <c r="BC592" s="69"/>
      <c r="BD592" s="69"/>
      <c r="BE592" s="69"/>
      <c r="BF592" s="69"/>
      <c r="BG592" s="69"/>
      <c r="BH592" s="69"/>
      <c r="BI592" s="69"/>
      <c r="BJ592" s="69"/>
      <c r="BK592" s="69"/>
      <c r="BL592" s="69"/>
      <c r="BM592" s="69"/>
      <c r="BN592" s="69"/>
      <c r="BO592" s="69"/>
      <c r="BP592" s="69"/>
      <c r="BQ592" s="69"/>
      <c r="BR592" s="69"/>
      <c r="BS592" s="69"/>
      <c r="BT592" s="69"/>
      <c r="BU592" s="69"/>
      <c r="BV592" s="69"/>
      <c r="BW592" s="69"/>
      <c r="BX592" s="69"/>
      <c r="BY592" s="69"/>
      <c r="BZ592" s="69"/>
      <c r="CA592" s="69"/>
      <c r="CB592" s="69"/>
      <c r="CC592" s="69"/>
      <c r="CD592" s="69"/>
      <c r="CE592" s="69"/>
      <c r="CF592" s="69"/>
      <c r="CG592" s="69"/>
      <c r="CH592" s="69"/>
      <c r="CI592" s="69"/>
      <c r="CJ592" s="69"/>
      <c r="CK592" s="69"/>
      <c r="CL592" s="69"/>
      <c r="CM592" s="69"/>
      <c r="CN592" s="69"/>
      <c r="CO592" s="69"/>
      <c r="CP592" s="69"/>
      <c r="CQ592" s="69"/>
      <c r="CR592" s="69"/>
      <c r="CS592" s="69"/>
      <c r="CT592" s="69"/>
      <c r="CU592" s="69"/>
      <c r="CV592" s="69"/>
      <c r="CW592" s="69"/>
      <c r="CX592" s="69"/>
      <c r="CY592" s="69"/>
      <c r="CZ592" s="69"/>
      <c r="DA592" s="69"/>
      <c r="DB592" s="69"/>
      <c r="DC592" s="69"/>
      <c r="DD592" s="69"/>
      <c r="DE592" s="69"/>
      <c r="DF592" s="69"/>
      <c r="DG592" s="69"/>
      <c r="DH592" s="69"/>
      <c r="DI592" s="69"/>
      <c r="DJ592" s="69"/>
      <c r="DK592" s="69"/>
      <c r="DL592" s="69"/>
      <c r="DM592" s="69"/>
      <c r="DN592" s="69"/>
      <c r="DO592" s="69"/>
      <c r="DP592" s="69"/>
      <c r="DQ592" s="69"/>
      <c r="DR592" s="69"/>
      <c r="DS592" s="69"/>
      <c r="DT592" s="69"/>
      <c r="DU592" s="69"/>
      <c r="DV592" s="69"/>
      <c r="DW592" s="69"/>
      <c r="DX592" s="69"/>
      <c r="DY592" s="69"/>
      <c r="DZ592" s="69"/>
      <c r="EA592" s="69"/>
      <c r="EB592" s="69"/>
      <c r="EC592" s="69"/>
      <c r="ED592" s="69"/>
      <c r="EE592" s="69"/>
      <c r="EF592" s="69"/>
      <c r="EG592" s="69"/>
      <c r="EH592" s="69"/>
      <c r="EI592" s="69"/>
      <c r="EJ592" s="69"/>
      <c r="EK592" s="69"/>
      <c r="EL592" s="69"/>
      <c r="EM592" s="69"/>
      <c r="EN592" s="69"/>
      <c r="EO592" s="69"/>
      <c r="EP592" s="69"/>
      <c r="EQ592" s="69"/>
      <c r="ER592" s="69"/>
      <c r="ES592" s="69"/>
      <c r="ET592" s="69"/>
      <c r="EU592" s="69"/>
      <c r="EV592" s="69"/>
      <c r="EW592" s="69"/>
      <c r="EX592" s="69"/>
      <c r="EY592" s="69"/>
      <c r="EZ592" s="69"/>
      <c r="FA592" s="69"/>
      <c r="FB592" s="69"/>
      <c r="FC592" s="69"/>
      <c r="FD592" s="69"/>
      <c r="FE592" s="69"/>
      <c r="FF592" s="69"/>
      <c r="FG592" s="69"/>
      <c r="FH592" s="69"/>
      <c r="FI592" s="69"/>
      <c r="FJ592" s="69"/>
      <c r="FK592" s="69"/>
      <c r="FL592" s="69"/>
      <c r="FM592" s="69"/>
      <c r="FN592" s="69"/>
      <c r="FO592" s="69"/>
      <c r="FP592" s="69"/>
      <c r="FQ592" s="69"/>
      <c r="FR592" s="69"/>
      <c r="FS592" s="69"/>
      <c r="FT592" s="69"/>
      <c r="FU592" s="69"/>
      <c r="FV592" s="69"/>
      <c r="FW592" s="69"/>
      <c r="FX592" s="69"/>
      <c r="FY592" s="69"/>
      <c r="FZ592" s="69"/>
      <c r="GA592" s="69"/>
      <c r="GB592" s="69"/>
      <c r="GC592" s="69"/>
      <c r="GD592" s="69"/>
      <c r="GE592" s="69"/>
      <c r="GF592" s="69"/>
      <c r="GG592" s="69"/>
      <c r="GH592" s="69"/>
      <c r="GI592" s="69"/>
      <c r="GJ592" s="69"/>
      <c r="GK592" s="69"/>
      <c r="GL592" s="69"/>
      <c r="GM592" s="69"/>
      <c r="GN592" s="69"/>
      <c r="GO592" s="69"/>
      <c r="GP592" s="69"/>
      <c r="GQ592" s="69"/>
      <c r="GR592" s="69"/>
      <c r="GS592" s="69"/>
      <c r="GT592" s="69"/>
      <c r="GU592" s="69"/>
      <c r="GV592" s="69"/>
      <c r="GW592" s="69"/>
      <c r="GX592" s="69"/>
      <c r="GY592" s="69"/>
      <c r="GZ592" s="69"/>
      <c r="HA592" s="69"/>
      <c r="HB592" s="69"/>
      <c r="HC592" s="69"/>
      <c r="HD592" s="69"/>
      <c r="HE592" s="69"/>
      <c r="HF592" s="69"/>
      <c r="HG592" s="69"/>
      <c r="HH592" s="69"/>
      <c r="HI592" s="69"/>
      <c r="HJ592" s="69"/>
      <c r="HK592" s="69"/>
      <c r="HL592" s="69"/>
      <c r="HM592" s="69"/>
      <c r="HN592" s="69"/>
      <c r="HO592" s="69"/>
      <c r="HP592" s="69"/>
      <c r="HQ592" s="69"/>
      <c r="HR592" s="69"/>
      <c r="HS592" s="69"/>
      <c r="HT592" s="69"/>
      <c r="HU592" s="69"/>
      <c r="HV592" s="69"/>
      <c r="HW592" s="69"/>
      <c r="HX592" s="69"/>
      <c r="HY592" s="69"/>
      <c r="HZ592" s="69"/>
      <c r="IA592" s="69"/>
      <c r="IB592" s="69"/>
      <c r="IC592" s="69"/>
      <c r="ID592" s="69"/>
      <c r="IE592" s="69"/>
      <c r="IF592" s="69"/>
      <c r="IG592" s="69"/>
      <c r="IH592" s="69"/>
      <c r="II592" s="69"/>
      <c r="IJ592" s="69"/>
      <c r="IK592" s="69"/>
      <c r="IL592" s="69"/>
      <c r="IM592" s="69"/>
      <c r="IN592" s="69"/>
      <c r="IO592" s="69"/>
      <c r="IP592" s="69"/>
      <c r="IQ592" s="69"/>
      <c r="IR592" s="69"/>
      <c r="IS592" s="69"/>
      <c r="IT592" s="69"/>
      <c r="IU592" s="69"/>
      <c r="IV592" s="69"/>
    </row>
    <row r="593" spans="1:256" s="70" customFormat="1" ht="17.45" customHeight="1" x14ac:dyDescent="0.25">
      <c r="A593" s="21" t="s">
        <v>49</v>
      </c>
      <c r="B593" s="77">
        <v>42851</v>
      </c>
      <c r="C593" s="21" t="s">
        <v>30</v>
      </c>
      <c r="D593" s="21" t="s">
        <v>91</v>
      </c>
      <c r="E593" s="21" t="s">
        <v>31</v>
      </c>
      <c r="F593" s="21" t="s">
        <v>74</v>
      </c>
      <c r="G593" s="38"/>
      <c r="H593" s="17">
        <v>1000</v>
      </c>
      <c r="I593" s="53">
        <f t="shared" si="9"/>
        <v>2909062</v>
      </c>
      <c r="J593" s="21" t="s">
        <v>92</v>
      </c>
      <c r="K593" s="50" t="s">
        <v>45</v>
      </c>
      <c r="L593" s="21" t="s">
        <v>469</v>
      </c>
      <c r="M593" s="87" t="s">
        <v>44</v>
      </c>
      <c r="N593" s="85"/>
      <c r="O593" s="69"/>
      <c r="P593" s="69"/>
      <c r="Q593" s="69"/>
      <c r="R593" s="69"/>
      <c r="S593" s="69"/>
      <c r="T593" s="69"/>
      <c r="U593" s="69"/>
      <c r="V593" s="69"/>
      <c r="W593" s="69"/>
      <c r="X593" s="69"/>
      <c r="Y593" s="69"/>
      <c r="Z593" s="69"/>
      <c r="AA593" s="69"/>
      <c r="AB593" s="69"/>
      <c r="AC593" s="69"/>
      <c r="AD593" s="69"/>
      <c r="AE593" s="69"/>
      <c r="AF593" s="69"/>
      <c r="AG593" s="69"/>
      <c r="AH593" s="69"/>
      <c r="AI593" s="69"/>
      <c r="AJ593" s="69"/>
      <c r="AK593" s="69"/>
      <c r="AL593" s="69"/>
      <c r="AM593" s="69"/>
      <c r="AN593" s="69"/>
      <c r="AO593" s="69"/>
      <c r="AP593" s="69"/>
      <c r="AQ593" s="69"/>
      <c r="AR593" s="69"/>
      <c r="AS593" s="69"/>
      <c r="AT593" s="69"/>
      <c r="AU593" s="69"/>
      <c r="AV593" s="69"/>
      <c r="AW593" s="69"/>
      <c r="AX593" s="69"/>
      <c r="AY593" s="69"/>
      <c r="AZ593" s="69"/>
      <c r="BA593" s="69"/>
      <c r="BB593" s="69"/>
      <c r="BC593" s="69"/>
      <c r="BD593" s="69"/>
      <c r="BE593" s="69"/>
      <c r="BF593" s="69"/>
      <c r="BG593" s="69"/>
      <c r="BH593" s="69"/>
      <c r="BI593" s="69"/>
      <c r="BJ593" s="69"/>
      <c r="BK593" s="69"/>
      <c r="BL593" s="69"/>
      <c r="BM593" s="69"/>
      <c r="BN593" s="69"/>
      <c r="BO593" s="69"/>
      <c r="BP593" s="69"/>
      <c r="BQ593" s="69"/>
      <c r="BR593" s="69"/>
      <c r="BS593" s="69"/>
      <c r="BT593" s="69"/>
      <c r="BU593" s="69"/>
      <c r="BV593" s="69"/>
      <c r="BW593" s="69"/>
      <c r="BX593" s="69"/>
      <c r="BY593" s="69"/>
      <c r="BZ593" s="69"/>
      <c r="CA593" s="69"/>
      <c r="CB593" s="69"/>
      <c r="CC593" s="69"/>
      <c r="CD593" s="69"/>
      <c r="CE593" s="69"/>
      <c r="CF593" s="69"/>
      <c r="CG593" s="69"/>
      <c r="CH593" s="69"/>
      <c r="CI593" s="69"/>
      <c r="CJ593" s="69"/>
      <c r="CK593" s="69"/>
      <c r="CL593" s="69"/>
      <c r="CM593" s="69"/>
      <c r="CN593" s="69"/>
      <c r="CO593" s="69"/>
      <c r="CP593" s="69"/>
      <c r="CQ593" s="69"/>
      <c r="CR593" s="69"/>
      <c r="CS593" s="69"/>
      <c r="CT593" s="69"/>
      <c r="CU593" s="69"/>
      <c r="CV593" s="69"/>
      <c r="CW593" s="69"/>
      <c r="CX593" s="69"/>
      <c r="CY593" s="69"/>
      <c r="CZ593" s="69"/>
      <c r="DA593" s="69"/>
      <c r="DB593" s="69"/>
      <c r="DC593" s="69"/>
      <c r="DD593" s="69"/>
      <c r="DE593" s="69"/>
      <c r="DF593" s="69"/>
      <c r="DG593" s="69"/>
      <c r="DH593" s="69"/>
      <c r="DI593" s="69"/>
      <c r="DJ593" s="69"/>
      <c r="DK593" s="69"/>
      <c r="DL593" s="69"/>
      <c r="DM593" s="69"/>
      <c r="DN593" s="69"/>
      <c r="DO593" s="69"/>
      <c r="DP593" s="69"/>
      <c r="DQ593" s="69"/>
      <c r="DR593" s="69"/>
      <c r="DS593" s="69"/>
      <c r="DT593" s="69"/>
      <c r="DU593" s="69"/>
      <c r="DV593" s="69"/>
      <c r="DW593" s="69"/>
      <c r="DX593" s="69"/>
      <c r="DY593" s="69"/>
      <c r="DZ593" s="69"/>
      <c r="EA593" s="69"/>
      <c r="EB593" s="69"/>
      <c r="EC593" s="69"/>
      <c r="ED593" s="69"/>
      <c r="EE593" s="69"/>
      <c r="EF593" s="69"/>
      <c r="EG593" s="69"/>
      <c r="EH593" s="69"/>
      <c r="EI593" s="69"/>
      <c r="EJ593" s="69"/>
      <c r="EK593" s="69"/>
      <c r="EL593" s="69"/>
      <c r="EM593" s="69"/>
      <c r="EN593" s="69"/>
      <c r="EO593" s="69"/>
      <c r="EP593" s="69"/>
      <c r="EQ593" s="69"/>
      <c r="ER593" s="69"/>
      <c r="ES593" s="69"/>
      <c r="ET593" s="69"/>
      <c r="EU593" s="69"/>
      <c r="EV593" s="69"/>
      <c r="EW593" s="69"/>
      <c r="EX593" s="69"/>
      <c r="EY593" s="69"/>
      <c r="EZ593" s="69"/>
      <c r="FA593" s="69"/>
      <c r="FB593" s="69"/>
      <c r="FC593" s="69"/>
      <c r="FD593" s="69"/>
      <c r="FE593" s="69"/>
      <c r="FF593" s="69"/>
      <c r="FG593" s="69"/>
      <c r="FH593" s="69"/>
      <c r="FI593" s="69"/>
      <c r="FJ593" s="69"/>
      <c r="FK593" s="69"/>
      <c r="FL593" s="69"/>
      <c r="FM593" s="69"/>
      <c r="FN593" s="69"/>
      <c r="FO593" s="69"/>
      <c r="FP593" s="69"/>
      <c r="FQ593" s="69"/>
      <c r="FR593" s="69"/>
      <c r="FS593" s="69"/>
      <c r="FT593" s="69"/>
      <c r="FU593" s="69"/>
      <c r="FV593" s="69"/>
      <c r="FW593" s="69"/>
      <c r="FX593" s="69"/>
      <c r="FY593" s="69"/>
      <c r="FZ593" s="69"/>
      <c r="GA593" s="69"/>
      <c r="GB593" s="69"/>
      <c r="GC593" s="69"/>
      <c r="GD593" s="69"/>
      <c r="GE593" s="69"/>
      <c r="GF593" s="69"/>
      <c r="GG593" s="69"/>
      <c r="GH593" s="69"/>
      <c r="GI593" s="69"/>
      <c r="GJ593" s="69"/>
      <c r="GK593" s="69"/>
      <c r="GL593" s="69"/>
      <c r="GM593" s="69"/>
      <c r="GN593" s="69"/>
      <c r="GO593" s="69"/>
      <c r="GP593" s="69"/>
      <c r="GQ593" s="69"/>
      <c r="GR593" s="69"/>
      <c r="GS593" s="69"/>
      <c r="GT593" s="69"/>
      <c r="GU593" s="69"/>
      <c r="GV593" s="69"/>
      <c r="GW593" s="69"/>
      <c r="GX593" s="69"/>
      <c r="GY593" s="69"/>
      <c r="GZ593" s="69"/>
      <c r="HA593" s="69"/>
      <c r="HB593" s="69"/>
      <c r="HC593" s="69"/>
      <c r="HD593" s="69"/>
      <c r="HE593" s="69"/>
      <c r="HF593" s="69"/>
      <c r="HG593" s="69"/>
      <c r="HH593" s="69"/>
      <c r="HI593" s="69"/>
      <c r="HJ593" s="69"/>
      <c r="HK593" s="69"/>
      <c r="HL593" s="69"/>
      <c r="HM593" s="69"/>
      <c r="HN593" s="69"/>
      <c r="HO593" s="69"/>
      <c r="HP593" s="69"/>
      <c r="HQ593" s="69"/>
      <c r="HR593" s="69"/>
      <c r="HS593" s="69"/>
      <c r="HT593" s="69"/>
      <c r="HU593" s="69"/>
      <c r="HV593" s="69"/>
      <c r="HW593" s="69"/>
      <c r="HX593" s="69"/>
      <c r="HY593" s="69"/>
      <c r="HZ593" s="69"/>
      <c r="IA593" s="69"/>
      <c r="IB593" s="69"/>
      <c r="IC593" s="69"/>
      <c r="ID593" s="69"/>
      <c r="IE593" s="69"/>
      <c r="IF593" s="69"/>
      <c r="IG593" s="69"/>
      <c r="IH593" s="69"/>
      <c r="II593" s="69"/>
      <c r="IJ593" s="69"/>
      <c r="IK593" s="69"/>
      <c r="IL593" s="69"/>
      <c r="IM593" s="69"/>
      <c r="IN593" s="69"/>
      <c r="IO593" s="69"/>
      <c r="IP593" s="69"/>
      <c r="IQ593" s="69"/>
      <c r="IR593" s="69"/>
      <c r="IS593" s="69"/>
      <c r="IT593" s="69"/>
      <c r="IU593" s="69"/>
      <c r="IV593" s="69"/>
    </row>
    <row r="594" spans="1:256" s="70" customFormat="1" ht="17.45" customHeight="1" x14ac:dyDescent="0.25">
      <c r="A594" s="21" t="s">
        <v>49</v>
      </c>
      <c r="B594" s="77">
        <v>42852</v>
      </c>
      <c r="C594" s="21" t="s">
        <v>374</v>
      </c>
      <c r="D594" s="21" t="s">
        <v>375</v>
      </c>
      <c r="E594" s="21" t="s">
        <v>426</v>
      </c>
      <c r="F594" s="21" t="s">
        <v>11</v>
      </c>
      <c r="G594" s="38"/>
      <c r="H594" s="17">
        <v>5000</v>
      </c>
      <c r="I594" s="53">
        <f t="shared" si="9"/>
        <v>2904062</v>
      </c>
      <c r="J594" s="21" t="s">
        <v>24</v>
      </c>
      <c r="K594" s="50" t="s">
        <v>45</v>
      </c>
      <c r="L594" s="21" t="s">
        <v>560</v>
      </c>
      <c r="M594" s="87" t="s">
        <v>44</v>
      </c>
      <c r="N594" s="85"/>
      <c r="O594" s="69"/>
      <c r="P594" s="69"/>
      <c r="Q594" s="69"/>
      <c r="R594" s="69"/>
      <c r="S594" s="69"/>
      <c r="T594" s="69"/>
      <c r="U594" s="69"/>
      <c r="V594" s="69"/>
      <c r="W594" s="69"/>
      <c r="X594" s="69"/>
      <c r="Y594" s="69"/>
      <c r="Z594" s="69"/>
      <c r="AA594" s="69"/>
      <c r="AB594" s="69"/>
      <c r="AC594" s="69"/>
      <c r="AD594" s="69"/>
      <c r="AE594" s="69"/>
      <c r="AF594" s="69"/>
      <c r="AG594" s="69"/>
      <c r="AH594" s="69"/>
      <c r="AI594" s="69"/>
      <c r="AJ594" s="69"/>
      <c r="AK594" s="69"/>
      <c r="AL594" s="69"/>
      <c r="AM594" s="69"/>
      <c r="AN594" s="69"/>
      <c r="AO594" s="69"/>
      <c r="AP594" s="69"/>
      <c r="AQ594" s="69"/>
      <c r="AR594" s="69"/>
      <c r="AS594" s="69"/>
      <c r="AT594" s="69"/>
      <c r="AU594" s="69"/>
      <c r="AV594" s="69"/>
      <c r="AW594" s="69"/>
      <c r="AX594" s="69"/>
      <c r="AY594" s="69"/>
      <c r="AZ594" s="69"/>
      <c r="BA594" s="69"/>
      <c r="BB594" s="69"/>
      <c r="BC594" s="69"/>
      <c r="BD594" s="69"/>
      <c r="BE594" s="69"/>
      <c r="BF594" s="69"/>
      <c r="BG594" s="69"/>
      <c r="BH594" s="69"/>
      <c r="BI594" s="69"/>
      <c r="BJ594" s="69"/>
      <c r="BK594" s="69"/>
      <c r="BL594" s="69"/>
      <c r="BM594" s="69"/>
      <c r="BN594" s="69"/>
      <c r="BO594" s="69"/>
      <c r="BP594" s="69"/>
      <c r="BQ594" s="69"/>
      <c r="BR594" s="69"/>
      <c r="BS594" s="69"/>
      <c r="BT594" s="69"/>
      <c r="BU594" s="69"/>
      <c r="BV594" s="69"/>
      <c r="BW594" s="69"/>
      <c r="BX594" s="69"/>
      <c r="BY594" s="69"/>
      <c r="BZ594" s="69"/>
      <c r="CA594" s="69"/>
      <c r="CB594" s="69"/>
      <c r="CC594" s="69"/>
      <c r="CD594" s="69"/>
      <c r="CE594" s="69"/>
      <c r="CF594" s="69"/>
      <c r="CG594" s="69"/>
      <c r="CH594" s="69"/>
      <c r="CI594" s="69"/>
      <c r="CJ594" s="69"/>
      <c r="CK594" s="69"/>
      <c r="CL594" s="69"/>
      <c r="CM594" s="69"/>
      <c r="CN594" s="69"/>
      <c r="CO594" s="69"/>
      <c r="CP594" s="69"/>
      <c r="CQ594" s="69"/>
      <c r="CR594" s="69"/>
      <c r="CS594" s="69"/>
      <c r="CT594" s="69"/>
      <c r="CU594" s="69"/>
      <c r="CV594" s="69"/>
      <c r="CW594" s="69"/>
      <c r="CX594" s="69"/>
      <c r="CY594" s="69"/>
      <c r="CZ594" s="69"/>
      <c r="DA594" s="69"/>
      <c r="DB594" s="69"/>
      <c r="DC594" s="69"/>
      <c r="DD594" s="69"/>
      <c r="DE594" s="69"/>
      <c r="DF594" s="69"/>
      <c r="DG594" s="69"/>
      <c r="DH594" s="69"/>
      <c r="DI594" s="69"/>
      <c r="DJ594" s="69"/>
      <c r="DK594" s="69"/>
      <c r="DL594" s="69"/>
      <c r="DM594" s="69"/>
      <c r="DN594" s="69"/>
      <c r="DO594" s="69"/>
      <c r="DP594" s="69"/>
      <c r="DQ594" s="69"/>
      <c r="DR594" s="69"/>
      <c r="DS594" s="69"/>
      <c r="DT594" s="69"/>
      <c r="DU594" s="69"/>
      <c r="DV594" s="69"/>
      <c r="DW594" s="69"/>
      <c r="DX594" s="69"/>
      <c r="DY594" s="69"/>
      <c r="DZ594" s="69"/>
      <c r="EA594" s="69"/>
      <c r="EB594" s="69"/>
      <c r="EC594" s="69"/>
      <c r="ED594" s="69"/>
      <c r="EE594" s="69"/>
      <c r="EF594" s="69"/>
      <c r="EG594" s="69"/>
      <c r="EH594" s="69"/>
      <c r="EI594" s="69"/>
      <c r="EJ594" s="69"/>
      <c r="EK594" s="69"/>
      <c r="EL594" s="69"/>
      <c r="EM594" s="69"/>
      <c r="EN594" s="69"/>
      <c r="EO594" s="69"/>
      <c r="EP594" s="69"/>
      <c r="EQ594" s="69"/>
      <c r="ER594" s="69"/>
      <c r="ES594" s="69"/>
      <c r="ET594" s="69"/>
      <c r="EU594" s="69"/>
      <c r="EV594" s="69"/>
      <c r="EW594" s="69"/>
      <c r="EX594" s="69"/>
      <c r="EY594" s="69"/>
      <c r="EZ594" s="69"/>
      <c r="FA594" s="69"/>
      <c r="FB594" s="69"/>
      <c r="FC594" s="69"/>
      <c r="FD594" s="69"/>
      <c r="FE594" s="69"/>
      <c r="FF594" s="69"/>
      <c r="FG594" s="69"/>
      <c r="FH594" s="69"/>
      <c r="FI594" s="69"/>
      <c r="FJ594" s="69"/>
      <c r="FK594" s="69"/>
      <c r="FL594" s="69"/>
      <c r="FM594" s="69"/>
      <c r="FN594" s="69"/>
      <c r="FO594" s="69"/>
      <c r="FP594" s="69"/>
      <c r="FQ594" s="69"/>
      <c r="FR594" s="69"/>
      <c r="FS594" s="69"/>
      <c r="FT594" s="69"/>
      <c r="FU594" s="69"/>
      <c r="FV594" s="69"/>
      <c r="FW594" s="69"/>
      <c r="FX594" s="69"/>
      <c r="FY594" s="69"/>
      <c r="FZ594" s="69"/>
      <c r="GA594" s="69"/>
      <c r="GB594" s="69"/>
      <c r="GC594" s="69"/>
      <c r="GD594" s="69"/>
      <c r="GE594" s="69"/>
      <c r="GF594" s="69"/>
      <c r="GG594" s="69"/>
      <c r="GH594" s="69"/>
      <c r="GI594" s="69"/>
      <c r="GJ594" s="69"/>
      <c r="GK594" s="69"/>
      <c r="GL594" s="69"/>
      <c r="GM594" s="69"/>
      <c r="GN594" s="69"/>
      <c r="GO594" s="69"/>
      <c r="GP594" s="69"/>
      <c r="GQ594" s="69"/>
      <c r="GR594" s="69"/>
      <c r="GS594" s="69"/>
      <c r="GT594" s="69"/>
      <c r="GU594" s="69"/>
      <c r="GV594" s="69"/>
      <c r="GW594" s="69"/>
      <c r="GX594" s="69"/>
      <c r="GY594" s="69"/>
      <c r="GZ594" s="69"/>
      <c r="HA594" s="69"/>
      <c r="HB594" s="69"/>
      <c r="HC594" s="69"/>
      <c r="HD594" s="69"/>
      <c r="HE594" s="69"/>
      <c r="HF594" s="69"/>
      <c r="HG594" s="69"/>
      <c r="HH594" s="69"/>
      <c r="HI594" s="69"/>
      <c r="HJ594" s="69"/>
      <c r="HK594" s="69"/>
      <c r="HL594" s="69"/>
      <c r="HM594" s="69"/>
      <c r="HN594" s="69"/>
      <c r="HO594" s="69"/>
      <c r="HP594" s="69"/>
      <c r="HQ594" s="69"/>
      <c r="HR594" s="69"/>
      <c r="HS594" s="69"/>
      <c r="HT594" s="69"/>
      <c r="HU594" s="69"/>
      <c r="HV594" s="69"/>
      <c r="HW594" s="69"/>
      <c r="HX594" s="69"/>
      <c r="HY594" s="69"/>
      <c r="HZ594" s="69"/>
      <c r="IA594" s="69"/>
      <c r="IB594" s="69"/>
      <c r="IC594" s="69"/>
      <c r="ID594" s="69"/>
      <c r="IE594" s="69"/>
      <c r="IF594" s="69"/>
      <c r="IG594" s="69"/>
      <c r="IH594" s="69"/>
      <c r="II594" s="69"/>
      <c r="IJ594" s="69"/>
      <c r="IK594" s="69"/>
      <c r="IL594" s="69"/>
      <c r="IM594" s="69"/>
      <c r="IN594" s="69"/>
      <c r="IO594" s="69"/>
      <c r="IP594" s="69"/>
      <c r="IQ594" s="69"/>
      <c r="IR594" s="69"/>
      <c r="IS594" s="69"/>
      <c r="IT594" s="69"/>
      <c r="IU594" s="69"/>
      <c r="IV594" s="69"/>
    </row>
    <row r="595" spans="1:256" s="70" customFormat="1" ht="17.45" customHeight="1" x14ac:dyDescent="0.25">
      <c r="A595" s="21" t="s">
        <v>49</v>
      </c>
      <c r="B595" s="77">
        <v>42852</v>
      </c>
      <c r="C595" s="21" t="s">
        <v>88</v>
      </c>
      <c r="D595" s="21" t="s">
        <v>370</v>
      </c>
      <c r="E595" s="21" t="s">
        <v>426</v>
      </c>
      <c r="F595" s="21" t="s">
        <v>11</v>
      </c>
      <c r="G595" s="38"/>
      <c r="H595" s="17">
        <v>3000</v>
      </c>
      <c r="I595" s="53">
        <f t="shared" si="9"/>
        <v>2901062</v>
      </c>
      <c r="J595" s="21" t="s">
        <v>24</v>
      </c>
      <c r="K595" s="50" t="s">
        <v>45</v>
      </c>
      <c r="L595" s="21" t="s">
        <v>39</v>
      </c>
      <c r="M595" s="87" t="s">
        <v>44</v>
      </c>
      <c r="N595" s="85"/>
      <c r="O595" s="69"/>
      <c r="P595" s="69"/>
      <c r="Q595" s="69"/>
      <c r="R595" s="69"/>
      <c r="S595" s="69"/>
      <c r="T595" s="69"/>
      <c r="U595" s="69"/>
      <c r="V595" s="69"/>
      <c r="W595" s="69"/>
      <c r="X595" s="69"/>
      <c r="Y595" s="69"/>
      <c r="Z595" s="69"/>
      <c r="AA595" s="69"/>
      <c r="AB595" s="69"/>
      <c r="AC595" s="69"/>
      <c r="AD595" s="69"/>
      <c r="AE595" s="69"/>
      <c r="AF595" s="69"/>
      <c r="AG595" s="69"/>
      <c r="AH595" s="69"/>
      <c r="AI595" s="69"/>
      <c r="AJ595" s="69"/>
      <c r="AK595" s="69"/>
      <c r="AL595" s="69"/>
      <c r="AM595" s="69"/>
      <c r="AN595" s="69"/>
      <c r="AO595" s="69"/>
      <c r="AP595" s="69"/>
      <c r="AQ595" s="69"/>
      <c r="AR595" s="69"/>
      <c r="AS595" s="69"/>
      <c r="AT595" s="69"/>
      <c r="AU595" s="69"/>
      <c r="AV595" s="69"/>
      <c r="AW595" s="69"/>
      <c r="AX595" s="69"/>
      <c r="AY595" s="69"/>
      <c r="AZ595" s="69"/>
      <c r="BA595" s="69"/>
      <c r="BB595" s="69"/>
      <c r="BC595" s="69"/>
      <c r="BD595" s="69"/>
      <c r="BE595" s="69"/>
      <c r="BF595" s="69"/>
      <c r="BG595" s="69"/>
      <c r="BH595" s="69"/>
      <c r="BI595" s="69"/>
      <c r="BJ595" s="69"/>
      <c r="BK595" s="69"/>
      <c r="BL595" s="69"/>
      <c r="BM595" s="69"/>
      <c r="BN595" s="69"/>
      <c r="BO595" s="69"/>
      <c r="BP595" s="69"/>
      <c r="BQ595" s="69"/>
      <c r="BR595" s="69"/>
      <c r="BS595" s="69"/>
      <c r="BT595" s="69"/>
      <c r="BU595" s="69"/>
      <c r="BV595" s="69"/>
      <c r="BW595" s="69"/>
      <c r="BX595" s="69"/>
      <c r="BY595" s="69"/>
      <c r="BZ595" s="69"/>
      <c r="CA595" s="69"/>
      <c r="CB595" s="69"/>
      <c r="CC595" s="69"/>
      <c r="CD595" s="69"/>
      <c r="CE595" s="69"/>
      <c r="CF595" s="69"/>
      <c r="CG595" s="69"/>
      <c r="CH595" s="69"/>
      <c r="CI595" s="69"/>
      <c r="CJ595" s="69"/>
      <c r="CK595" s="69"/>
      <c r="CL595" s="69"/>
      <c r="CM595" s="69"/>
      <c r="CN595" s="69"/>
      <c r="CO595" s="69"/>
      <c r="CP595" s="69"/>
      <c r="CQ595" s="69"/>
      <c r="CR595" s="69"/>
      <c r="CS595" s="69"/>
      <c r="CT595" s="69"/>
      <c r="CU595" s="69"/>
      <c r="CV595" s="69"/>
      <c r="CW595" s="69"/>
      <c r="CX595" s="69"/>
      <c r="CY595" s="69"/>
      <c r="CZ595" s="69"/>
      <c r="DA595" s="69"/>
      <c r="DB595" s="69"/>
      <c r="DC595" s="69"/>
      <c r="DD595" s="69"/>
      <c r="DE595" s="69"/>
      <c r="DF595" s="69"/>
      <c r="DG595" s="69"/>
      <c r="DH595" s="69"/>
      <c r="DI595" s="69"/>
      <c r="DJ595" s="69"/>
      <c r="DK595" s="69"/>
      <c r="DL595" s="69"/>
      <c r="DM595" s="69"/>
      <c r="DN595" s="69"/>
      <c r="DO595" s="69"/>
      <c r="DP595" s="69"/>
      <c r="DQ595" s="69"/>
      <c r="DR595" s="69"/>
      <c r="DS595" s="69"/>
      <c r="DT595" s="69"/>
      <c r="DU595" s="69"/>
      <c r="DV595" s="69"/>
      <c r="DW595" s="69"/>
      <c r="DX595" s="69"/>
      <c r="DY595" s="69"/>
      <c r="DZ595" s="69"/>
      <c r="EA595" s="69"/>
      <c r="EB595" s="69"/>
      <c r="EC595" s="69"/>
      <c r="ED595" s="69"/>
      <c r="EE595" s="69"/>
      <c r="EF595" s="69"/>
      <c r="EG595" s="69"/>
      <c r="EH595" s="69"/>
      <c r="EI595" s="69"/>
      <c r="EJ595" s="69"/>
      <c r="EK595" s="69"/>
      <c r="EL595" s="69"/>
      <c r="EM595" s="69"/>
      <c r="EN595" s="69"/>
      <c r="EO595" s="69"/>
      <c r="EP595" s="69"/>
      <c r="EQ595" s="69"/>
      <c r="ER595" s="69"/>
      <c r="ES595" s="69"/>
      <c r="ET595" s="69"/>
      <c r="EU595" s="69"/>
      <c r="EV595" s="69"/>
      <c r="EW595" s="69"/>
      <c r="EX595" s="69"/>
      <c r="EY595" s="69"/>
      <c r="EZ595" s="69"/>
      <c r="FA595" s="69"/>
      <c r="FB595" s="69"/>
      <c r="FC595" s="69"/>
      <c r="FD595" s="69"/>
      <c r="FE595" s="69"/>
      <c r="FF595" s="69"/>
      <c r="FG595" s="69"/>
      <c r="FH595" s="69"/>
      <c r="FI595" s="69"/>
      <c r="FJ595" s="69"/>
      <c r="FK595" s="69"/>
      <c r="FL595" s="69"/>
      <c r="FM595" s="69"/>
      <c r="FN595" s="69"/>
      <c r="FO595" s="69"/>
      <c r="FP595" s="69"/>
      <c r="FQ595" s="69"/>
      <c r="FR595" s="69"/>
      <c r="FS595" s="69"/>
      <c r="FT595" s="69"/>
      <c r="FU595" s="69"/>
      <c r="FV595" s="69"/>
      <c r="FW595" s="69"/>
      <c r="FX595" s="69"/>
      <c r="FY595" s="69"/>
      <c r="FZ595" s="69"/>
      <c r="GA595" s="69"/>
      <c r="GB595" s="69"/>
      <c r="GC595" s="69"/>
      <c r="GD595" s="69"/>
      <c r="GE595" s="69"/>
      <c r="GF595" s="69"/>
      <c r="GG595" s="69"/>
      <c r="GH595" s="69"/>
      <c r="GI595" s="69"/>
      <c r="GJ595" s="69"/>
      <c r="GK595" s="69"/>
      <c r="GL595" s="69"/>
      <c r="GM595" s="69"/>
      <c r="GN595" s="69"/>
      <c r="GO595" s="69"/>
      <c r="GP595" s="69"/>
      <c r="GQ595" s="69"/>
      <c r="GR595" s="69"/>
      <c r="GS595" s="69"/>
      <c r="GT595" s="69"/>
      <c r="GU595" s="69"/>
      <c r="GV595" s="69"/>
      <c r="GW595" s="69"/>
      <c r="GX595" s="69"/>
      <c r="GY595" s="69"/>
      <c r="GZ595" s="69"/>
      <c r="HA595" s="69"/>
      <c r="HB595" s="69"/>
      <c r="HC595" s="69"/>
      <c r="HD595" s="69"/>
      <c r="HE595" s="69"/>
      <c r="HF595" s="69"/>
      <c r="HG595" s="69"/>
      <c r="HH595" s="69"/>
      <c r="HI595" s="69"/>
      <c r="HJ595" s="69"/>
      <c r="HK595" s="69"/>
      <c r="HL595" s="69"/>
      <c r="HM595" s="69"/>
      <c r="HN595" s="69"/>
      <c r="HO595" s="69"/>
      <c r="HP595" s="69"/>
      <c r="HQ595" s="69"/>
      <c r="HR595" s="69"/>
      <c r="HS595" s="69"/>
      <c r="HT595" s="69"/>
      <c r="HU595" s="69"/>
      <c r="HV595" s="69"/>
      <c r="HW595" s="69"/>
      <c r="HX595" s="69"/>
      <c r="HY595" s="69"/>
      <c r="HZ595" s="69"/>
      <c r="IA595" s="69"/>
      <c r="IB595" s="69"/>
      <c r="IC595" s="69"/>
      <c r="ID595" s="69"/>
      <c r="IE595" s="69"/>
      <c r="IF595" s="69"/>
      <c r="IG595" s="69"/>
      <c r="IH595" s="69"/>
      <c r="II595" s="69"/>
      <c r="IJ595" s="69"/>
      <c r="IK595" s="69"/>
      <c r="IL595" s="69"/>
      <c r="IM595" s="69"/>
      <c r="IN595" s="69"/>
      <c r="IO595" s="69"/>
      <c r="IP595" s="69"/>
      <c r="IQ595" s="69"/>
      <c r="IR595" s="69"/>
      <c r="IS595" s="69"/>
      <c r="IT595" s="69"/>
      <c r="IU595" s="69"/>
      <c r="IV595" s="69"/>
    </row>
    <row r="596" spans="1:256" s="70" customFormat="1" ht="17.45" customHeight="1" x14ac:dyDescent="0.25">
      <c r="A596" s="21" t="s">
        <v>49</v>
      </c>
      <c r="B596" s="77">
        <v>42852</v>
      </c>
      <c r="C596" s="21" t="s">
        <v>30</v>
      </c>
      <c r="D596" s="21" t="s">
        <v>376</v>
      </c>
      <c r="E596" s="21" t="s">
        <v>31</v>
      </c>
      <c r="F596" s="21" t="s">
        <v>11</v>
      </c>
      <c r="G596" s="38"/>
      <c r="H596" s="17">
        <v>2000</v>
      </c>
      <c r="I596" s="53">
        <f t="shared" si="9"/>
        <v>2899062</v>
      </c>
      <c r="J596" s="21" t="s">
        <v>24</v>
      </c>
      <c r="K596" s="50" t="s">
        <v>45</v>
      </c>
      <c r="L596" s="21" t="s">
        <v>39</v>
      </c>
      <c r="M596" s="87" t="s">
        <v>44</v>
      </c>
      <c r="N596" s="85"/>
      <c r="O596" s="69"/>
      <c r="P596" s="69"/>
      <c r="Q596" s="69"/>
      <c r="R596" s="69"/>
      <c r="S596" s="69"/>
      <c r="T596" s="69"/>
      <c r="U596" s="69"/>
      <c r="V596" s="69"/>
      <c r="W596" s="69"/>
      <c r="X596" s="69"/>
      <c r="Y596" s="69"/>
      <c r="Z596" s="69"/>
      <c r="AA596" s="69"/>
      <c r="AB596" s="69"/>
      <c r="AC596" s="69"/>
      <c r="AD596" s="69"/>
      <c r="AE596" s="69"/>
      <c r="AF596" s="69"/>
      <c r="AG596" s="69"/>
      <c r="AH596" s="69"/>
      <c r="AI596" s="69"/>
      <c r="AJ596" s="69"/>
      <c r="AK596" s="69"/>
      <c r="AL596" s="69"/>
      <c r="AM596" s="69"/>
      <c r="AN596" s="69"/>
      <c r="AO596" s="69"/>
      <c r="AP596" s="69"/>
      <c r="AQ596" s="69"/>
      <c r="AR596" s="69"/>
      <c r="AS596" s="69"/>
      <c r="AT596" s="69"/>
      <c r="AU596" s="69"/>
      <c r="AV596" s="69"/>
      <c r="AW596" s="69"/>
      <c r="AX596" s="69"/>
      <c r="AY596" s="69"/>
      <c r="AZ596" s="69"/>
      <c r="BA596" s="69"/>
      <c r="BB596" s="69"/>
      <c r="BC596" s="69"/>
      <c r="BD596" s="69"/>
      <c r="BE596" s="69"/>
      <c r="BF596" s="69"/>
      <c r="BG596" s="69"/>
      <c r="BH596" s="69"/>
      <c r="BI596" s="69"/>
      <c r="BJ596" s="69"/>
      <c r="BK596" s="69"/>
      <c r="BL596" s="69"/>
      <c r="BM596" s="69"/>
      <c r="BN596" s="69"/>
      <c r="BO596" s="69"/>
      <c r="BP596" s="69"/>
      <c r="BQ596" s="69"/>
      <c r="BR596" s="69"/>
      <c r="BS596" s="69"/>
      <c r="BT596" s="69"/>
      <c r="BU596" s="69"/>
      <c r="BV596" s="69"/>
      <c r="BW596" s="69"/>
      <c r="BX596" s="69"/>
      <c r="BY596" s="69"/>
      <c r="BZ596" s="69"/>
      <c r="CA596" s="69"/>
      <c r="CB596" s="69"/>
      <c r="CC596" s="69"/>
      <c r="CD596" s="69"/>
      <c r="CE596" s="69"/>
      <c r="CF596" s="69"/>
      <c r="CG596" s="69"/>
      <c r="CH596" s="69"/>
      <c r="CI596" s="69"/>
      <c r="CJ596" s="69"/>
      <c r="CK596" s="69"/>
      <c r="CL596" s="69"/>
      <c r="CM596" s="69"/>
      <c r="CN596" s="69"/>
      <c r="CO596" s="69"/>
      <c r="CP596" s="69"/>
      <c r="CQ596" s="69"/>
      <c r="CR596" s="69"/>
      <c r="CS596" s="69"/>
      <c r="CT596" s="69"/>
      <c r="CU596" s="69"/>
      <c r="CV596" s="69"/>
      <c r="CW596" s="69"/>
      <c r="CX596" s="69"/>
      <c r="CY596" s="69"/>
      <c r="CZ596" s="69"/>
      <c r="DA596" s="69"/>
      <c r="DB596" s="69"/>
      <c r="DC596" s="69"/>
      <c r="DD596" s="69"/>
      <c r="DE596" s="69"/>
      <c r="DF596" s="69"/>
      <c r="DG596" s="69"/>
      <c r="DH596" s="69"/>
      <c r="DI596" s="69"/>
      <c r="DJ596" s="69"/>
      <c r="DK596" s="69"/>
      <c r="DL596" s="69"/>
      <c r="DM596" s="69"/>
      <c r="DN596" s="69"/>
      <c r="DO596" s="69"/>
      <c r="DP596" s="69"/>
      <c r="DQ596" s="69"/>
      <c r="DR596" s="69"/>
      <c r="DS596" s="69"/>
      <c r="DT596" s="69"/>
      <c r="DU596" s="69"/>
      <c r="DV596" s="69"/>
      <c r="DW596" s="69"/>
      <c r="DX596" s="69"/>
      <c r="DY596" s="69"/>
      <c r="DZ596" s="69"/>
      <c r="EA596" s="69"/>
      <c r="EB596" s="69"/>
      <c r="EC596" s="69"/>
      <c r="ED596" s="69"/>
      <c r="EE596" s="69"/>
      <c r="EF596" s="69"/>
      <c r="EG596" s="69"/>
      <c r="EH596" s="69"/>
      <c r="EI596" s="69"/>
      <c r="EJ596" s="69"/>
      <c r="EK596" s="69"/>
      <c r="EL596" s="69"/>
      <c r="EM596" s="69"/>
      <c r="EN596" s="69"/>
      <c r="EO596" s="69"/>
      <c r="EP596" s="69"/>
      <c r="EQ596" s="69"/>
      <c r="ER596" s="69"/>
      <c r="ES596" s="69"/>
      <c r="ET596" s="69"/>
      <c r="EU596" s="69"/>
      <c r="EV596" s="69"/>
      <c r="EW596" s="69"/>
      <c r="EX596" s="69"/>
      <c r="EY596" s="69"/>
      <c r="EZ596" s="69"/>
      <c r="FA596" s="69"/>
      <c r="FB596" s="69"/>
      <c r="FC596" s="69"/>
      <c r="FD596" s="69"/>
      <c r="FE596" s="69"/>
      <c r="FF596" s="69"/>
      <c r="FG596" s="69"/>
      <c r="FH596" s="69"/>
      <c r="FI596" s="69"/>
      <c r="FJ596" s="69"/>
      <c r="FK596" s="69"/>
      <c r="FL596" s="69"/>
      <c r="FM596" s="69"/>
      <c r="FN596" s="69"/>
      <c r="FO596" s="69"/>
      <c r="FP596" s="69"/>
      <c r="FQ596" s="69"/>
      <c r="FR596" s="69"/>
      <c r="FS596" s="69"/>
      <c r="FT596" s="69"/>
      <c r="FU596" s="69"/>
      <c r="FV596" s="69"/>
      <c r="FW596" s="69"/>
      <c r="FX596" s="69"/>
      <c r="FY596" s="69"/>
      <c r="FZ596" s="69"/>
      <c r="GA596" s="69"/>
      <c r="GB596" s="69"/>
      <c r="GC596" s="69"/>
      <c r="GD596" s="69"/>
      <c r="GE596" s="69"/>
      <c r="GF596" s="69"/>
      <c r="GG596" s="69"/>
      <c r="GH596" s="69"/>
      <c r="GI596" s="69"/>
      <c r="GJ596" s="69"/>
      <c r="GK596" s="69"/>
      <c r="GL596" s="69"/>
      <c r="GM596" s="69"/>
      <c r="GN596" s="69"/>
      <c r="GO596" s="69"/>
      <c r="GP596" s="69"/>
      <c r="GQ596" s="69"/>
      <c r="GR596" s="69"/>
      <c r="GS596" s="69"/>
      <c r="GT596" s="69"/>
      <c r="GU596" s="69"/>
      <c r="GV596" s="69"/>
      <c r="GW596" s="69"/>
      <c r="GX596" s="69"/>
      <c r="GY596" s="69"/>
      <c r="GZ596" s="69"/>
      <c r="HA596" s="69"/>
      <c r="HB596" s="69"/>
      <c r="HC596" s="69"/>
      <c r="HD596" s="69"/>
      <c r="HE596" s="69"/>
      <c r="HF596" s="69"/>
      <c r="HG596" s="69"/>
      <c r="HH596" s="69"/>
      <c r="HI596" s="69"/>
      <c r="HJ596" s="69"/>
      <c r="HK596" s="69"/>
      <c r="HL596" s="69"/>
      <c r="HM596" s="69"/>
      <c r="HN596" s="69"/>
      <c r="HO596" s="69"/>
      <c r="HP596" s="69"/>
      <c r="HQ596" s="69"/>
      <c r="HR596" s="69"/>
      <c r="HS596" s="69"/>
      <c r="HT596" s="69"/>
      <c r="HU596" s="69"/>
      <c r="HV596" s="69"/>
      <c r="HW596" s="69"/>
      <c r="HX596" s="69"/>
      <c r="HY596" s="69"/>
      <c r="HZ596" s="69"/>
      <c r="IA596" s="69"/>
      <c r="IB596" s="69"/>
      <c r="IC596" s="69"/>
      <c r="ID596" s="69"/>
      <c r="IE596" s="69"/>
      <c r="IF596" s="69"/>
      <c r="IG596" s="69"/>
      <c r="IH596" s="69"/>
      <c r="II596" s="69"/>
      <c r="IJ596" s="69"/>
      <c r="IK596" s="69"/>
      <c r="IL596" s="69"/>
      <c r="IM596" s="69"/>
      <c r="IN596" s="69"/>
      <c r="IO596" s="69"/>
      <c r="IP596" s="69"/>
      <c r="IQ596" s="69"/>
      <c r="IR596" s="69"/>
      <c r="IS596" s="69"/>
      <c r="IT596" s="69"/>
      <c r="IU596" s="69"/>
      <c r="IV596" s="69"/>
    </row>
    <row r="597" spans="1:256" s="70" customFormat="1" ht="17.45" customHeight="1" x14ac:dyDescent="0.25">
      <c r="A597" s="21" t="s">
        <v>49</v>
      </c>
      <c r="B597" s="77">
        <v>42852</v>
      </c>
      <c r="C597" s="21" t="s">
        <v>35</v>
      </c>
      <c r="D597" s="21" t="s">
        <v>370</v>
      </c>
      <c r="E597" s="21" t="s">
        <v>32</v>
      </c>
      <c r="F597" s="21" t="s">
        <v>11</v>
      </c>
      <c r="G597" s="38"/>
      <c r="H597" s="17">
        <v>2000</v>
      </c>
      <c r="I597" s="53">
        <f t="shared" si="9"/>
        <v>2897062</v>
      </c>
      <c r="J597" s="21" t="s">
        <v>24</v>
      </c>
      <c r="K597" s="50" t="s">
        <v>45</v>
      </c>
      <c r="L597" s="21" t="s">
        <v>39</v>
      </c>
      <c r="M597" s="87" t="s">
        <v>44</v>
      </c>
      <c r="N597" s="85"/>
      <c r="O597" s="69"/>
      <c r="P597" s="69"/>
      <c r="Q597" s="69"/>
      <c r="R597" s="69"/>
      <c r="S597" s="69"/>
      <c r="T597" s="69"/>
      <c r="U597" s="69"/>
      <c r="V597" s="69"/>
      <c r="W597" s="69"/>
      <c r="X597" s="69"/>
      <c r="Y597" s="69"/>
      <c r="Z597" s="69"/>
      <c r="AA597" s="69"/>
      <c r="AB597" s="69"/>
      <c r="AC597" s="69"/>
      <c r="AD597" s="69"/>
      <c r="AE597" s="69"/>
      <c r="AF597" s="69"/>
      <c r="AG597" s="69"/>
      <c r="AH597" s="69"/>
      <c r="AI597" s="69"/>
      <c r="AJ597" s="69"/>
      <c r="AK597" s="69"/>
      <c r="AL597" s="69"/>
      <c r="AM597" s="69"/>
      <c r="AN597" s="69"/>
      <c r="AO597" s="69"/>
      <c r="AP597" s="69"/>
      <c r="AQ597" s="69"/>
      <c r="AR597" s="69"/>
      <c r="AS597" s="69"/>
      <c r="AT597" s="69"/>
      <c r="AU597" s="69"/>
      <c r="AV597" s="69"/>
      <c r="AW597" s="69"/>
      <c r="AX597" s="69"/>
      <c r="AY597" s="69"/>
      <c r="AZ597" s="69"/>
      <c r="BA597" s="69"/>
      <c r="BB597" s="69"/>
      <c r="BC597" s="69"/>
      <c r="BD597" s="69"/>
      <c r="BE597" s="69"/>
      <c r="BF597" s="69"/>
      <c r="BG597" s="69"/>
      <c r="BH597" s="69"/>
      <c r="BI597" s="69"/>
      <c r="BJ597" s="69"/>
      <c r="BK597" s="69"/>
      <c r="BL597" s="69"/>
      <c r="BM597" s="69"/>
      <c r="BN597" s="69"/>
      <c r="BO597" s="69"/>
      <c r="BP597" s="69"/>
      <c r="BQ597" s="69"/>
      <c r="BR597" s="69"/>
      <c r="BS597" s="69"/>
      <c r="BT597" s="69"/>
      <c r="BU597" s="69"/>
      <c r="BV597" s="69"/>
      <c r="BW597" s="69"/>
      <c r="BX597" s="69"/>
      <c r="BY597" s="69"/>
      <c r="BZ597" s="69"/>
      <c r="CA597" s="69"/>
      <c r="CB597" s="69"/>
      <c r="CC597" s="69"/>
      <c r="CD597" s="69"/>
      <c r="CE597" s="69"/>
      <c r="CF597" s="69"/>
      <c r="CG597" s="69"/>
      <c r="CH597" s="69"/>
      <c r="CI597" s="69"/>
      <c r="CJ597" s="69"/>
      <c r="CK597" s="69"/>
      <c r="CL597" s="69"/>
      <c r="CM597" s="69"/>
      <c r="CN597" s="69"/>
      <c r="CO597" s="69"/>
      <c r="CP597" s="69"/>
      <c r="CQ597" s="69"/>
      <c r="CR597" s="69"/>
      <c r="CS597" s="69"/>
      <c r="CT597" s="69"/>
      <c r="CU597" s="69"/>
      <c r="CV597" s="69"/>
      <c r="CW597" s="69"/>
      <c r="CX597" s="69"/>
      <c r="CY597" s="69"/>
      <c r="CZ597" s="69"/>
      <c r="DA597" s="69"/>
      <c r="DB597" s="69"/>
      <c r="DC597" s="69"/>
      <c r="DD597" s="69"/>
      <c r="DE597" s="69"/>
      <c r="DF597" s="69"/>
      <c r="DG597" s="69"/>
      <c r="DH597" s="69"/>
      <c r="DI597" s="69"/>
      <c r="DJ597" s="69"/>
      <c r="DK597" s="69"/>
      <c r="DL597" s="69"/>
      <c r="DM597" s="69"/>
      <c r="DN597" s="69"/>
      <c r="DO597" s="69"/>
      <c r="DP597" s="69"/>
      <c r="DQ597" s="69"/>
      <c r="DR597" s="69"/>
      <c r="DS597" s="69"/>
      <c r="DT597" s="69"/>
      <c r="DU597" s="69"/>
      <c r="DV597" s="69"/>
      <c r="DW597" s="69"/>
      <c r="DX597" s="69"/>
      <c r="DY597" s="69"/>
      <c r="DZ597" s="69"/>
      <c r="EA597" s="69"/>
      <c r="EB597" s="69"/>
      <c r="EC597" s="69"/>
      <c r="ED597" s="69"/>
      <c r="EE597" s="69"/>
      <c r="EF597" s="69"/>
      <c r="EG597" s="69"/>
      <c r="EH597" s="69"/>
      <c r="EI597" s="69"/>
      <c r="EJ597" s="69"/>
      <c r="EK597" s="69"/>
      <c r="EL597" s="69"/>
      <c r="EM597" s="69"/>
      <c r="EN597" s="69"/>
      <c r="EO597" s="69"/>
      <c r="EP597" s="69"/>
      <c r="EQ597" s="69"/>
      <c r="ER597" s="69"/>
      <c r="ES597" s="69"/>
      <c r="ET597" s="69"/>
      <c r="EU597" s="69"/>
      <c r="EV597" s="69"/>
      <c r="EW597" s="69"/>
      <c r="EX597" s="69"/>
      <c r="EY597" s="69"/>
      <c r="EZ597" s="69"/>
      <c r="FA597" s="69"/>
      <c r="FB597" s="69"/>
      <c r="FC597" s="69"/>
      <c r="FD597" s="69"/>
      <c r="FE597" s="69"/>
      <c r="FF597" s="69"/>
      <c r="FG597" s="69"/>
      <c r="FH597" s="69"/>
      <c r="FI597" s="69"/>
      <c r="FJ597" s="69"/>
      <c r="FK597" s="69"/>
      <c r="FL597" s="69"/>
      <c r="FM597" s="69"/>
      <c r="FN597" s="69"/>
      <c r="FO597" s="69"/>
      <c r="FP597" s="69"/>
      <c r="FQ597" s="69"/>
      <c r="FR597" s="69"/>
      <c r="FS597" s="69"/>
      <c r="FT597" s="69"/>
      <c r="FU597" s="69"/>
      <c r="FV597" s="69"/>
      <c r="FW597" s="69"/>
      <c r="FX597" s="69"/>
      <c r="FY597" s="69"/>
      <c r="FZ597" s="69"/>
      <c r="GA597" s="69"/>
      <c r="GB597" s="69"/>
      <c r="GC597" s="69"/>
      <c r="GD597" s="69"/>
      <c r="GE597" s="69"/>
      <c r="GF597" s="69"/>
      <c r="GG597" s="69"/>
      <c r="GH597" s="69"/>
      <c r="GI597" s="69"/>
      <c r="GJ597" s="69"/>
      <c r="GK597" s="69"/>
      <c r="GL597" s="69"/>
      <c r="GM597" s="69"/>
      <c r="GN597" s="69"/>
      <c r="GO597" s="69"/>
      <c r="GP597" s="69"/>
      <c r="GQ597" s="69"/>
      <c r="GR597" s="69"/>
      <c r="GS597" s="69"/>
      <c r="GT597" s="69"/>
      <c r="GU597" s="69"/>
      <c r="GV597" s="69"/>
      <c r="GW597" s="69"/>
      <c r="GX597" s="69"/>
      <c r="GY597" s="69"/>
      <c r="GZ597" s="69"/>
      <c r="HA597" s="69"/>
      <c r="HB597" s="69"/>
      <c r="HC597" s="69"/>
      <c r="HD597" s="69"/>
      <c r="HE597" s="69"/>
      <c r="HF597" s="69"/>
      <c r="HG597" s="69"/>
      <c r="HH597" s="69"/>
      <c r="HI597" s="69"/>
      <c r="HJ597" s="69"/>
      <c r="HK597" s="69"/>
      <c r="HL597" s="69"/>
      <c r="HM597" s="69"/>
      <c r="HN597" s="69"/>
      <c r="HO597" s="69"/>
      <c r="HP597" s="69"/>
      <c r="HQ597" s="69"/>
      <c r="HR597" s="69"/>
      <c r="HS597" s="69"/>
      <c r="HT597" s="69"/>
      <c r="HU597" s="69"/>
      <c r="HV597" s="69"/>
      <c r="HW597" s="69"/>
      <c r="HX597" s="69"/>
      <c r="HY597" s="69"/>
      <c r="HZ597" s="69"/>
      <c r="IA597" s="69"/>
      <c r="IB597" s="69"/>
      <c r="IC597" s="69"/>
      <c r="ID597" s="69"/>
      <c r="IE597" s="69"/>
      <c r="IF597" s="69"/>
      <c r="IG597" s="69"/>
      <c r="IH597" s="69"/>
      <c r="II597" s="69"/>
      <c r="IJ597" s="69"/>
      <c r="IK597" s="69"/>
      <c r="IL597" s="69"/>
      <c r="IM597" s="69"/>
      <c r="IN597" s="69"/>
      <c r="IO597" s="69"/>
      <c r="IP597" s="69"/>
      <c r="IQ597" s="69"/>
      <c r="IR597" s="69"/>
      <c r="IS597" s="69"/>
      <c r="IT597" s="69"/>
      <c r="IU597" s="69"/>
      <c r="IV597" s="69"/>
    </row>
    <row r="598" spans="1:256" s="70" customFormat="1" ht="17.45" customHeight="1" x14ac:dyDescent="0.25">
      <c r="A598" s="21" t="s">
        <v>49</v>
      </c>
      <c r="B598" s="77">
        <v>42852</v>
      </c>
      <c r="C598" s="21" t="s">
        <v>374</v>
      </c>
      <c r="D598" s="21" t="s">
        <v>384</v>
      </c>
      <c r="E598" s="21" t="s">
        <v>426</v>
      </c>
      <c r="F598" s="21" t="s">
        <v>11</v>
      </c>
      <c r="G598" s="38"/>
      <c r="H598" s="17">
        <v>5000</v>
      </c>
      <c r="I598" s="53">
        <f t="shared" si="9"/>
        <v>2892062</v>
      </c>
      <c r="J598" s="21" t="s">
        <v>12</v>
      </c>
      <c r="K598" s="50" t="s">
        <v>45</v>
      </c>
      <c r="L598" s="21" t="s">
        <v>554</v>
      </c>
      <c r="M598" s="87" t="s">
        <v>44</v>
      </c>
      <c r="N598" s="85"/>
      <c r="O598" s="69"/>
      <c r="P598" s="69"/>
      <c r="Q598" s="69"/>
      <c r="R598" s="69"/>
      <c r="S598" s="69"/>
      <c r="T598" s="69"/>
      <c r="U598" s="69"/>
      <c r="V598" s="69"/>
      <c r="W598" s="69"/>
      <c r="X598" s="69"/>
      <c r="Y598" s="69"/>
      <c r="Z598" s="69"/>
      <c r="AA598" s="69"/>
      <c r="AB598" s="69"/>
      <c r="AC598" s="69"/>
      <c r="AD598" s="69"/>
      <c r="AE598" s="69"/>
      <c r="AF598" s="69"/>
      <c r="AG598" s="69"/>
      <c r="AH598" s="69"/>
      <c r="AI598" s="69"/>
      <c r="AJ598" s="69"/>
      <c r="AK598" s="69"/>
      <c r="AL598" s="69"/>
      <c r="AM598" s="69"/>
      <c r="AN598" s="69"/>
      <c r="AO598" s="69"/>
      <c r="AP598" s="69"/>
      <c r="AQ598" s="69"/>
      <c r="AR598" s="69"/>
      <c r="AS598" s="69"/>
      <c r="AT598" s="69"/>
      <c r="AU598" s="69"/>
      <c r="AV598" s="69"/>
      <c r="AW598" s="69"/>
      <c r="AX598" s="69"/>
      <c r="AY598" s="69"/>
      <c r="AZ598" s="69"/>
      <c r="BA598" s="69"/>
      <c r="BB598" s="69"/>
      <c r="BC598" s="69"/>
      <c r="BD598" s="69"/>
      <c r="BE598" s="69"/>
      <c r="BF598" s="69"/>
      <c r="BG598" s="69"/>
      <c r="BH598" s="69"/>
      <c r="BI598" s="69"/>
      <c r="BJ598" s="69"/>
      <c r="BK598" s="69"/>
      <c r="BL598" s="69"/>
      <c r="BM598" s="69"/>
      <c r="BN598" s="69"/>
      <c r="BO598" s="69"/>
      <c r="BP598" s="69"/>
      <c r="BQ598" s="69"/>
      <c r="BR598" s="69"/>
      <c r="BS598" s="69"/>
      <c r="BT598" s="69"/>
      <c r="BU598" s="69"/>
      <c r="BV598" s="69"/>
      <c r="BW598" s="69"/>
      <c r="BX598" s="69"/>
      <c r="BY598" s="69"/>
      <c r="BZ598" s="69"/>
      <c r="CA598" s="69"/>
      <c r="CB598" s="69"/>
      <c r="CC598" s="69"/>
      <c r="CD598" s="69"/>
      <c r="CE598" s="69"/>
      <c r="CF598" s="69"/>
      <c r="CG598" s="69"/>
      <c r="CH598" s="69"/>
      <c r="CI598" s="69"/>
      <c r="CJ598" s="69"/>
      <c r="CK598" s="69"/>
      <c r="CL598" s="69"/>
      <c r="CM598" s="69"/>
      <c r="CN598" s="69"/>
      <c r="CO598" s="69"/>
      <c r="CP598" s="69"/>
      <c r="CQ598" s="69"/>
      <c r="CR598" s="69"/>
      <c r="CS598" s="69"/>
      <c r="CT598" s="69"/>
      <c r="CU598" s="69"/>
      <c r="CV598" s="69"/>
      <c r="CW598" s="69"/>
      <c r="CX598" s="69"/>
      <c r="CY598" s="69"/>
      <c r="CZ598" s="69"/>
      <c r="DA598" s="69"/>
      <c r="DB598" s="69"/>
      <c r="DC598" s="69"/>
      <c r="DD598" s="69"/>
      <c r="DE598" s="69"/>
      <c r="DF598" s="69"/>
      <c r="DG598" s="69"/>
      <c r="DH598" s="69"/>
      <c r="DI598" s="69"/>
      <c r="DJ598" s="69"/>
      <c r="DK598" s="69"/>
      <c r="DL598" s="69"/>
      <c r="DM598" s="69"/>
      <c r="DN598" s="69"/>
      <c r="DO598" s="69"/>
      <c r="DP598" s="69"/>
      <c r="DQ598" s="69"/>
      <c r="DR598" s="69"/>
      <c r="DS598" s="69"/>
      <c r="DT598" s="69"/>
      <c r="DU598" s="69"/>
      <c r="DV598" s="69"/>
      <c r="DW598" s="69"/>
      <c r="DX598" s="69"/>
      <c r="DY598" s="69"/>
      <c r="DZ598" s="69"/>
      <c r="EA598" s="69"/>
      <c r="EB598" s="69"/>
      <c r="EC598" s="69"/>
      <c r="ED598" s="69"/>
      <c r="EE598" s="69"/>
      <c r="EF598" s="69"/>
      <c r="EG598" s="69"/>
      <c r="EH598" s="69"/>
      <c r="EI598" s="69"/>
      <c r="EJ598" s="69"/>
      <c r="EK598" s="69"/>
      <c r="EL598" s="69"/>
      <c r="EM598" s="69"/>
      <c r="EN598" s="69"/>
      <c r="EO598" s="69"/>
      <c r="EP598" s="69"/>
      <c r="EQ598" s="69"/>
      <c r="ER598" s="69"/>
      <c r="ES598" s="69"/>
      <c r="ET598" s="69"/>
      <c r="EU598" s="69"/>
      <c r="EV598" s="69"/>
      <c r="EW598" s="69"/>
      <c r="EX598" s="69"/>
      <c r="EY598" s="69"/>
      <c r="EZ598" s="69"/>
      <c r="FA598" s="69"/>
      <c r="FB598" s="69"/>
      <c r="FC598" s="69"/>
      <c r="FD598" s="69"/>
      <c r="FE598" s="69"/>
      <c r="FF598" s="69"/>
      <c r="FG598" s="69"/>
      <c r="FH598" s="69"/>
      <c r="FI598" s="69"/>
      <c r="FJ598" s="69"/>
      <c r="FK598" s="69"/>
      <c r="FL598" s="69"/>
      <c r="FM598" s="69"/>
      <c r="FN598" s="69"/>
      <c r="FO598" s="69"/>
      <c r="FP598" s="69"/>
      <c r="FQ598" s="69"/>
      <c r="FR598" s="69"/>
      <c r="FS598" s="69"/>
      <c r="FT598" s="69"/>
      <c r="FU598" s="69"/>
      <c r="FV598" s="69"/>
      <c r="FW598" s="69"/>
      <c r="FX598" s="69"/>
      <c r="FY598" s="69"/>
      <c r="FZ598" s="69"/>
      <c r="GA598" s="69"/>
      <c r="GB598" s="69"/>
      <c r="GC598" s="69"/>
      <c r="GD598" s="69"/>
      <c r="GE598" s="69"/>
      <c r="GF598" s="69"/>
      <c r="GG598" s="69"/>
      <c r="GH598" s="69"/>
      <c r="GI598" s="69"/>
      <c r="GJ598" s="69"/>
      <c r="GK598" s="69"/>
      <c r="GL598" s="69"/>
      <c r="GM598" s="69"/>
      <c r="GN598" s="69"/>
      <c r="GO598" s="69"/>
      <c r="GP598" s="69"/>
      <c r="GQ598" s="69"/>
      <c r="GR598" s="69"/>
      <c r="GS598" s="69"/>
      <c r="GT598" s="69"/>
      <c r="GU598" s="69"/>
      <c r="GV598" s="69"/>
      <c r="GW598" s="69"/>
      <c r="GX598" s="69"/>
      <c r="GY598" s="69"/>
      <c r="GZ598" s="69"/>
      <c r="HA598" s="69"/>
      <c r="HB598" s="69"/>
      <c r="HC598" s="69"/>
      <c r="HD598" s="69"/>
      <c r="HE598" s="69"/>
      <c r="HF598" s="69"/>
      <c r="HG598" s="69"/>
      <c r="HH598" s="69"/>
      <c r="HI598" s="69"/>
      <c r="HJ598" s="69"/>
      <c r="HK598" s="69"/>
      <c r="HL598" s="69"/>
      <c r="HM598" s="69"/>
      <c r="HN598" s="69"/>
      <c r="HO598" s="69"/>
      <c r="HP598" s="69"/>
      <c r="HQ598" s="69"/>
      <c r="HR598" s="69"/>
      <c r="HS598" s="69"/>
      <c r="HT598" s="69"/>
      <c r="HU598" s="69"/>
      <c r="HV598" s="69"/>
      <c r="HW598" s="69"/>
      <c r="HX598" s="69"/>
      <c r="HY598" s="69"/>
      <c r="HZ598" s="69"/>
      <c r="IA598" s="69"/>
      <c r="IB598" s="69"/>
      <c r="IC598" s="69"/>
      <c r="ID598" s="69"/>
      <c r="IE598" s="69"/>
      <c r="IF598" s="69"/>
      <c r="IG598" s="69"/>
      <c r="IH598" s="69"/>
      <c r="II598" s="69"/>
      <c r="IJ598" s="69"/>
      <c r="IK598" s="69"/>
      <c r="IL598" s="69"/>
      <c r="IM598" s="69"/>
      <c r="IN598" s="69"/>
      <c r="IO598" s="69"/>
      <c r="IP598" s="69"/>
      <c r="IQ598" s="69"/>
      <c r="IR598" s="69"/>
      <c r="IS598" s="69"/>
      <c r="IT598" s="69"/>
      <c r="IU598" s="69"/>
      <c r="IV598" s="69"/>
    </row>
    <row r="599" spans="1:256" s="70" customFormat="1" ht="17.45" customHeight="1" x14ac:dyDescent="0.25">
      <c r="A599" s="21" t="s">
        <v>49</v>
      </c>
      <c r="B599" s="77">
        <v>42852</v>
      </c>
      <c r="C599" s="21" t="s">
        <v>88</v>
      </c>
      <c r="D599" s="21" t="s">
        <v>380</v>
      </c>
      <c r="E599" s="21" t="s">
        <v>426</v>
      </c>
      <c r="F599" s="21" t="s">
        <v>11</v>
      </c>
      <c r="G599" s="38"/>
      <c r="H599" s="17">
        <v>3000</v>
      </c>
      <c r="I599" s="53">
        <f t="shared" si="9"/>
        <v>2889062</v>
      </c>
      <c r="J599" s="21" t="s">
        <v>12</v>
      </c>
      <c r="K599" s="50" t="s">
        <v>45</v>
      </c>
      <c r="L599" s="21" t="s">
        <v>43</v>
      </c>
      <c r="M599" s="87" t="s">
        <v>44</v>
      </c>
      <c r="N599" s="85"/>
      <c r="O599" s="69"/>
      <c r="P599" s="69"/>
      <c r="Q599" s="69"/>
      <c r="R599" s="69"/>
      <c r="S599" s="69"/>
      <c r="T599" s="69"/>
      <c r="U599" s="69"/>
      <c r="V599" s="69"/>
      <c r="W599" s="69"/>
      <c r="X599" s="69"/>
      <c r="Y599" s="69"/>
      <c r="Z599" s="69"/>
      <c r="AA599" s="69"/>
      <c r="AB599" s="69"/>
      <c r="AC599" s="69"/>
      <c r="AD599" s="69"/>
      <c r="AE599" s="69"/>
      <c r="AF599" s="69"/>
      <c r="AG599" s="69"/>
      <c r="AH599" s="69"/>
      <c r="AI599" s="69"/>
      <c r="AJ599" s="69"/>
      <c r="AK599" s="69"/>
      <c r="AL599" s="69"/>
      <c r="AM599" s="69"/>
      <c r="AN599" s="69"/>
      <c r="AO599" s="69"/>
      <c r="AP599" s="69"/>
      <c r="AQ599" s="69"/>
      <c r="AR599" s="69"/>
      <c r="AS599" s="69"/>
      <c r="AT599" s="69"/>
      <c r="AU599" s="69"/>
      <c r="AV599" s="69"/>
      <c r="AW599" s="69"/>
      <c r="AX599" s="69"/>
      <c r="AY599" s="69"/>
      <c r="AZ599" s="69"/>
      <c r="BA599" s="69"/>
      <c r="BB599" s="69"/>
      <c r="BC599" s="69"/>
      <c r="BD599" s="69"/>
      <c r="BE599" s="69"/>
      <c r="BF599" s="69"/>
      <c r="BG599" s="69"/>
      <c r="BH599" s="69"/>
      <c r="BI599" s="69"/>
      <c r="BJ599" s="69"/>
      <c r="BK599" s="69"/>
      <c r="BL599" s="69"/>
      <c r="BM599" s="69"/>
      <c r="BN599" s="69"/>
      <c r="BO599" s="69"/>
      <c r="BP599" s="69"/>
      <c r="BQ599" s="69"/>
      <c r="BR599" s="69"/>
      <c r="BS599" s="69"/>
      <c r="BT599" s="69"/>
      <c r="BU599" s="69"/>
      <c r="BV599" s="69"/>
      <c r="BW599" s="69"/>
      <c r="BX599" s="69"/>
      <c r="BY599" s="69"/>
      <c r="BZ599" s="69"/>
      <c r="CA599" s="69"/>
      <c r="CB599" s="69"/>
      <c r="CC599" s="69"/>
      <c r="CD599" s="69"/>
      <c r="CE599" s="69"/>
      <c r="CF599" s="69"/>
      <c r="CG599" s="69"/>
      <c r="CH599" s="69"/>
      <c r="CI599" s="69"/>
      <c r="CJ599" s="69"/>
      <c r="CK599" s="69"/>
      <c r="CL599" s="69"/>
      <c r="CM599" s="69"/>
      <c r="CN599" s="69"/>
      <c r="CO599" s="69"/>
      <c r="CP599" s="69"/>
      <c r="CQ599" s="69"/>
      <c r="CR599" s="69"/>
      <c r="CS599" s="69"/>
      <c r="CT599" s="69"/>
      <c r="CU599" s="69"/>
      <c r="CV599" s="69"/>
      <c r="CW599" s="69"/>
      <c r="CX599" s="69"/>
      <c r="CY599" s="69"/>
      <c r="CZ599" s="69"/>
      <c r="DA599" s="69"/>
      <c r="DB599" s="69"/>
      <c r="DC599" s="69"/>
      <c r="DD599" s="69"/>
      <c r="DE599" s="69"/>
      <c r="DF599" s="69"/>
      <c r="DG599" s="69"/>
      <c r="DH599" s="69"/>
      <c r="DI599" s="69"/>
      <c r="DJ599" s="69"/>
      <c r="DK599" s="69"/>
      <c r="DL599" s="69"/>
      <c r="DM599" s="69"/>
      <c r="DN599" s="69"/>
      <c r="DO599" s="69"/>
      <c r="DP599" s="69"/>
      <c r="DQ599" s="69"/>
      <c r="DR599" s="69"/>
      <c r="DS599" s="69"/>
      <c r="DT599" s="69"/>
      <c r="DU599" s="69"/>
      <c r="DV599" s="69"/>
      <c r="DW599" s="69"/>
      <c r="DX599" s="69"/>
      <c r="DY599" s="69"/>
      <c r="DZ599" s="69"/>
      <c r="EA599" s="69"/>
      <c r="EB599" s="69"/>
      <c r="EC599" s="69"/>
      <c r="ED599" s="69"/>
      <c r="EE599" s="69"/>
      <c r="EF599" s="69"/>
      <c r="EG599" s="69"/>
      <c r="EH599" s="69"/>
      <c r="EI599" s="69"/>
      <c r="EJ599" s="69"/>
      <c r="EK599" s="69"/>
      <c r="EL599" s="69"/>
      <c r="EM599" s="69"/>
      <c r="EN599" s="69"/>
      <c r="EO599" s="69"/>
      <c r="EP599" s="69"/>
      <c r="EQ599" s="69"/>
      <c r="ER599" s="69"/>
      <c r="ES599" s="69"/>
      <c r="ET599" s="69"/>
      <c r="EU599" s="69"/>
      <c r="EV599" s="69"/>
      <c r="EW599" s="69"/>
      <c r="EX599" s="69"/>
      <c r="EY599" s="69"/>
      <c r="EZ599" s="69"/>
      <c r="FA599" s="69"/>
      <c r="FB599" s="69"/>
      <c r="FC599" s="69"/>
      <c r="FD599" s="69"/>
      <c r="FE599" s="69"/>
      <c r="FF599" s="69"/>
      <c r="FG599" s="69"/>
      <c r="FH599" s="69"/>
      <c r="FI599" s="69"/>
      <c r="FJ599" s="69"/>
      <c r="FK599" s="69"/>
      <c r="FL599" s="69"/>
      <c r="FM599" s="69"/>
      <c r="FN599" s="69"/>
      <c r="FO599" s="69"/>
      <c r="FP599" s="69"/>
      <c r="FQ599" s="69"/>
      <c r="FR599" s="69"/>
      <c r="FS599" s="69"/>
      <c r="FT599" s="69"/>
      <c r="FU599" s="69"/>
      <c r="FV599" s="69"/>
      <c r="FW599" s="69"/>
      <c r="FX599" s="69"/>
      <c r="FY599" s="69"/>
      <c r="FZ599" s="69"/>
      <c r="GA599" s="69"/>
      <c r="GB599" s="69"/>
      <c r="GC599" s="69"/>
      <c r="GD599" s="69"/>
      <c r="GE599" s="69"/>
      <c r="GF599" s="69"/>
      <c r="GG599" s="69"/>
      <c r="GH599" s="69"/>
      <c r="GI599" s="69"/>
      <c r="GJ599" s="69"/>
      <c r="GK599" s="69"/>
      <c r="GL599" s="69"/>
      <c r="GM599" s="69"/>
      <c r="GN599" s="69"/>
      <c r="GO599" s="69"/>
      <c r="GP599" s="69"/>
      <c r="GQ599" s="69"/>
      <c r="GR599" s="69"/>
      <c r="GS599" s="69"/>
      <c r="GT599" s="69"/>
      <c r="GU599" s="69"/>
      <c r="GV599" s="69"/>
      <c r="GW599" s="69"/>
      <c r="GX599" s="69"/>
      <c r="GY599" s="69"/>
      <c r="GZ599" s="69"/>
      <c r="HA599" s="69"/>
      <c r="HB599" s="69"/>
      <c r="HC599" s="69"/>
      <c r="HD599" s="69"/>
      <c r="HE599" s="69"/>
      <c r="HF599" s="69"/>
      <c r="HG599" s="69"/>
      <c r="HH599" s="69"/>
      <c r="HI599" s="69"/>
      <c r="HJ599" s="69"/>
      <c r="HK599" s="69"/>
      <c r="HL599" s="69"/>
      <c r="HM599" s="69"/>
      <c r="HN599" s="69"/>
      <c r="HO599" s="69"/>
      <c r="HP599" s="69"/>
      <c r="HQ599" s="69"/>
      <c r="HR599" s="69"/>
      <c r="HS599" s="69"/>
      <c r="HT599" s="69"/>
      <c r="HU599" s="69"/>
      <c r="HV599" s="69"/>
      <c r="HW599" s="69"/>
      <c r="HX599" s="69"/>
      <c r="HY599" s="69"/>
      <c r="HZ599" s="69"/>
      <c r="IA599" s="69"/>
      <c r="IB599" s="69"/>
      <c r="IC599" s="69"/>
      <c r="ID599" s="69"/>
      <c r="IE599" s="69"/>
      <c r="IF599" s="69"/>
      <c r="IG599" s="69"/>
      <c r="IH599" s="69"/>
      <c r="II599" s="69"/>
      <c r="IJ599" s="69"/>
      <c r="IK599" s="69"/>
      <c r="IL599" s="69"/>
      <c r="IM599" s="69"/>
      <c r="IN599" s="69"/>
      <c r="IO599" s="69"/>
      <c r="IP599" s="69"/>
      <c r="IQ599" s="69"/>
      <c r="IR599" s="69"/>
      <c r="IS599" s="69"/>
      <c r="IT599" s="69"/>
      <c r="IU599" s="69"/>
      <c r="IV599" s="69"/>
    </row>
    <row r="600" spans="1:256" s="70" customFormat="1" ht="17.45" customHeight="1" x14ac:dyDescent="0.25">
      <c r="A600" s="21" t="s">
        <v>49</v>
      </c>
      <c r="B600" s="77">
        <v>42852</v>
      </c>
      <c r="C600" s="21" t="s">
        <v>35</v>
      </c>
      <c r="D600" s="21" t="s">
        <v>387</v>
      </c>
      <c r="E600" s="21" t="s">
        <v>32</v>
      </c>
      <c r="F600" s="21" t="s">
        <v>11</v>
      </c>
      <c r="G600" s="38"/>
      <c r="H600" s="17">
        <v>2000</v>
      </c>
      <c r="I600" s="53">
        <f t="shared" si="9"/>
        <v>2887062</v>
      </c>
      <c r="J600" s="21" t="s">
        <v>12</v>
      </c>
      <c r="K600" s="50" t="s">
        <v>45</v>
      </c>
      <c r="L600" s="21" t="s">
        <v>43</v>
      </c>
      <c r="M600" s="87" t="s">
        <v>44</v>
      </c>
      <c r="N600" s="85"/>
      <c r="O600" s="69"/>
      <c r="P600" s="69"/>
      <c r="Q600" s="69"/>
      <c r="R600" s="69"/>
      <c r="S600" s="69"/>
      <c r="T600" s="69"/>
      <c r="U600" s="69"/>
      <c r="V600" s="69"/>
      <c r="W600" s="69"/>
      <c r="X600" s="69"/>
      <c r="Y600" s="69"/>
      <c r="Z600" s="69"/>
      <c r="AA600" s="69"/>
      <c r="AB600" s="69"/>
      <c r="AC600" s="69"/>
      <c r="AD600" s="69"/>
      <c r="AE600" s="69"/>
      <c r="AF600" s="69"/>
      <c r="AG600" s="69"/>
      <c r="AH600" s="69"/>
      <c r="AI600" s="69"/>
      <c r="AJ600" s="69"/>
      <c r="AK600" s="69"/>
      <c r="AL600" s="69"/>
      <c r="AM600" s="69"/>
      <c r="AN600" s="69"/>
      <c r="AO600" s="69"/>
      <c r="AP600" s="69"/>
      <c r="AQ600" s="69"/>
      <c r="AR600" s="69"/>
      <c r="AS600" s="69"/>
      <c r="AT600" s="69"/>
      <c r="AU600" s="69"/>
      <c r="AV600" s="69"/>
      <c r="AW600" s="69"/>
      <c r="AX600" s="69"/>
      <c r="AY600" s="69"/>
      <c r="AZ600" s="69"/>
      <c r="BA600" s="69"/>
      <c r="BB600" s="69"/>
      <c r="BC600" s="69"/>
      <c r="BD600" s="69"/>
      <c r="BE600" s="69"/>
      <c r="BF600" s="69"/>
      <c r="BG600" s="69"/>
      <c r="BH600" s="69"/>
      <c r="BI600" s="69"/>
      <c r="BJ600" s="69"/>
      <c r="BK600" s="69"/>
      <c r="BL600" s="69"/>
      <c r="BM600" s="69"/>
      <c r="BN600" s="69"/>
      <c r="BO600" s="69"/>
      <c r="BP600" s="69"/>
      <c r="BQ600" s="69"/>
      <c r="BR600" s="69"/>
      <c r="BS600" s="69"/>
      <c r="BT600" s="69"/>
      <c r="BU600" s="69"/>
      <c r="BV600" s="69"/>
      <c r="BW600" s="69"/>
      <c r="BX600" s="69"/>
      <c r="BY600" s="69"/>
      <c r="BZ600" s="69"/>
      <c r="CA600" s="69"/>
      <c r="CB600" s="69"/>
      <c r="CC600" s="69"/>
      <c r="CD600" s="69"/>
      <c r="CE600" s="69"/>
      <c r="CF600" s="69"/>
      <c r="CG600" s="69"/>
      <c r="CH600" s="69"/>
      <c r="CI600" s="69"/>
      <c r="CJ600" s="69"/>
      <c r="CK600" s="69"/>
      <c r="CL600" s="69"/>
      <c r="CM600" s="69"/>
      <c r="CN600" s="69"/>
      <c r="CO600" s="69"/>
      <c r="CP600" s="69"/>
      <c r="CQ600" s="69"/>
      <c r="CR600" s="69"/>
      <c r="CS600" s="69"/>
      <c r="CT600" s="69"/>
      <c r="CU600" s="69"/>
      <c r="CV600" s="69"/>
      <c r="CW600" s="69"/>
      <c r="CX600" s="69"/>
      <c r="CY600" s="69"/>
      <c r="CZ600" s="69"/>
      <c r="DA600" s="69"/>
      <c r="DB600" s="69"/>
      <c r="DC600" s="69"/>
      <c r="DD600" s="69"/>
      <c r="DE600" s="69"/>
      <c r="DF600" s="69"/>
      <c r="DG600" s="69"/>
      <c r="DH600" s="69"/>
      <c r="DI600" s="69"/>
      <c r="DJ600" s="69"/>
      <c r="DK600" s="69"/>
      <c r="DL600" s="69"/>
      <c r="DM600" s="69"/>
      <c r="DN600" s="69"/>
      <c r="DO600" s="69"/>
      <c r="DP600" s="69"/>
      <c r="DQ600" s="69"/>
      <c r="DR600" s="69"/>
      <c r="DS600" s="69"/>
      <c r="DT600" s="69"/>
      <c r="DU600" s="69"/>
      <c r="DV600" s="69"/>
      <c r="DW600" s="69"/>
      <c r="DX600" s="69"/>
      <c r="DY600" s="69"/>
      <c r="DZ600" s="69"/>
      <c r="EA600" s="69"/>
      <c r="EB600" s="69"/>
      <c r="EC600" s="69"/>
      <c r="ED600" s="69"/>
      <c r="EE600" s="69"/>
      <c r="EF600" s="69"/>
      <c r="EG600" s="69"/>
      <c r="EH600" s="69"/>
      <c r="EI600" s="69"/>
      <c r="EJ600" s="69"/>
      <c r="EK600" s="69"/>
      <c r="EL600" s="69"/>
      <c r="EM600" s="69"/>
      <c r="EN600" s="69"/>
      <c r="EO600" s="69"/>
      <c r="EP600" s="69"/>
      <c r="EQ600" s="69"/>
      <c r="ER600" s="69"/>
      <c r="ES600" s="69"/>
      <c r="ET600" s="69"/>
      <c r="EU600" s="69"/>
      <c r="EV600" s="69"/>
      <c r="EW600" s="69"/>
      <c r="EX600" s="69"/>
      <c r="EY600" s="69"/>
      <c r="EZ600" s="69"/>
      <c r="FA600" s="69"/>
      <c r="FB600" s="69"/>
      <c r="FC600" s="69"/>
      <c r="FD600" s="69"/>
      <c r="FE600" s="69"/>
      <c r="FF600" s="69"/>
      <c r="FG600" s="69"/>
      <c r="FH600" s="69"/>
      <c r="FI600" s="69"/>
      <c r="FJ600" s="69"/>
      <c r="FK600" s="69"/>
      <c r="FL600" s="69"/>
      <c r="FM600" s="69"/>
      <c r="FN600" s="69"/>
      <c r="FO600" s="69"/>
      <c r="FP600" s="69"/>
      <c r="FQ600" s="69"/>
      <c r="FR600" s="69"/>
      <c r="FS600" s="69"/>
      <c r="FT600" s="69"/>
      <c r="FU600" s="69"/>
      <c r="FV600" s="69"/>
      <c r="FW600" s="69"/>
      <c r="FX600" s="69"/>
      <c r="FY600" s="69"/>
      <c r="FZ600" s="69"/>
      <c r="GA600" s="69"/>
      <c r="GB600" s="69"/>
      <c r="GC600" s="69"/>
      <c r="GD600" s="69"/>
      <c r="GE600" s="69"/>
      <c r="GF600" s="69"/>
      <c r="GG600" s="69"/>
      <c r="GH600" s="69"/>
      <c r="GI600" s="69"/>
      <c r="GJ600" s="69"/>
      <c r="GK600" s="69"/>
      <c r="GL600" s="69"/>
      <c r="GM600" s="69"/>
      <c r="GN600" s="69"/>
      <c r="GO600" s="69"/>
      <c r="GP600" s="69"/>
      <c r="GQ600" s="69"/>
      <c r="GR600" s="69"/>
      <c r="GS600" s="69"/>
      <c r="GT600" s="69"/>
      <c r="GU600" s="69"/>
      <c r="GV600" s="69"/>
      <c r="GW600" s="69"/>
      <c r="GX600" s="69"/>
      <c r="GY600" s="69"/>
      <c r="GZ600" s="69"/>
      <c r="HA600" s="69"/>
      <c r="HB600" s="69"/>
      <c r="HC600" s="69"/>
      <c r="HD600" s="69"/>
      <c r="HE600" s="69"/>
      <c r="HF600" s="69"/>
      <c r="HG600" s="69"/>
      <c r="HH600" s="69"/>
      <c r="HI600" s="69"/>
      <c r="HJ600" s="69"/>
      <c r="HK600" s="69"/>
      <c r="HL600" s="69"/>
      <c r="HM600" s="69"/>
      <c r="HN600" s="69"/>
      <c r="HO600" s="69"/>
      <c r="HP600" s="69"/>
      <c r="HQ600" s="69"/>
      <c r="HR600" s="69"/>
      <c r="HS600" s="69"/>
      <c r="HT600" s="69"/>
      <c r="HU600" s="69"/>
      <c r="HV600" s="69"/>
      <c r="HW600" s="69"/>
      <c r="HX600" s="69"/>
      <c r="HY600" s="69"/>
      <c r="HZ600" s="69"/>
      <c r="IA600" s="69"/>
      <c r="IB600" s="69"/>
      <c r="IC600" s="69"/>
      <c r="ID600" s="69"/>
      <c r="IE600" s="69"/>
      <c r="IF600" s="69"/>
      <c r="IG600" s="69"/>
      <c r="IH600" s="69"/>
      <c r="II600" s="69"/>
      <c r="IJ600" s="69"/>
      <c r="IK600" s="69"/>
      <c r="IL600" s="69"/>
      <c r="IM600" s="69"/>
      <c r="IN600" s="69"/>
      <c r="IO600" s="69"/>
      <c r="IP600" s="69"/>
      <c r="IQ600" s="69"/>
      <c r="IR600" s="69"/>
      <c r="IS600" s="69"/>
      <c r="IT600" s="69"/>
      <c r="IU600" s="69"/>
      <c r="IV600" s="69"/>
    </row>
    <row r="601" spans="1:256" s="70" customFormat="1" ht="17.45" customHeight="1" x14ac:dyDescent="0.25">
      <c r="A601" s="21" t="s">
        <v>49</v>
      </c>
      <c r="B601" s="77">
        <v>42852</v>
      </c>
      <c r="C601" s="21" t="s">
        <v>30</v>
      </c>
      <c r="D601" s="21" t="s">
        <v>388</v>
      </c>
      <c r="E601" s="21" t="s">
        <v>31</v>
      </c>
      <c r="F601" s="21" t="s">
        <v>11</v>
      </c>
      <c r="G601" s="38"/>
      <c r="H601" s="17">
        <v>2000</v>
      </c>
      <c r="I601" s="53">
        <f t="shared" si="9"/>
        <v>2885062</v>
      </c>
      <c r="J601" s="21" t="s">
        <v>12</v>
      </c>
      <c r="K601" s="50" t="s">
        <v>45</v>
      </c>
      <c r="L601" s="21" t="s">
        <v>43</v>
      </c>
      <c r="M601" s="87" t="s">
        <v>44</v>
      </c>
      <c r="N601" s="85"/>
      <c r="O601" s="69"/>
      <c r="P601" s="69"/>
      <c r="Q601" s="69"/>
      <c r="R601" s="69"/>
      <c r="S601" s="69"/>
      <c r="T601" s="69"/>
      <c r="U601" s="69"/>
      <c r="V601" s="69"/>
      <c r="W601" s="69"/>
      <c r="X601" s="69"/>
      <c r="Y601" s="69"/>
      <c r="Z601" s="69"/>
      <c r="AA601" s="69"/>
      <c r="AB601" s="69"/>
      <c r="AC601" s="69"/>
      <c r="AD601" s="69"/>
      <c r="AE601" s="69"/>
      <c r="AF601" s="69"/>
      <c r="AG601" s="69"/>
      <c r="AH601" s="69"/>
      <c r="AI601" s="69"/>
      <c r="AJ601" s="69"/>
      <c r="AK601" s="69"/>
      <c r="AL601" s="69"/>
      <c r="AM601" s="69"/>
      <c r="AN601" s="69"/>
      <c r="AO601" s="69"/>
      <c r="AP601" s="69"/>
      <c r="AQ601" s="69"/>
      <c r="AR601" s="69"/>
      <c r="AS601" s="69"/>
      <c r="AT601" s="69"/>
      <c r="AU601" s="69"/>
      <c r="AV601" s="69"/>
      <c r="AW601" s="69"/>
      <c r="AX601" s="69"/>
      <c r="AY601" s="69"/>
      <c r="AZ601" s="69"/>
      <c r="BA601" s="69"/>
      <c r="BB601" s="69"/>
      <c r="BC601" s="69"/>
      <c r="BD601" s="69"/>
      <c r="BE601" s="69"/>
      <c r="BF601" s="69"/>
      <c r="BG601" s="69"/>
      <c r="BH601" s="69"/>
      <c r="BI601" s="69"/>
      <c r="BJ601" s="69"/>
      <c r="BK601" s="69"/>
      <c r="BL601" s="69"/>
      <c r="BM601" s="69"/>
      <c r="BN601" s="69"/>
      <c r="BO601" s="69"/>
      <c r="BP601" s="69"/>
      <c r="BQ601" s="69"/>
      <c r="BR601" s="69"/>
      <c r="BS601" s="69"/>
      <c r="BT601" s="69"/>
      <c r="BU601" s="69"/>
      <c r="BV601" s="69"/>
      <c r="BW601" s="69"/>
      <c r="BX601" s="69"/>
      <c r="BY601" s="69"/>
      <c r="BZ601" s="69"/>
      <c r="CA601" s="69"/>
      <c r="CB601" s="69"/>
      <c r="CC601" s="69"/>
      <c r="CD601" s="69"/>
      <c r="CE601" s="69"/>
      <c r="CF601" s="69"/>
      <c r="CG601" s="69"/>
      <c r="CH601" s="69"/>
      <c r="CI601" s="69"/>
      <c r="CJ601" s="69"/>
      <c r="CK601" s="69"/>
      <c r="CL601" s="69"/>
      <c r="CM601" s="69"/>
      <c r="CN601" s="69"/>
      <c r="CO601" s="69"/>
      <c r="CP601" s="69"/>
      <c r="CQ601" s="69"/>
      <c r="CR601" s="69"/>
      <c r="CS601" s="69"/>
      <c r="CT601" s="69"/>
      <c r="CU601" s="69"/>
      <c r="CV601" s="69"/>
      <c r="CW601" s="69"/>
      <c r="CX601" s="69"/>
      <c r="CY601" s="69"/>
      <c r="CZ601" s="69"/>
      <c r="DA601" s="69"/>
      <c r="DB601" s="69"/>
      <c r="DC601" s="69"/>
      <c r="DD601" s="69"/>
      <c r="DE601" s="69"/>
      <c r="DF601" s="69"/>
      <c r="DG601" s="69"/>
      <c r="DH601" s="69"/>
      <c r="DI601" s="69"/>
      <c r="DJ601" s="69"/>
      <c r="DK601" s="69"/>
      <c r="DL601" s="69"/>
      <c r="DM601" s="69"/>
      <c r="DN601" s="69"/>
      <c r="DO601" s="69"/>
      <c r="DP601" s="69"/>
      <c r="DQ601" s="69"/>
      <c r="DR601" s="69"/>
      <c r="DS601" s="69"/>
      <c r="DT601" s="69"/>
      <c r="DU601" s="69"/>
      <c r="DV601" s="69"/>
      <c r="DW601" s="69"/>
      <c r="DX601" s="69"/>
      <c r="DY601" s="69"/>
      <c r="DZ601" s="69"/>
      <c r="EA601" s="69"/>
      <c r="EB601" s="69"/>
      <c r="EC601" s="69"/>
      <c r="ED601" s="69"/>
      <c r="EE601" s="69"/>
      <c r="EF601" s="69"/>
      <c r="EG601" s="69"/>
      <c r="EH601" s="69"/>
      <c r="EI601" s="69"/>
      <c r="EJ601" s="69"/>
      <c r="EK601" s="69"/>
      <c r="EL601" s="69"/>
      <c r="EM601" s="69"/>
      <c r="EN601" s="69"/>
      <c r="EO601" s="69"/>
      <c r="EP601" s="69"/>
      <c r="EQ601" s="69"/>
      <c r="ER601" s="69"/>
      <c r="ES601" s="69"/>
      <c r="ET601" s="69"/>
      <c r="EU601" s="69"/>
      <c r="EV601" s="69"/>
      <c r="EW601" s="69"/>
      <c r="EX601" s="69"/>
      <c r="EY601" s="69"/>
      <c r="EZ601" s="69"/>
      <c r="FA601" s="69"/>
      <c r="FB601" s="69"/>
      <c r="FC601" s="69"/>
      <c r="FD601" s="69"/>
      <c r="FE601" s="69"/>
      <c r="FF601" s="69"/>
      <c r="FG601" s="69"/>
      <c r="FH601" s="69"/>
      <c r="FI601" s="69"/>
      <c r="FJ601" s="69"/>
      <c r="FK601" s="69"/>
      <c r="FL601" s="69"/>
      <c r="FM601" s="69"/>
      <c r="FN601" s="69"/>
      <c r="FO601" s="69"/>
      <c r="FP601" s="69"/>
      <c r="FQ601" s="69"/>
      <c r="FR601" s="69"/>
      <c r="FS601" s="69"/>
      <c r="FT601" s="69"/>
      <c r="FU601" s="69"/>
      <c r="FV601" s="69"/>
      <c r="FW601" s="69"/>
      <c r="FX601" s="69"/>
      <c r="FY601" s="69"/>
      <c r="FZ601" s="69"/>
      <c r="GA601" s="69"/>
      <c r="GB601" s="69"/>
      <c r="GC601" s="69"/>
      <c r="GD601" s="69"/>
      <c r="GE601" s="69"/>
      <c r="GF601" s="69"/>
      <c r="GG601" s="69"/>
      <c r="GH601" s="69"/>
      <c r="GI601" s="69"/>
      <c r="GJ601" s="69"/>
      <c r="GK601" s="69"/>
      <c r="GL601" s="69"/>
      <c r="GM601" s="69"/>
      <c r="GN601" s="69"/>
      <c r="GO601" s="69"/>
      <c r="GP601" s="69"/>
      <c r="GQ601" s="69"/>
      <c r="GR601" s="69"/>
      <c r="GS601" s="69"/>
      <c r="GT601" s="69"/>
      <c r="GU601" s="69"/>
      <c r="GV601" s="69"/>
      <c r="GW601" s="69"/>
      <c r="GX601" s="69"/>
      <c r="GY601" s="69"/>
      <c r="GZ601" s="69"/>
      <c r="HA601" s="69"/>
      <c r="HB601" s="69"/>
      <c r="HC601" s="69"/>
      <c r="HD601" s="69"/>
      <c r="HE601" s="69"/>
      <c r="HF601" s="69"/>
      <c r="HG601" s="69"/>
      <c r="HH601" s="69"/>
      <c r="HI601" s="69"/>
      <c r="HJ601" s="69"/>
      <c r="HK601" s="69"/>
      <c r="HL601" s="69"/>
      <c r="HM601" s="69"/>
      <c r="HN601" s="69"/>
      <c r="HO601" s="69"/>
      <c r="HP601" s="69"/>
      <c r="HQ601" s="69"/>
      <c r="HR601" s="69"/>
      <c r="HS601" s="69"/>
      <c r="HT601" s="69"/>
      <c r="HU601" s="69"/>
      <c r="HV601" s="69"/>
      <c r="HW601" s="69"/>
      <c r="HX601" s="69"/>
      <c r="HY601" s="69"/>
      <c r="HZ601" s="69"/>
      <c r="IA601" s="69"/>
      <c r="IB601" s="69"/>
      <c r="IC601" s="69"/>
      <c r="ID601" s="69"/>
      <c r="IE601" s="69"/>
      <c r="IF601" s="69"/>
      <c r="IG601" s="69"/>
      <c r="IH601" s="69"/>
      <c r="II601" s="69"/>
      <c r="IJ601" s="69"/>
      <c r="IK601" s="69"/>
      <c r="IL601" s="69"/>
      <c r="IM601" s="69"/>
      <c r="IN601" s="69"/>
      <c r="IO601" s="69"/>
      <c r="IP601" s="69"/>
      <c r="IQ601" s="69"/>
      <c r="IR601" s="69"/>
      <c r="IS601" s="69"/>
      <c r="IT601" s="69"/>
      <c r="IU601" s="69"/>
      <c r="IV601" s="69"/>
    </row>
    <row r="602" spans="1:256" s="70" customFormat="1" ht="17.45" customHeight="1" x14ac:dyDescent="0.25">
      <c r="A602" s="21" t="s">
        <v>49</v>
      </c>
      <c r="B602" s="77">
        <v>42852</v>
      </c>
      <c r="C602" s="21" t="s">
        <v>30</v>
      </c>
      <c r="D602" s="21" t="s">
        <v>389</v>
      </c>
      <c r="E602" s="21" t="s">
        <v>31</v>
      </c>
      <c r="F602" s="21" t="s">
        <v>11</v>
      </c>
      <c r="G602" s="38"/>
      <c r="H602" s="17">
        <v>1000</v>
      </c>
      <c r="I602" s="53">
        <f t="shared" si="9"/>
        <v>2884062</v>
      </c>
      <c r="J602" s="21" t="s">
        <v>12</v>
      </c>
      <c r="K602" s="50" t="s">
        <v>45</v>
      </c>
      <c r="L602" s="21" t="s">
        <v>43</v>
      </c>
      <c r="M602" s="87" t="s">
        <v>44</v>
      </c>
      <c r="N602" s="85"/>
      <c r="O602" s="69"/>
      <c r="P602" s="69"/>
      <c r="Q602" s="69"/>
      <c r="R602" s="69"/>
      <c r="S602" s="69"/>
      <c r="T602" s="69"/>
      <c r="U602" s="69"/>
      <c r="V602" s="69"/>
      <c r="W602" s="69"/>
      <c r="X602" s="69"/>
      <c r="Y602" s="69"/>
      <c r="Z602" s="69"/>
      <c r="AA602" s="69"/>
      <c r="AB602" s="69"/>
      <c r="AC602" s="69"/>
      <c r="AD602" s="69"/>
      <c r="AE602" s="69"/>
      <c r="AF602" s="69"/>
      <c r="AG602" s="69"/>
      <c r="AH602" s="69"/>
      <c r="AI602" s="69"/>
      <c r="AJ602" s="69"/>
      <c r="AK602" s="69"/>
      <c r="AL602" s="69"/>
      <c r="AM602" s="69"/>
      <c r="AN602" s="69"/>
      <c r="AO602" s="69"/>
      <c r="AP602" s="69"/>
      <c r="AQ602" s="69"/>
      <c r="AR602" s="69"/>
      <c r="AS602" s="69"/>
      <c r="AT602" s="69"/>
      <c r="AU602" s="69"/>
      <c r="AV602" s="69"/>
      <c r="AW602" s="69"/>
      <c r="AX602" s="69"/>
      <c r="AY602" s="69"/>
      <c r="AZ602" s="69"/>
      <c r="BA602" s="69"/>
      <c r="BB602" s="69"/>
      <c r="BC602" s="69"/>
      <c r="BD602" s="69"/>
      <c r="BE602" s="69"/>
      <c r="BF602" s="69"/>
      <c r="BG602" s="69"/>
      <c r="BH602" s="69"/>
      <c r="BI602" s="69"/>
      <c r="BJ602" s="69"/>
      <c r="BK602" s="69"/>
      <c r="BL602" s="69"/>
      <c r="BM602" s="69"/>
      <c r="BN602" s="69"/>
      <c r="BO602" s="69"/>
      <c r="BP602" s="69"/>
      <c r="BQ602" s="69"/>
      <c r="BR602" s="69"/>
      <c r="BS602" s="69"/>
      <c r="BT602" s="69"/>
      <c r="BU602" s="69"/>
      <c r="BV602" s="69"/>
      <c r="BW602" s="69"/>
      <c r="BX602" s="69"/>
      <c r="BY602" s="69"/>
      <c r="BZ602" s="69"/>
      <c r="CA602" s="69"/>
      <c r="CB602" s="69"/>
      <c r="CC602" s="69"/>
      <c r="CD602" s="69"/>
      <c r="CE602" s="69"/>
      <c r="CF602" s="69"/>
      <c r="CG602" s="69"/>
      <c r="CH602" s="69"/>
      <c r="CI602" s="69"/>
      <c r="CJ602" s="69"/>
      <c r="CK602" s="69"/>
      <c r="CL602" s="69"/>
      <c r="CM602" s="69"/>
      <c r="CN602" s="69"/>
      <c r="CO602" s="69"/>
      <c r="CP602" s="69"/>
      <c r="CQ602" s="69"/>
      <c r="CR602" s="69"/>
      <c r="CS602" s="69"/>
      <c r="CT602" s="69"/>
      <c r="CU602" s="69"/>
      <c r="CV602" s="69"/>
      <c r="CW602" s="69"/>
      <c r="CX602" s="69"/>
      <c r="CY602" s="69"/>
      <c r="CZ602" s="69"/>
      <c r="DA602" s="69"/>
      <c r="DB602" s="69"/>
      <c r="DC602" s="69"/>
      <c r="DD602" s="69"/>
      <c r="DE602" s="69"/>
      <c r="DF602" s="69"/>
      <c r="DG602" s="69"/>
      <c r="DH602" s="69"/>
      <c r="DI602" s="69"/>
      <c r="DJ602" s="69"/>
      <c r="DK602" s="69"/>
      <c r="DL602" s="69"/>
      <c r="DM602" s="69"/>
      <c r="DN602" s="69"/>
      <c r="DO602" s="69"/>
      <c r="DP602" s="69"/>
      <c r="DQ602" s="69"/>
      <c r="DR602" s="69"/>
      <c r="DS602" s="69"/>
      <c r="DT602" s="69"/>
      <c r="DU602" s="69"/>
      <c r="DV602" s="69"/>
      <c r="DW602" s="69"/>
      <c r="DX602" s="69"/>
      <c r="DY602" s="69"/>
      <c r="DZ602" s="69"/>
      <c r="EA602" s="69"/>
      <c r="EB602" s="69"/>
      <c r="EC602" s="69"/>
      <c r="ED602" s="69"/>
      <c r="EE602" s="69"/>
      <c r="EF602" s="69"/>
      <c r="EG602" s="69"/>
      <c r="EH602" s="69"/>
      <c r="EI602" s="69"/>
      <c r="EJ602" s="69"/>
      <c r="EK602" s="69"/>
      <c r="EL602" s="69"/>
      <c r="EM602" s="69"/>
      <c r="EN602" s="69"/>
      <c r="EO602" s="69"/>
      <c r="EP602" s="69"/>
      <c r="EQ602" s="69"/>
      <c r="ER602" s="69"/>
      <c r="ES602" s="69"/>
      <c r="ET602" s="69"/>
      <c r="EU602" s="69"/>
      <c r="EV602" s="69"/>
      <c r="EW602" s="69"/>
      <c r="EX602" s="69"/>
      <c r="EY602" s="69"/>
      <c r="EZ602" s="69"/>
      <c r="FA602" s="69"/>
      <c r="FB602" s="69"/>
      <c r="FC602" s="69"/>
      <c r="FD602" s="69"/>
      <c r="FE602" s="69"/>
      <c r="FF602" s="69"/>
      <c r="FG602" s="69"/>
      <c r="FH602" s="69"/>
      <c r="FI602" s="69"/>
      <c r="FJ602" s="69"/>
      <c r="FK602" s="69"/>
      <c r="FL602" s="69"/>
      <c r="FM602" s="69"/>
      <c r="FN602" s="69"/>
      <c r="FO602" s="69"/>
      <c r="FP602" s="69"/>
      <c r="FQ602" s="69"/>
      <c r="FR602" s="69"/>
      <c r="FS602" s="69"/>
      <c r="FT602" s="69"/>
      <c r="FU602" s="69"/>
      <c r="FV602" s="69"/>
      <c r="FW602" s="69"/>
      <c r="FX602" s="69"/>
      <c r="FY602" s="69"/>
      <c r="FZ602" s="69"/>
      <c r="GA602" s="69"/>
      <c r="GB602" s="69"/>
      <c r="GC602" s="69"/>
      <c r="GD602" s="69"/>
      <c r="GE602" s="69"/>
      <c r="GF602" s="69"/>
      <c r="GG602" s="69"/>
      <c r="GH602" s="69"/>
      <c r="GI602" s="69"/>
      <c r="GJ602" s="69"/>
      <c r="GK602" s="69"/>
      <c r="GL602" s="69"/>
      <c r="GM602" s="69"/>
      <c r="GN602" s="69"/>
      <c r="GO602" s="69"/>
      <c r="GP602" s="69"/>
      <c r="GQ602" s="69"/>
      <c r="GR602" s="69"/>
      <c r="GS602" s="69"/>
      <c r="GT602" s="69"/>
      <c r="GU602" s="69"/>
      <c r="GV602" s="69"/>
      <c r="GW602" s="69"/>
      <c r="GX602" s="69"/>
      <c r="GY602" s="69"/>
      <c r="GZ602" s="69"/>
      <c r="HA602" s="69"/>
      <c r="HB602" s="69"/>
      <c r="HC602" s="69"/>
      <c r="HD602" s="69"/>
      <c r="HE602" s="69"/>
      <c r="HF602" s="69"/>
      <c r="HG602" s="69"/>
      <c r="HH602" s="69"/>
      <c r="HI602" s="69"/>
      <c r="HJ602" s="69"/>
      <c r="HK602" s="69"/>
      <c r="HL602" s="69"/>
      <c r="HM602" s="69"/>
      <c r="HN602" s="69"/>
      <c r="HO602" s="69"/>
      <c r="HP602" s="69"/>
      <c r="HQ602" s="69"/>
      <c r="HR602" s="69"/>
      <c r="HS602" s="69"/>
      <c r="HT602" s="69"/>
      <c r="HU602" s="69"/>
      <c r="HV602" s="69"/>
      <c r="HW602" s="69"/>
      <c r="HX602" s="69"/>
      <c r="HY602" s="69"/>
      <c r="HZ602" s="69"/>
      <c r="IA602" s="69"/>
      <c r="IB602" s="69"/>
      <c r="IC602" s="69"/>
      <c r="ID602" s="69"/>
      <c r="IE602" s="69"/>
      <c r="IF602" s="69"/>
      <c r="IG602" s="69"/>
      <c r="IH602" s="69"/>
      <c r="II602" s="69"/>
      <c r="IJ602" s="69"/>
      <c r="IK602" s="69"/>
      <c r="IL602" s="69"/>
      <c r="IM602" s="69"/>
      <c r="IN602" s="69"/>
      <c r="IO602" s="69"/>
      <c r="IP602" s="69"/>
      <c r="IQ602" s="69"/>
      <c r="IR602" s="69"/>
      <c r="IS602" s="69"/>
      <c r="IT602" s="69"/>
      <c r="IU602" s="69"/>
      <c r="IV602" s="69"/>
    </row>
    <row r="603" spans="1:256" s="70" customFormat="1" ht="17.45" customHeight="1" x14ac:dyDescent="0.25">
      <c r="A603" s="21" t="s">
        <v>49</v>
      </c>
      <c r="B603" s="77">
        <v>42853</v>
      </c>
      <c r="C603" s="21" t="s">
        <v>30</v>
      </c>
      <c r="D603" s="21" t="s">
        <v>377</v>
      </c>
      <c r="E603" s="21" t="s">
        <v>31</v>
      </c>
      <c r="F603" s="21" t="s">
        <v>11</v>
      </c>
      <c r="G603" s="38"/>
      <c r="H603" s="17">
        <v>300</v>
      </c>
      <c r="I603" s="53">
        <f t="shared" si="9"/>
        <v>2883762</v>
      </c>
      <c r="J603" s="21" t="s">
        <v>24</v>
      </c>
      <c r="K603" s="50" t="s">
        <v>45</v>
      </c>
      <c r="L603" s="21" t="s">
        <v>39</v>
      </c>
      <c r="M603" s="87" t="s">
        <v>44</v>
      </c>
      <c r="N603" s="85"/>
      <c r="O603" s="69"/>
      <c r="P603" s="69"/>
      <c r="Q603" s="69"/>
      <c r="R603" s="69"/>
      <c r="S603" s="69"/>
      <c r="T603" s="69"/>
      <c r="U603" s="69"/>
      <c r="V603" s="69"/>
      <c r="W603" s="69"/>
      <c r="X603" s="69"/>
      <c r="Y603" s="69"/>
      <c r="Z603" s="69"/>
      <c r="AA603" s="69"/>
      <c r="AB603" s="69"/>
      <c r="AC603" s="69"/>
      <c r="AD603" s="69"/>
      <c r="AE603" s="69"/>
      <c r="AF603" s="69"/>
      <c r="AG603" s="69"/>
      <c r="AH603" s="69"/>
      <c r="AI603" s="69"/>
      <c r="AJ603" s="69"/>
      <c r="AK603" s="69"/>
      <c r="AL603" s="69"/>
      <c r="AM603" s="69"/>
      <c r="AN603" s="69"/>
      <c r="AO603" s="69"/>
      <c r="AP603" s="69"/>
      <c r="AQ603" s="69"/>
      <c r="AR603" s="69"/>
      <c r="AS603" s="69"/>
      <c r="AT603" s="69"/>
      <c r="AU603" s="69"/>
      <c r="AV603" s="69"/>
      <c r="AW603" s="69"/>
      <c r="AX603" s="69"/>
      <c r="AY603" s="69"/>
      <c r="AZ603" s="69"/>
      <c r="BA603" s="69"/>
      <c r="BB603" s="69"/>
      <c r="BC603" s="69"/>
      <c r="BD603" s="69"/>
      <c r="BE603" s="69"/>
      <c r="BF603" s="69"/>
      <c r="BG603" s="69"/>
      <c r="BH603" s="69"/>
      <c r="BI603" s="69"/>
      <c r="BJ603" s="69"/>
      <c r="BK603" s="69"/>
      <c r="BL603" s="69"/>
      <c r="BM603" s="69"/>
      <c r="BN603" s="69"/>
      <c r="BO603" s="69"/>
      <c r="BP603" s="69"/>
      <c r="BQ603" s="69"/>
      <c r="BR603" s="69"/>
      <c r="BS603" s="69"/>
      <c r="BT603" s="69"/>
      <c r="BU603" s="69"/>
      <c r="BV603" s="69"/>
      <c r="BW603" s="69"/>
      <c r="BX603" s="69"/>
      <c r="BY603" s="69"/>
      <c r="BZ603" s="69"/>
      <c r="CA603" s="69"/>
      <c r="CB603" s="69"/>
      <c r="CC603" s="69"/>
      <c r="CD603" s="69"/>
      <c r="CE603" s="69"/>
      <c r="CF603" s="69"/>
      <c r="CG603" s="69"/>
      <c r="CH603" s="69"/>
      <c r="CI603" s="69"/>
      <c r="CJ603" s="69"/>
      <c r="CK603" s="69"/>
      <c r="CL603" s="69"/>
      <c r="CM603" s="69"/>
      <c r="CN603" s="69"/>
      <c r="CO603" s="69"/>
      <c r="CP603" s="69"/>
      <c r="CQ603" s="69"/>
      <c r="CR603" s="69"/>
      <c r="CS603" s="69"/>
      <c r="CT603" s="69"/>
      <c r="CU603" s="69"/>
      <c r="CV603" s="69"/>
      <c r="CW603" s="69"/>
      <c r="CX603" s="69"/>
      <c r="CY603" s="69"/>
      <c r="CZ603" s="69"/>
      <c r="DA603" s="69"/>
      <c r="DB603" s="69"/>
      <c r="DC603" s="69"/>
      <c r="DD603" s="69"/>
      <c r="DE603" s="69"/>
      <c r="DF603" s="69"/>
      <c r="DG603" s="69"/>
      <c r="DH603" s="69"/>
      <c r="DI603" s="69"/>
      <c r="DJ603" s="69"/>
      <c r="DK603" s="69"/>
      <c r="DL603" s="69"/>
      <c r="DM603" s="69"/>
      <c r="DN603" s="69"/>
      <c r="DO603" s="69"/>
      <c r="DP603" s="69"/>
      <c r="DQ603" s="69"/>
      <c r="DR603" s="69"/>
      <c r="DS603" s="69"/>
      <c r="DT603" s="69"/>
      <c r="DU603" s="69"/>
      <c r="DV603" s="69"/>
      <c r="DW603" s="69"/>
      <c r="DX603" s="69"/>
      <c r="DY603" s="69"/>
      <c r="DZ603" s="69"/>
      <c r="EA603" s="69"/>
      <c r="EB603" s="69"/>
      <c r="EC603" s="69"/>
      <c r="ED603" s="69"/>
      <c r="EE603" s="69"/>
      <c r="EF603" s="69"/>
      <c r="EG603" s="69"/>
      <c r="EH603" s="69"/>
      <c r="EI603" s="69"/>
      <c r="EJ603" s="69"/>
      <c r="EK603" s="69"/>
      <c r="EL603" s="69"/>
      <c r="EM603" s="69"/>
      <c r="EN603" s="69"/>
      <c r="EO603" s="69"/>
      <c r="EP603" s="69"/>
      <c r="EQ603" s="69"/>
      <c r="ER603" s="69"/>
      <c r="ES603" s="69"/>
      <c r="ET603" s="69"/>
      <c r="EU603" s="69"/>
      <c r="EV603" s="69"/>
      <c r="EW603" s="69"/>
      <c r="EX603" s="69"/>
      <c r="EY603" s="69"/>
      <c r="EZ603" s="69"/>
      <c r="FA603" s="69"/>
      <c r="FB603" s="69"/>
      <c r="FC603" s="69"/>
      <c r="FD603" s="69"/>
      <c r="FE603" s="69"/>
      <c r="FF603" s="69"/>
      <c r="FG603" s="69"/>
      <c r="FH603" s="69"/>
      <c r="FI603" s="69"/>
      <c r="FJ603" s="69"/>
      <c r="FK603" s="69"/>
      <c r="FL603" s="69"/>
      <c r="FM603" s="69"/>
      <c r="FN603" s="69"/>
      <c r="FO603" s="69"/>
      <c r="FP603" s="69"/>
      <c r="FQ603" s="69"/>
      <c r="FR603" s="69"/>
      <c r="FS603" s="69"/>
      <c r="FT603" s="69"/>
      <c r="FU603" s="69"/>
      <c r="FV603" s="69"/>
      <c r="FW603" s="69"/>
      <c r="FX603" s="69"/>
      <c r="FY603" s="69"/>
      <c r="FZ603" s="69"/>
      <c r="GA603" s="69"/>
      <c r="GB603" s="69"/>
      <c r="GC603" s="69"/>
      <c r="GD603" s="69"/>
      <c r="GE603" s="69"/>
      <c r="GF603" s="69"/>
      <c r="GG603" s="69"/>
      <c r="GH603" s="69"/>
      <c r="GI603" s="69"/>
      <c r="GJ603" s="69"/>
      <c r="GK603" s="69"/>
      <c r="GL603" s="69"/>
      <c r="GM603" s="69"/>
      <c r="GN603" s="69"/>
      <c r="GO603" s="69"/>
      <c r="GP603" s="69"/>
      <c r="GQ603" s="69"/>
      <c r="GR603" s="69"/>
      <c r="GS603" s="69"/>
      <c r="GT603" s="69"/>
      <c r="GU603" s="69"/>
      <c r="GV603" s="69"/>
      <c r="GW603" s="69"/>
      <c r="GX603" s="69"/>
      <c r="GY603" s="69"/>
      <c r="GZ603" s="69"/>
      <c r="HA603" s="69"/>
      <c r="HB603" s="69"/>
      <c r="HC603" s="69"/>
      <c r="HD603" s="69"/>
      <c r="HE603" s="69"/>
      <c r="HF603" s="69"/>
      <c r="HG603" s="69"/>
      <c r="HH603" s="69"/>
      <c r="HI603" s="69"/>
      <c r="HJ603" s="69"/>
      <c r="HK603" s="69"/>
      <c r="HL603" s="69"/>
      <c r="HM603" s="69"/>
      <c r="HN603" s="69"/>
      <c r="HO603" s="69"/>
      <c r="HP603" s="69"/>
      <c r="HQ603" s="69"/>
      <c r="HR603" s="69"/>
      <c r="HS603" s="69"/>
      <c r="HT603" s="69"/>
      <c r="HU603" s="69"/>
      <c r="HV603" s="69"/>
      <c r="HW603" s="69"/>
      <c r="HX603" s="69"/>
      <c r="HY603" s="69"/>
      <c r="HZ603" s="69"/>
      <c r="IA603" s="69"/>
      <c r="IB603" s="69"/>
      <c r="IC603" s="69"/>
      <c r="ID603" s="69"/>
      <c r="IE603" s="69"/>
      <c r="IF603" s="69"/>
      <c r="IG603" s="69"/>
      <c r="IH603" s="69"/>
      <c r="II603" s="69"/>
      <c r="IJ603" s="69"/>
      <c r="IK603" s="69"/>
      <c r="IL603" s="69"/>
      <c r="IM603" s="69"/>
      <c r="IN603" s="69"/>
      <c r="IO603" s="69"/>
      <c r="IP603" s="69"/>
      <c r="IQ603" s="69"/>
      <c r="IR603" s="69"/>
      <c r="IS603" s="69"/>
      <c r="IT603" s="69"/>
      <c r="IU603" s="69"/>
      <c r="IV603" s="69"/>
    </row>
    <row r="604" spans="1:256" s="70" customFormat="1" ht="17.45" customHeight="1" x14ac:dyDescent="0.25">
      <c r="A604" s="21" t="s">
        <v>49</v>
      </c>
      <c r="B604" s="77">
        <v>42853</v>
      </c>
      <c r="C604" s="21" t="s">
        <v>142</v>
      </c>
      <c r="D604" s="21" t="s">
        <v>378</v>
      </c>
      <c r="E604" s="21" t="s">
        <v>31</v>
      </c>
      <c r="F604" s="21" t="s">
        <v>11</v>
      </c>
      <c r="G604" s="38"/>
      <c r="H604" s="17">
        <v>6000</v>
      </c>
      <c r="I604" s="53">
        <f t="shared" si="9"/>
        <v>2877762</v>
      </c>
      <c r="J604" s="21" t="s">
        <v>24</v>
      </c>
      <c r="K604" s="50" t="s">
        <v>45</v>
      </c>
      <c r="L604" s="21" t="s">
        <v>39</v>
      </c>
      <c r="M604" s="87" t="s">
        <v>44</v>
      </c>
      <c r="N604" s="85"/>
      <c r="O604" s="69"/>
      <c r="P604" s="69"/>
      <c r="Q604" s="69"/>
      <c r="R604" s="69"/>
      <c r="S604" s="69"/>
      <c r="T604" s="69"/>
      <c r="U604" s="69"/>
      <c r="V604" s="69"/>
      <c r="W604" s="69"/>
      <c r="X604" s="69"/>
      <c r="Y604" s="69"/>
      <c r="Z604" s="69"/>
      <c r="AA604" s="69"/>
      <c r="AB604" s="69"/>
      <c r="AC604" s="69"/>
      <c r="AD604" s="69"/>
      <c r="AE604" s="69"/>
      <c r="AF604" s="69"/>
      <c r="AG604" s="69"/>
      <c r="AH604" s="69"/>
      <c r="AI604" s="69"/>
      <c r="AJ604" s="69"/>
      <c r="AK604" s="69"/>
      <c r="AL604" s="69"/>
      <c r="AM604" s="69"/>
      <c r="AN604" s="69"/>
      <c r="AO604" s="69"/>
      <c r="AP604" s="69"/>
      <c r="AQ604" s="69"/>
      <c r="AR604" s="69"/>
      <c r="AS604" s="69"/>
      <c r="AT604" s="69"/>
      <c r="AU604" s="69"/>
      <c r="AV604" s="69"/>
      <c r="AW604" s="69"/>
      <c r="AX604" s="69"/>
      <c r="AY604" s="69"/>
      <c r="AZ604" s="69"/>
      <c r="BA604" s="69"/>
      <c r="BB604" s="69"/>
      <c r="BC604" s="69"/>
      <c r="BD604" s="69"/>
      <c r="BE604" s="69"/>
      <c r="BF604" s="69"/>
      <c r="BG604" s="69"/>
      <c r="BH604" s="69"/>
      <c r="BI604" s="69"/>
      <c r="BJ604" s="69"/>
      <c r="BK604" s="69"/>
      <c r="BL604" s="69"/>
      <c r="BM604" s="69"/>
      <c r="BN604" s="69"/>
      <c r="BO604" s="69"/>
      <c r="BP604" s="69"/>
      <c r="BQ604" s="69"/>
      <c r="BR604" s="69"/>
      <c r="BS604" s="69"/>
      <c r="BT604" s="69"/>
      <c r="BU604" s="69"/>
      <c r="BV604" s="69"/>
      <c r="BW604" s="69"/>
      <c r="BX604" s="69"/>
      <c r="BY604" s="69"/>
      <c r="BZ604" s="69"/>
      <c r="CA604" s="69"/>
      <c r="CB604" s="69"/>
      <c r="CC604" s="69"/>
      <c r="CD604" s="69"/>
      <c r="CE604" s="69"/>
      <c r="CF604" s="69"/>
      <c r="CG604" s="69"/>
      <c r="CH604" s="69"/>
      <c r="CI604" s="69"/>
      <c r="CJ604" s="69"/>
      <c r="CK604" s="69"/>
      <c r="CL604" s="69"/>
      <c r="CM604" s="69"/>
      <c r="CN604" s="69"/>
      <c r="CO604" s="69"/>
      <c r="CP604" s="69"/>
      <c r="CQ604" s="69"/>
      <c r="CR604" s="69"/>
      <c r="CS604" s="69"/>
      <c r="CT604" s="69"/>
      <c r="CU604" s="69"/>
      <c r="CV604" s="69"/>
      <c r="CW604" s="69"/>
      <c r="CX604" s="69"/>
      <c r="CY604" s="69"/>
      <c r="CZ604" s="69"/>
      <c r="DA604" s="69"/>
      <c r="DB604" s="69"/>
      <c r="DC604" s="69"/>
      <c r="DD604" s="69"/>
      <c r="DE604" s="69"/>
      <c r="DF604" s="69"/>
      <c r="DG604" s="69"/>
      <c r="DH604" s="69"/>
      <c r="DI604" s="69"/>
      <c r="DJ604" s="69"/>
      <c r="DK604" s="69"/>
      <c r="DL604" s="69"/>
      <c r="DM604" s="69"/>
      <c r="DN604" s="69"/>
      <c r="DO604" s="69"/>
      <c r="DP604" s="69"/>
      <c r="DQ604" s="69"/>
      <c r="DR604" s="69"/>
      <c r="DS604" s="69"/>
      <c r="DT604" s="69"/>
      <c r="DU604" s="69"/>
      <c r="DV604" s="69"/>
      <c r="DW604" s="69"/>
      <c r="DX604" s="69"/>
      <c r="DY604" s="69"/>
      <c r="DZ604" s="69"/>
      <c r="EA604" s="69"/>
      <c r="EB604" s="69"/>
      <c r="EC604" s="69"/>
      <c r="ED604" s="69"/>
      <c r="EE604" s="69"/>
      <c r="EF604" s="69"/>
      <c r="EG604" s="69"/>
      <c r="EH604" s="69"/>
      <c r="EI604" s="69"/>
      <c r="EJ604" s="69"/>
      <c r="EK604" s="69"/>
      <c r="EL604" s="69"/>
      <c r="EM604" s="69"/>
      <c r="EN604" s="69"/>
      <c r="EO604" s="69"/>
      <c r="EP604" s="69"/>
      <c r="EQ604" s="69"/>
      <c r="ER604" s="69"/>
      <c r="ES604" s="69"/>
      <c r="ET604" s="69"/>
      <c r="EU604" s="69"/>
      <c r="EV604" s="69"/>
      <c r="EW604" s="69"/>
      <c r="EX604" s="69"/>
      <c r="EY604" s="69"/>
      <c r="EZ604" s="69"/>
      <c r="FA604" s="69"/>
      <c r="FB604" s="69"/>
      <c r="FC604" s="69"/>
      <c r="FD604" s="69"/>
      <c r="FE604" s="69"/>
      <c r="FF604" s="69"/>
      <c r="FG604" s="69"/>
      <c r="FH604" s="69"/>
      <c r="FI604" s="69"/>
      <c r="FJ604" s="69"/>
      <c r="FK604" s="69"/>
      <c r="FL604" s="69"/>
      <c r="FM604" s="69"/>
      <c r="FN604" s="69"/>
      <c r="FO604" s="69"/>
      <c r="FP604" s="69"/>
      <c r="FQ604" s="69"/>
      <c r="FR604" s="69"/>
      <c r="FS604" s="69"/>
      <c r="FT604" s="69"/>
      <c r="FU604" s="69"/>
      <c r="FV604" s="69"/>
      <c r="FW604" s="69"/>
      <c r="FX604" s="69"/>
      <c r="FY604" s="69"/>
      <c r="FZ604" s="69"/>
      <c r="GA604" s="69"/>
      <c r="GB604" s="69"/>
      <c r="GC604" s="69"/>
      <c r="GD604" s="69"/>
      <c r="GE604" s="69"/>
      <c r="GF604" s="69"/>
      <c r="GG604" s="69"/>
      <c r="GH604" s="69"/>
      <c r="GI604" s="69"/>
      <c r="GJ604" s="69"/>
      <c r="GK604" s="69"/>
      <c r="GL604" s="69"/>
      <c r="GM604" s="69"/>
      <c r="GN604" s="69"/>
      <c r="GO604" s="69"/>
      <c r="GP604" s="69"/>
      <c r="GQ604" s="69"/>
      <c r="GR604" s="69"/>
      <c r="GS604" s="69"/>
      <c r="GT604" s="69"/>
      <c r="GU604" s="69"/>
      <c r="GV604" s="69"/>
      <c r="GW604" s="69"/>
      <c r="GX604" s="69"/>
      <c r="GY604" s="69"/>
      <c r="GZ604" s="69"/>
      <c r="HA604" s="69"/>
      <c r="HB604" s="69"/>
      <c r="HC604" s="69"/>
      <c r="HD604" s="69"/>
      <c r="HE604" s="69"/>
      <c r="HF604" s="69"/>
      <c r="HG604" s="69"/>
      <c r="HH604" s="69"/>
      <c r="HI604" s="69"/>
      <c r="HJ604" s="69"/>
      <c r="HK604" s="69"/>
      <c r="HL604" s="69"/>
      <c r="HM604" s="69"/>
      <c r="HN604" s="69"/>
      <c r="HO604" s="69"/>
      <c r="HP604" s="69"/>
      <c r="HQ604" s="69"/>
      <c r="HR604" s="69"/>
      <c r="HS604" s="69"/>
      <c r="HT604" s="69"/>
      <c r="HU604" s="69"/>
      <c r="HV604" s="69"/>
      <c r="HW604" s="69"/>
      <c r="HX604" s="69"/>
      <c r="HY604" s="69"/>
      <c r="HZ604" s="69"/>
      <c r="IA604" s="69"/>
      <c r="IB604" s="69"/>
      <c r="IC604" s="69"/>
      <c r="ID604" s="69"/>
      <c r="IE604" s="69"/>
      <c r="IF604" s="69"/>
      <c r="IG604" s="69"/>
      <c r="IH604" s="69"/>
      <c r="II604" s="69"/>
      <c r="IJ604" s="69"/>
      <c r="IK604" s="69"/>
      <c r="IL604" s="69"/>
      <c r="IM604" s="69"/>
      <c r="IN604" s="69"/>
      <c r="IO604" s="69"/>
      <c r="IP604" s="69"/>
      <c r="IQ604" s="69"/>
      <c r="IR604" s="69"/>
      <c r="IS604" s="69"/>
      <c r="IT604" s="69"/>
      <c r="IU604" s="69"/>
      <c r="IV604" s="69"/>
    </row>
    <row r="605" spans="1:256" s="70" customFormat="1" ht="17.45" customHeight="1" x14ac:dyDescent="0.25">
      <c r="A605" s="21" t="s">
        <v>49</v>
      </c>
      <c r="B605" s="77">
        <v>42853</v>
      </c>
      <c r="C605" s="21" t="s">
        <v>30</v>
      </c>
      <c r="D605" s="21" t="s">
        <v>379</v>
      </c>
      <c r="E605" s="21" t="s">
        <v>31</v>
      </c>
      <c r="F605" s="21" t="s">
        <v>11</v>
      </c>
      <c r="G605" s="38"/>
      <c r="H605" s="17">
        <v>600</v>
      </c>
      <c r="I605" s="53">
        <f t="shared" si="9"/>
        <v>2877162</v>
      </c>
      <c r="J605" s="21" t="s">
        <v>24</v>
      </c>
      <c r="K605" s="50" t="s">
        <v>45</v>
      </c>
      <c r="L605" s="21" t="s">
        <v>39</v>
      </c>
      <c r="M605" s="87" t="s">
        <v>44</v>
      </c>
      <c r="N605" s="85"/>
      <c r="O605" s="69"/>
      <c r="P605" s="69"/>
      <c r="Q605" s="69"/>
      <c r="R605" s="69"/>
      <c r="S605" s="69"/>
      <c r="T605" s="69"/>
      <c r="U605" s="69"/>
      <c r="V605" s="69"/>
      <c r="W605" s="69"/>
      <c r="X605" s="69"/>
      <c r="Y605" s="69"/>
      <c r="Z605" s="69"/>
      <c r="AA605" s="69"/>
      <c r="AB605" s="69"/>
      <c r="AC605" s="69"/>
      <c r="AD605" s="69"/>
      <c r="AE605" s="69"/>
      <c r="AF605" s="69"/>
      <c r="AG605" s="69"/>
      <c r="AH605" s="69"/>
      <c r="AI605" s="69"/>
      <c r="AJ605" s="69"/>
      <c r="AK605" s="69"/>
      <c r="AL605" s="69"/>
      <c r="AM605" s="69"/>
      <c r="AN605" s="69"/>
      <c r="AO605" s="69"/>
      <c r="AP605" s="69"/>
      <c r="AQ605" s="69"/>
      <c r="AR605" s="69"/>
      <c r="AS605" s="69"/>
      <c r="AT605" s="69"/>
      <c r="AU605" s="69"/>
      <c r="AV605" s="69"/>
      <c r="AW605" s="69"/>
      <c r="AX605" s="69"/>
      <c r="AY605" s="69"/>
      <c r="AZ605" s="69"/>
      <c r="BA605" s="69"/>
      <c r="BB605" s="69"/>
      <c r="BC605" s="69"/>
      <c r="BD605" s="69"/>
      <c r="BE605" s="69"/>
      <c r="BF605" s="69"/>
      <c r="BG605" s="69"/>
      <c r="BH605" s="69"/>
      <c r="BI605" s="69"/>
      <c r="BJ605" s="69"/>
      <c r="BK605" s="69"/>
      <c r="BL605" s="69"/>
      <c r="BM605" s="69"/>
      <c r="BN605" s="69"/>
      <c r="BO605" s="69"/>
      <c r="BP605" s="69"/>
      <c r="BQ605" s="69"/>
      <c r="BR605" s="69"/>
      <c r="BS605" s="69"/>
      <c r="BT605" s="69"/>
      <c r="BU605" s="69"/>
      <c r="BV605" s="69"/>
      <c r="BW605" s="69"/>
      <c r="BX605" s="69"/>
      <c r="BY605" s="69"/>
      <c r="BZ605" s="69"/>
      <c r="CA605" s="69"/>
      <c r="CB605" s="69"/>
      <c r="CC605" s="69"/>
      <c r="CD605" s="69"/>
      <c r="CE605" s="69"/>
      <c r="CF605" s="69"/>
      <c r="CG605" s="69"/>
      <c r="CH605" s="69"/>
      <c r="CI605" s="69"/>
      <c r="CJ605" s="69"/>
      <c r="CK605" s="69"/>
      <c r="CL605" s="69"/>
      <c r="CM605" s="69"/>
      <c r="CN605" s="69"/>
      <c r="CO605" s="69"/>
      <c r="CP605" s="69"/>
      <c r="CQ605" s="69"/>
      <c r="CR605" s="69"/>
      <c r="CS605" s="69"/>
      <c r="CT605" s="69"/>
      <c r="CU605" s="69"/>
      <c r="CV605" s="69"/>
      <c r="CW605" s="69"/>
      <c r="CX605" s="69"/>
      <c r="CY605" s="69"/>
      <c r="CZ605" s="69"/>
      <c r="DA605" s="69"/>
      <c r="DB605" s="69"/>
      <c r="DC605" s="69"/>
      <c r="DD605" s="69"/>
      <c r="DE605" s="69"/>
      <c r="DF605" s="69"/>
      <c r="DG605" s="69"/>
      <c r="DH605" s="69"/>
      <c r="DI605" s="69"/>
      <c r="DJ605" s="69"/>
      <c r="DK605" s="69"/>
      <c r="DL605" s="69"/>
      <c r="DM605" s="69"/>
      <c r="DN605" s="69"/>
      <c r="DO605" s="69"/>
      <c r="DP605" s="69"/>
      <c r="DQ605" s="69"/>
      <c r="DR605" s="69"/>
      <c r="DS605" s="69"/>
      <c r="DT605" s="69"/>
      <c r="DU605" s="69"/>
      <c r="DV605" s="69"/>
      <c r="DW605" s="69"/>
      <c r="DX605" s="69"/>
      <c r="DY605" s="69"/>
      <c r="DZ605" s="69"/>
      <c r="EA605" s="69"/>
      <c r="EB605" s="69"/>
      <c r="EC605" s="69"/>
      <c r="ED605" s="69"/>
      <c r="EE605" s="69"/>
      <c r="EF605" s="69"/>
      <c r="EG605" s="69"/>
      <c r="EH605" s="69"/>
      <c r="EI605" s="69"/>
      <c r="EJ605" s="69"/>
      <c r="EK605" s="69"/>
      <c r="EL605" s="69"/>
      <c r="EM605" s="69"/>
      <c r="EN605" s="69"/>
      <c r="EO605" s="69"/>
      <c r="EP605" s="69"/>
      <c r="EQ605" s="69"/>
      <c r="ER605" s="69"/>
      <c r="ES605" s="69"/>
      <c r="ET605" s="69"/>
      <c r="EU605" s="69"/>
      <c r="EV605" s="69"/>
      <c r="EW605" s="69"/>
      <c r="EX605" s="69"/>
      <c r="EY605" s="69"/>
      <c r="EZ605" s="69"/>
      <c r="FA605" s="69"/>
      <c r="FB605" s="69"/>
      <c r="FC605" s="69"/>
      <c r="FD605" s="69"/>
      <c r="FE605" s="69"/>
      <c r="FF605" s="69"/>
      <c r="FG605" s="69"/>
      <c r="FH605" s="69"/>
      <c r="FI605" s="69"/>
      <c r="FJ605" s="69"/>
      <c r="FK605" s="69"/>
      <c r="FL605" s="69"/>
      <c r="FM605" s="69"/>
      <c r="FN605" s="69"/>
      <c r="FO605" s="69"/>
      <c r="FP605" s="69"/>
      <c r="FQ605" s="69"/>
      <c r="FR605" s="69"/>
      <c r="FS605" s="69"/>
      <c r="FT605" s="69"/>
      <c r="FU605" s="69"/>
      <c r="FV605" s="69"/>
      <c r="FW605" s="69"/>
      <c r="FX605" s="69"/>
      <c r="FY605" s="69"/>
      <c r="FZ605" s="69"/>
      <c r="GA605" s="69"/>
      <c r="GB605" s="69"/>
      <c r="GC605" s="69"/>
      <c r="GD605" s="69"/>
      <c r="GE605" s="69"/>
      <c r="GF605" s="69"/>
      <c r="GG605" s="69"/>
      <c r="GH605" s="69"/>
      <c r="GI605" s="69"/>
      <c r="GJ605" s="69"/>
      <c r="GK605" s="69"/>
      <c r="GL605" s="69"/>
      <c r="GM605" s="69"/>
      <c r="GN605" s="69"/>
      <c r="GO605" s="69"/>
      <c r="GP605" s="69"/>
      <c r="GQ605" s="69"/>
      <c r="GR605" s="69"/>
      <c r="GS605" s="69"/>
      <c r="GT605" s="69"/>
      <c r="GU605" s="69"/>
      <c r="GV605" s="69"/>
      <c r="GW605" s="69"/>
      <c r="GX605" s="69"/>
      <c r="GY605" s="69"/>
      <c r="GZ605" s="69"/>
      <c r="HA605" s="69"/>
      <c r="HB605" s="69"/>
      <c r="HC605" s="69"/>
      <c r="HD605" s="69"/>
      <c r="HE605" s="69"/>
      <c r="HF605" s="69"/>
      <c r="HG605" s="69"/>
      <c r="HH605" s="69"/>
      <c r="HI605" s="69"/>
      <c r="HJ605" s="69"/>
      <c r="HK605" s="69"/>
      <c r="HL605" s="69"/>
      <c r="HM605" s="69"/>
      <c r="HN605" s="69"/>
      <c r="HO605" s="69"/>
      <c r="HP605" s="69"/>
      <c r="HQ605" s="69"/>
      <c r="HR605" s="69"/>
      <c r="HS605" s="69"/>
      <c r="HT605" s="69"/>
      <c r="HU605" s="69"/>
      <c r="HV605" s="69"/>
      <c r="HW605" s="69"/>
      <c r="HX605" s="69"/>
      <c r="HY605" s="69"/>
      <c r="HZ605" s="69"/>
      <c r="IA605" s="69"/>
      <c r="IB605" s="69"/>
      <c r="IC605" s="69"/>
      <c r="ID605" s="69"/>
      <c r="IE605" s="69"/>
      <c r="IF605" s="69"/>
      <c r="IG605" s="69"/>
      <c r="IH605" s="69"/>
      <c r="II605" s="69"/>
      <c r="IJ605" s="69"/>
      <c r="IK605" s="69"/>
      <c r="IL605" s="69"/>
      <c r="IM605" s="69"/>
      <c r="IN605" s="69"/>
      <c r="IO605" s="69"/>
      <c r="IP605" s="69"/>
      <c r="IQ605" s="69"/>
      <c r="IR605" s="69"/>
      <c r="IS605" s="69"/>
      <c r="IT605" s="69"/>
      <c r="IU605" s="69"/>
      <c r="IV605" s="69"/>
    </row>
    <row r="606" spans="1:256" s="70" customFormat="1" ht="17.45" customHeight="1" x14ac:dyDescent="0.25">
      <c r="A606" s="21" t="s">
        <v>49</v>
      </c>
      <c r="B606" s="77">
        <v>42853</v>
      </c>
      <c r="C606" s="21" t="s">
        <v>30</v>
      </c>
      <c r="D606" s="21" t="s">
        <v>390</v>
      </c>
      <c r="E606" s="21" t="s">
        <v>31</v>
      </c>
      <c r="F606" s="21" t="s">
        <v>11</v>
      </c>
      <c r="G606" s="38"/>
      <c r="H606" s="17">
        <v>200</v>
      </c>
      <c r="I606" s="53">
        <f t="shared" si="9"/>
        <v>2876962</v>
      </c>
      <c r="J606" s="21" t="s">
        <v>12</v>
      </c>
      <c r="K606" s="50" t="s">
        <v>45</v>
      </c>
      <c r="L606" s="21" t="s">
        <v>43</v>
      </c>
      <c r="M606" s="87" t="s">
        <v>44</v>
      </c>
      <c r="N606" s="85"/>
      <c r="O606" s="69"/>
      <c r="P606" s="69"/>
      <c r="Q606" s="69"/>
      <c r="R606" s="69"/>
      <c r="S606" s="69"/>
      <c r="T606" s="69"/>
      <c r="U606" s="69"/>
      <c r="V606" s="69"/>
      <c r="W606" s="69"/>
      <c r="X606" s="69"/>
      <c r="Y606" s="69"/>
      <c r="Z606" s="69"/>
      <c r="AA606" s="69"/>
      <c r="AB606" s="69"/>
      <c r="AC606" s="69"/>
      <c r="AD606" s="69"/>
      <c r="AE606" s="69"/>
      <c r="AF606" s="69"/>
      <c r="AG606" s="69"/>
      <c r="AH606" s="69"/>
      <c r="AI606" s="69"/>
      <c r="AJ606" s="69"/>
      <c r="AK606" s="69"/>
      <c r="AL606" s="69"/>
      <c r="AM606" s="69"/>
      <c r="AN606" s="69"/>
      <c r="AO606" s="69"/>
      <c r="AP606" s="69"/>
      <c r="AQ606" s="69"/>
      <c r="AR606" s="69"/>
      <c r="AS606" s="69"/>
      <c r="AT606" s="69"/>
      <c r="AU606" s="69"/>
      <c r="AV606" s="69"/>
      <c r="AW606" s="69"/>
      <c r="AX606" s="69"/>
      <c r="AY606" s="69"/>
      <c r="AZ606" s="69"/>
      <c r="BA606" s="69"/>
      <c r="BB606" s="69"/>
      <c r="BC606" s="69"/>
      <c r="BD606" s="69"/>
      <c r="BE606" s="69"/>
      <c r="BF606" s="69"/>
      <c r="BG606" s="69"/>
      <c r="BH606" s="69"/>
      <c r="BI606" s="69"/>
      <c r="BJ606" s="69"/>
      <c r="BK606" s="69"/>
      <c r="BL606" s="69"/>
      <c r="BM606" s="69"/>
      <c r="BN606" s="69"/>
      <c r="BO606" s="69"/>
      <c r="BP606" s="69"/>
      <c r="BQ606" s="69"/>
      <c r="BR606" s="69"/>
      <c r="BS606" s="69"/>
      <c r="BT606" s="69"/>
      <c r="BU606" s="69"/>
      <c r="BV606" s="69"/>
      <c r="BW606" s="69"/>
      <c r="BX606" s="69"/>
      <c r="BY606" s="69"/>
      <c r="BZ606" s="69"/>
      <c r="CA606" s="69"/>
      <c r="CB606" s="69"/>
      <c r="CC606" s="69"/>
      <c r="CD606" s="69"/>
      <c r="CE606" s="69"/>
      <c r="CF606" s="69"/>
      <c r="CG606" s="69"/>
      <c r="CH606" s="69"/>
      <c r="CI606" s="69"/>
      <c r="CJ606" s="69"/>
      <c r="CK606" s="69"/>
      <c r="CL606" s="69"/>
      <c r="CM606" s="69"/>
      <c r="CN606" s="69"/>
      <c r="CO606" s="69"/>
      <c r="CP606" s="69"/>
      <c r="CQ606" s="69"/>
      <c r="CR606" s="69"/>
      <c r="CS606" s="69"/>
      <c r="CT606" s="69"/>
      <c r="CU606" s="69"/>
      <c r="CV606" s="69"/>
      <c r="CW606" s="69"/>
      <c r="CX606" s="69"/>
      <c r="CY606" s="69"/>
      <c r="CZ606" s="69"/>
      <c r="DA606" s="69"/>
      <c r="DB606" s="69"/>
      <c r="DC606" s="69"/>
      <c r="DD606" s="69"/>
      <c r="DE606" s="69"/>
      <c r="DF606" s="69"/>
      <c r="DG606" s="69"/>
      <c r="DH606" s="69"/>
      <c r="DI606" s="69"/>
      <c r="DJ606" s="69"/>
      <c r="DK606" s="69"/>
      <c r="DL606" s="69"/>
      <c r="DM606" s="69"/>
      <c r="DN606" s="69"/>
      <c r="DO606" s="69"/>
      <c r="DP606" s="69"/>
      <c r="DQ606" s="69"/>
      <c r="DR606" s="69"/>
      <c r="DS606" s="69"/>
      <c r="DT606" s="69"/>
      <c r="DU606" s="69"/>
      <c r="DV606" s="69"/>
      <c r="DW606" s="69"/>
      <c r="DX606" s="69"/>
      <c r="DY606" s="69"/>
      <c r="DZ606" s="69"/>
      <c r="EA606" s="69"/>
      <c r="EB606" s="69"/>
      <c r="EC606" s="69"/>
      <c r="ED606" s="69"/>
      <c r="EE606" s="69"/>
      <c r="EF606" s="69"/>
      <c r="EG606" s="69"/>
      <c r="EH606" s="69"/>
      <c r="EI606" s="69"/>
      <c r="EJ606" s="69"/>
      <c r="EK606" s="69"/>
      <c r="EL606" s="69"/>
      <c r="EM606" s="69"/>
      <c r="EN606" s="69"/>
      <c r="EO606" s="69"/>
      <c r="EP606" s="69"/>
      <c r="EQ606" s="69"/>
      <c r="ER606" s="69"/>
      <c r="ES606" s="69"/>
      <c r="ET606" s="69"/>
      <c r="EU606" s="69"/>
      <c r="EV606" s="69"/>
      <c r="EW606" s="69"/>
      <c r="EX606" s="69"/>
      <c r="EY606" s="69"/>
      <c r="EZ606" s="69"/>
      <c r="FA606" s="69"/>
      <c r="FB606" s="69"/>
      <c r="FC606" s="69"/>
      <c r="FD606" s="69"/>
      <c r="FE606" s="69"/>
      <c r="FF606" s="69"/>
      <c r="FG606" s="69"/>
      <c r="FH606" s="69"/>
      <c r="FI606" s="69"/>
      <c r="FJ606" s="69"/>
      <c r="FK606" s="69"/>
      <c r="FL606" s="69"/>
      <c r="FM606" s="69"/>
      <c r="FN606" s="69"/>
      <c r="FO606" s="69"/>
      <c r="FP606" s="69"/>
      <c r="FQ606" s="69"/>
      <c r="FR606" s="69"/>
      <c r="FS606" s="69"/>
      <c r="FT606" s="69"/>
      <c r="FU606" s="69"/>
      <c r="FV606" s="69"/>
      <c r="FW606" s="69"/>
      <c r="FX606" s="69"/>
      <c r="FY606" s="69"/>
      <c r="FZ606" s="69"/>
      <c r="GA606" s="69"/>
      <c r="GB606" s="69"/>
      <c r="GC606" s="69"/>
      <c r="GD606" s="69"/>
      <c r="GE606" s="69"/>
      <c r="GF606" s="69"/>
      <c r="GG606" s="69"/>
      <c r="GH606" s="69"/>
      <c r="GI606" s="69"/>
      <c r="GJ606" s="69"/>
      <c r="GK606" s="69"/>
      <c r="GL606" s="69"/>
      <c r="GM606" s="69"/>
      <c r="GN606" s="69"/>
      <c r="GO606" s="69"/>
      <c r="GP606" s="69"/>
      <c r="GQ606" s="69"/>
      <c r="GR606" s="69"/>
      <c r="GS606" s="69"/>
      <c r="GT606" s="69"/>
      <c r="GU606" s="69"/>
      <c r="GV606" s="69"/>
      <c r="GW606" s="69"/>
      <c r="GX606" s="69"/>
      <c r="GY606" s="69"/>
      <c r="GZ606" s="69"/>
      <c r="HA606" s="69"/>
      <c r="HB606" s="69"/>
      <c r="HC606" s="69"/>
      <c r="HD606" s="69"/>
      <c r="HE606" s="69"/>
      <c r="HF606" s="69"/>
      <c r="HG606" s="69"/>
      <c r="HH606" s="69"/>
      <c r="HI606" s="69"/>
      <c r="HJ606" s="69"/>
      <c r="HK606" s="69"/>
      <c r="HL606" s="69"/>
      <c r="HM606" s="69"/>
      <c r="HN606" s="69"/>
      <c r="HO606" s="69"/>
      <c r="HP606" s="69"/>
      <c r="HQ606" s="69"/>
      <c r="HR606" s="69"/>
      <c r="HS606" s="69"/>
      <c r="HT606" s="69"/>
      <c r="HU606" s="69"/>
      <c r="HV606" s="69"/>
      <c r="HW606" s="69"/>
      <c r="HX606" s="69"/>
      <c r="HY606" s="69"/>
      <c r="HZ606" s="69"/>
      <c r="IA606" s="69"/>
      <c r="IB606" s="69"/>
      <c r="IC606" s="69"/>
      <c r="ID606" s="69"/>
      <c r="IE606" s="69"/>
      <c r="IF606" s="69"/>
      <c r="IG606" s="69"/>
      <c r="IH606" s="69"/>
      <c r="II606" s="69"/>
      <c r="IJ606" s="69"/>
      <c r="IK606" s="69"/>
      <c r="IL606" s="69"/>
      <c r="IM606" s="69"/>
      <c r="IN606" s="69"/>
      <c r="IO606" s="69"/>
      <c r="IP606" s="69"/>
      <c r="IQ606" s="69"/>
      <c r="IR606" s="69"/>
      <c r="IS606" s="69"/>
      <c r="IT606" s="69"/>
      <c r="IU606" s="69"/>
      <c r="IV606" s="69"/>
    </row>
    <row r="607" spans="1:256" s="70" customFormat="1" ht="17.45" customHeight="1" x14ac:dyDescent="0.25">
      <c r="A607" s="21" t="s">
        <v>49</v>
      </c>
      <c r="B607" s="77">
        <v>42853</v>
      </c>
      <c r="C607" s="21" t="s">
        <v>142</v>
      </c>
      <c r="D607" s="21" t="s">
        <v>391</v>
      </c>
      <c r="E607" s="21" t="s">
        <v>31</v>
      </c>
      <c r="F607" s="21" t="s">
        <v>11</v>
      </c>
      <c r="G607" s="38"/>
      <c r="H607" s="17">
        <v>5800</v>
      </c>
      <c r="I607" s="53">
        <f t="shared" si="9"/>
        <v>2871162</v>
      </c>
      <c r="J607" s="21" t="s">
        <v>12</v>
      </c>
      <c r="K607" s="50" t="s">
        <v>45</v>
      </c>
      <c r="L607" s="21" t="s">
        <v>555</v>
      </c>
      <c r="M607" s="87" t="s">
        <v>44</v>
      </c>
      <c r="N607" s="85"/>
      <c r="O607" s="69"/>
      <c r="P607" s="69"/>
      <c r="Q607" s="69"/>
      <c r="R607" s="69"/>
      <c r="S607" s="69"/>
      <c r="T607" s="69"/>
      <c r="U607" s="69"/>
      <c r="V607" s="69"/>
      <c r="W607" s="69"/>
      <c r="X607" s="69"/>
      <c r="Y607" s="69"/>
      <c r="Z607" s="69"/>
      <c r="AA607" s="69"/>
      <c r="AB607" s="69"/>
      <c r="AC607" s="69"/>
      <c r="AD607" s="69"/>
      <c r="AE607" s="69"/>
      <c r="AF607" s="69"/>
      <c r="AG607" s="69"/>
      <c r="AH607" s="69"/>
      <c r="AI607" s="69"/>
      <c r="AJ607" s="69"/>
      <c r="AK607" s="69"/>
      <c r="AL607" s="69"/>
      <c r="AM607" s="69"/>
      <c r="AN607" s="69"/>
      <c r="AO607" s="69"/>
      <c r="AP607" s="69"/>
      <c r="AQ607" s="69"/>
      <c r="AR607" s="69"/>
      <c r="AS607" s="69"/>
      <c r="AT607" s="69"/>
      <c r="AU607" s="69"/>
      <c r="AV607" s="69"/>
      <c r="AW607" s="69"/>
      <c r="AX607" s="69"/>
      <c r="AY607" s="69"/>
      <c r="AZ607" s="69"/>
      <c r="BA607" s="69"/>
      <c r="BB607" s="69"/>
      <c r="BC607" s="69"/>
      <c r="BD607" s="69"/>
      <c r="BE607" s="69"/>
      <c r="BF607" s="69"/>
      <c r="BG607" s="69"/>
      <c r="BH607" s="69"/>
      <c r="BI607" s="69"/>
      <c r="BJ607" s="69"/>
      <c r="BK607" s="69"/>
      <c r="BL607" s="69"/>
      <c r="BM607" s="69"/>
      <c r="BN607" s="69"/>
      <c r="BO607" s="69"/>
      <c r="BP607" s="69"/>
      <c r="BQ607" s="69"/>
      <c r="BR607" s="69"/>
      <c r="BS607" s="69"/>
      <c r="BT607" s="69"/>
      <c r="BU607" s="69"/>
      <c r="BV607" s="69"/>
      <c r="BW607" s="69"/>
      <c r="BX607" s="69"/>
      <c r="BY607" s="69"/>
      <c r="BZ607" s="69"/>
      <c r="CA607" s="69"/>
      <c r="CB607" s="69"/>
      <c r="CC607" s="69"/>
      <c r="CD607" s="69"/>
      <c r="CE607" s="69"/>
      <c r="CF607" s="69"/>
      <c r="CG607" s="69"/>
      <c r="CH607" s="69"/>
      <c r="CI607" s="69"/>
      <c r="CJ607" s="69"/>
      <c r="CK607" s="69"/>
      <c r="CL607" s="69"/>
      <c r="CM607" s="69"/>
      <c r="CN607" s="69"/>
      <c r="CO607" s="69"/>
      <c r="CP607" s="69"/>
      <c r="CQ607" s="69"/>
      <c r="CR607" s="69"/>
      <c r="CS607" s="69"/>
      <c r="CT607" s="69"/>
      <c r="CU607" s="69"/>
      <c r="CV607" s="69"/>
      <c r="CW607" s="69"/>
      <c r="CX607" s="69"/>
      <c r="CY607" s="69"/>
      <c r="CZ607" s="69"/>
      <c r="DA607" s="69"/>
      <c r="DB607" s="69"/>
      <c r="DC607" s="69"/>
      <c r="DD607" s="69"/>
      <c r="DE607" s="69"/>
      <c r="DF607" s="69"/>
      <c r="DG607" s="69"/>
      <c r="DH607" s="69"/>
      <c r="DI607" s="69"/>
      <c r="DJ607" s="69"/>
      <c r="DK607" s="69"/>
      <c r="DL607" s="69"/>
      <c r="DM607" s="69"/>
      <c r="DN607" s="69"/>
      <c r="DO607" s="69"/>
      <c r="DP607" s="69"/>
      <c r="DQ607" s="69"/>
      <c r="DR607" s="69"/>
      <c r="DS607" s="69"/>
      <c r="DT607" s="69"/>
      <c r="DU607" s="69"/>
      <c r="DV607" s="69"/>
      <c r="DW607" s="69"/>
      <c r="DX607" s="69"/>
      <c r="DY607" s="69"/>
      <c r="DZ607" s="69"/>
      <c r="EA607" s="69"/>
      <c r="EB607" s="69"/>
      <c r="EC607" s="69"/>
      <c r="ED607" s="69"/>
      <c r="EE607" s="69"/>
      <c r="EF607" s="69"/>
      <c r="EG607" s="69"/>
      <c r="EH607" s="69"/>
      <c r="EI607" s="69"/>
      <c r="EJ607" s="69"/>
      <c r="EK607" s="69"/>
      <c r="EL607" s="69"/>
      <c r="EM607" s="69"/>
      <c r="EN607" s="69"/>
      <c r="EO607" s="69"/>
      <c r="EP607" s="69"/>
      <c r="EQ607" s="69"/>
      <c r="ER607" s="69"/>
      <c r="ES607" s="69"/>
      <c r="ET607" s="69"/>
      <c r="EU607" s="69"/>
      <c r="EV607" s="69"/>
      <c r="EW607" s="69"/>
      <c r="EX607" s="69"/>
      <c r="EY607" s="69"/>
      <c r="EZ607" s="69"/>
      <c r="FA607" s="69"/>
      <c r="FB607" s="69"/>
      <c r="FC607" s="69"/>
      <c r="FD607" s="69"/>
      <c r="FE607" s="69"/>
      <c r="FF607" s="69"/>
      <c r="FG607" s="69"/>
      <c r="FH607" s="69"/>
      <c r="FI607" s="69"/>
      <c r="FJ607" s="69"/>
      <c r="FK607" s="69"/>
      <c r="FL607" s="69"/>
      <c r="FM607" s="69"/>
      <c r="FN607" s="69"/>
      <c r="FO607" s="69"/>
      <c r="FP607" s="69"/>
      <c r="FQ607" s="69"/>
      <c r="FR607" s="69"/>
      <c r="FS607" s="69"/>
      <c r="FT607" s="69"/>
      <c r="FU607" s="69"/>
      <c r="FV607" s="69"/>
      <c r="FW607" s="69"/>
      <c r="FX607" s="69"/>
      <c r="FY607" s="69"/>
      <c r="FZ607" s="69"/>
      <c r="GA607" s="69"/>
      <c r="GB607" s="69"/>
      <c r="GC607" s="69"/>
      <c r="GD607" s="69"/>
      <c r="GE607" s="69"/>
      <c r="GF607" s="69"/>
      <c r="GG607" s="69"/>
      <c r="GH607" s="69"/>
      <c r="GI607" s="69"/>
      <c r="GJ607" s="69"/>
      <c r="GK607" s="69"/>
      <c r="GL607" s="69"/>
      <c r="GM607" s="69"/>
      <c r="GN607" s="69"/>
      <c r="GO607" s="69"/>
      <c r="GP607" s="69"/>
      <c r="GQ607" s="69"/>
      <c r="GR607" s="69"/>
      <c r="GS607" s="69"/>
      <c r="GT607" s="69"/>
      <c r="GU607" s="69"/>
      <c r="GV607" s="69"/>
      <c r="GW607" s="69"/>
      <c r="GX607" s="69"/>
      <c r="GY607" s="69"/>
      <c r="GZ607" s="69"/>
      <c r="HA607" s="69"/>
      <c r="HB607" s="69"/>
      <c r="HC607" s="69"/>
      <c r="HD607" s="69"/>
      <c r="HE607" s="69"/>
      <c r="HF607" s="69"/>
      <c r="HG607" s="69"/>
      <c r="HH607" s="69"/>
      <c r="HI607" s="69"/>
      <c r="HJ607" s="69"/>
      <c r="HK607" s="69"/>
      <c r="HL607" s="69"/>
      <c r="HM607" s="69"/>
      <c r="HN607" s="69"/>
      <c r="HO607" s="69"/>
      <c r="HP607" s="69"/>
      <c r="HQ607" s="69"/>
      <c r="HR607" s="69"/>
      <c r="HS607" s="69"/>
      <c r="HT607" s="69"/>
      <c r="HU607" s="69"/>
      <c r="HV607" s="69"/>
      <c r="HW607" s="69"/>
      <c r="HX607" s="69"/>
      <c r="HY607" s="69"/>
      <c r="HZ607" s="69"/>
      <c r="IA607" s="69"/>
      <c r="IB607" s="69"/>
      <c r="IC607" s="69"/>
      <c r="ID607" s="69"/>
      <c r="IE607" s="69"/>
      <c r="IF607" s="69"/>
      <c r="IG607" s="69"/>
      <c r="IH607" s="69"/>
      <c r="II607" s="69"/>
      <c r="IJ607" s="69"/>
      <c r="IK607" s="69"/>
      <c r="IL607" s="69"/>
      <c r="IM607" s="69"/>
      <c r="IN607" s="69"/>
      <c r="IO607" s="69"/>
      <c r="IP607" s="69"/>
      <c r="IQ607" s="69"/>
      <c r="IR607" s="69"/>
      <c r="IS607" s="69"/>
      <c r="IT607" s="69"/>
      <c r="IU607" s="69"/>
      <c r="IV607" s="69"/>
    </row>
    <row r="608" spans="1:256" s="70" customFormat="1" ht="17.45" customHeight="1" x14ac:dyDescent="0.25">
      <c r="A608" s="21" t="s">
        <v>49</v>
      </c>
      <c r="B608" s="77">
        <v>42853</v>
      </c>
      <c r="C608" s="21" t="s">
        <v>30</v>
      </c>
      <c r="D608" s="21" t="s">
        <v>392</v>
      </c>
      <c r="E608" s="21" t="s">
        <v>31</v>
      </c>
      <c r="F608" s="21" t="s">
        <v>11</v>
      </c>
      <c r="G608" s="38"/>
      <c r="H608" s="17">
        <v>500</v>
      </c>
      <c r="I608" s="53">
        <f t="shared" si="9"/>
        <v>2870662</v>
      </c>
      <c r="J608" s="21" t="s">
        <v>12</v>
      </c>
      <c r="K608" s="50" t="s">
        <v>45</v>
      </c>
      <c r="L608" s="21" t="s">
        <v>43</v>
      </c>
      <c r="M608" s="87" t="s">
        <v>44</v>
      </c>
      <c r="N608" s="85"/>
      <c r="O608" s="69"/>
      <c r="P608" s="69"/>
      <c r="Q608" s="69"/>
      <c r="R608" s="69"/>
      <c r="S608" s="69"/>
      <c r="T608" s="69"/>
      <c r="U608" s="69"/>
      <c r="V608" s="69"/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9"/>
      <c r="AH608" s="69"/>
      <c r="AI608" s="69"/>
      <c r="AJ608" s="69"/>
      <c r="AK608" s="69"/>
      <c r="AL608" s="69"/>
      <c r="AM608" s="69"/>
      <c r="AN608" s="69"/>
      <c r="AO608" s="69"/>
      <c r="AP608" s="69"/>
      <c r="AQ608" s="69"/>
      <c r="AR608" s="69"/>
      <c r="AS608" s="69"/>
      <c r="AT608" s="69"/>
      <c r="AU608" s="69"/>
      <c r="AV608" s="69"/>
      <c r="AW608" s="69"/>
      <c r="AX608" s="69"/>
      <c r="AY608" s="69"/>
      <c r="AZ608" s="69"/>
      <c r="BA608" s="69"/>
      <c r="BB608" s="69"/>
      <c r="BC608" s="69"/>
      <c r="BD608" s="69"/>
      <c r="BE608" s="69"/>
      <c r="BF608" s="69"/>
      <c r="BG608" s="69"/>
      <c r="BH608" s="69"/>
      <c r="BI608" s="69"/>
      <c r="BJ608" s="69"/>
      <c r="BK608" s="69"/>
      <c r="BL608" s="69"/>
      <c r="BM608" s="69"/>
      <c r="BN608" s="69"/>
      <c r="BO608" s="69"/>
      <c r="BP608" s="69"/>
      <c r="BQ608" s="69"/>
      <c r="BR608" s="69"/>
      <c r="BS608" s="69"/>
      <c r="BT608" s="69"/>
      <c r="BU608" s="69"/>
      <c r="BV608" s="69"/>
      <c r="BW608" s="69"/>
      <c r="BX608" s="69"/>
      <c r="BY608" s="69"/>
      <c r="BZ608" s="69"/>
      <c r="CA608" s="69"/>
      <c r="CB608" s="69"/>
      <c r="CC608" s="69"/>
      <c r="CD608" s="69"/>
      <c r="CE608" s="69"/>
      <c r="CF608" s="69"/>
      <c r="CG608" s="69"/>
      <c r="CH608" s="69"/>
      <c r="CI608" s="69"/>
      <c r="CJ608" s="69"/>
      <c r="CK608" s="69"/>
      <c r="CL608" s="69"/>
      <c r="CM608" s="69"/>
      <c r="CN608" s="69"/>
      <c r="CO608" s="69"/>
      <c r="CP608" s="69"/>
      <c r="CQ608" s="69"/>
      <c r="CR608" s="69"/>
      <c r="CS608" s="69"/>
      <c r="CT608" s="69"/>
      <c r="CU608" s="69"/>
      <c r="CV608" s="69"/>
      <c r="CW608" s="69"/>
      <c r="CX608" s="69"/>
      <c r="CY608" s="69"/>
      <c r="CZ608" s="69"/>
      <c r="DA608" s="69"/>
      <c r="DB608" s="69"/>
      <c r="DC608" s="69"/>
      <c r="DD608" s="69"/>
      <c r="DE608" s="69"/>
      <c r="DF608" s="69"/>
      <c r="DG608" s="69"/>
      <c r="DH608" s="69"/>
      <c r="DI608" s="69"/>
      <c r="DJ608" s="69"/>
      <c r="DK608" s="69"/>
      <c r="DL608" s="69"/>
      <c r="DM608" s="69"/>
      <c r="DN608" s="69"/>
      <c r="DO608" s="69"/>
      <c r="DP608" s="69"/>
      <c r="DQ608" s="69"/>
      <c r="DR608" s="69"/>
      <c r="DS608" s="69"/>
      <c r="DT608" s="69"/>
      <c r="DU608" s="69"/>
      <c r="DV608" s="69"/>
      <c r="DW608" s="69"/>
      <c r="DX608" s="69"/>
      <c r="DY608" s="69"/>
      <c r="DZ608" s="69"/>
      <c r="EA608" s="69"/>
      <c r="EB608" s="69"/>
      <c r="EC608" s="69"/>
      <c r="ED608" s="69"/>
      <c r="EE608" s="69"/>
      <c r="EF608" s="69"/>
      <c r="EG608" s="69"/>
      <c r="EH608" s="69"/>
      <c r="EI608" s="69"/>
      <c r="EJ608" s="69"/>
      <c r="EK608" s="69"/>
      <c r="EL608" s="69"/>
      <c r="EM608" s="69"/>
      <c r="EN608" s="69"/>
      <c r="EO608" s="69"/>
      <c r="EP608" s="69"/>
      <c r="EQ608" s="69"/>
      <c r="ER608" s="69"/>
      <c r="ES608" s="69"/>
      <c r="ET608" s="69"/>
      <c r="EU608" s="69"/>
      <c r="EV608" s="69"/>
      <c r="EW608" s="69"/>
      <c r="EX608" s="69"/>
      <c r="EY608" s="69"/>
      <c r="EZ608" s="69"/>
      <c r="FA608" s="69"/>
      <c r="FB608" s="69"/>
      <c r="FC608" s="69"/>
      <c r="FD608" s="69"/>
      <c r="FE608" s="69"/>
      <c r="FF608" s="69"/>
      <c r="FG608" s="69"/>
      <c r="FH608" s="69"/>
      <c r="FI608" s="69"/>
      <c r="FJ608" s="69"/>
      <c r="FK608" s="69"/>
      <c r="FL608" s="69"/>
      <c r="FM608" s="69"/>
      <c r="FN608" s="69"/>
      <c r="FO608" s="69"/>
      <c r="FP608" s="69"/>
      <c r="FQ608" s="69"/>
      <c r="FR608" s="69"/>
      <c r="FS608" s="69"/>
      <c r="FT608" s="69"/>
      <c r="FU608" s="69"/>
      <c r="FV608" s="69"/>
      <c r="FW608" s="69"/>
      <c r="FX608" s="69"/>
      <c r="FY608" s="69"/>
      <c r="FZ608" s="69"/>
      <c r="GA608" s="69"/>
      <c r="GB608" s="69"/>
      <c r="GC608" s="69"/>
      <c r="GD608" s="69"/>
      <c r="GE608" s="69"/>
      <c r="GF608" s="69"/>
      <c r="GG608" s="69"/>
      <c r="GH608" s="69"/>
      <c r="GI608" s="69"/>
      <c r="GJ608" s="69"/>
      <c r="GK608" s="69"/>
      <c r="GL608" s="69"/>
      <c r="GM608" s="69"/>
      <c r="GN608" s="69"/>
      <c r="GO608" s="69"/>
      <c r="GP608" s="69"/>
      <c r="GQ608" s="69"/>
      <c r="GR608" s="69"/>
      <c r="GS608" s="69"/>
      <c r="GT608" s="69"/>
      <c r="GU608" s="69"/>
      <c r="GV608" s="69"/>
      <c r="GW608" s="69"/>
      <c r="GX608" s="69"/>
      <c r="GY608" s="69"/>
      <c r="GZ608" s="69"/>
      <c r="HA608" s="69"/>
      <c r="HB608" s="69"/>
      <c r="HC608" s="69"/>
      <c r="HD608" s="69"/>
      <c r="HE608" s="69"/>
      <c r="HF608" s="69"/>
      <c r="HG608" s="69"/>
      <c r="HH608" s="69"/>
      <c r="HI608" s="69"/>
      <c r="HJ608" s="69"/>
      <c r="HK608" s="69"/>
      <c r="HL608" s="69"/>
      <c r="HM608" s="69"/>
      <c r="HN608" s="69"/>
      <c r="HO608" s="69"/>
      <c r="HP608" s="69"/>
      <c r="HQ608" s="69"/>
      <c r="HR608" s="69"/>
      <c r="HS608" s="69"/>
      <c r="HT608" s="69"/>
      <c r="HU608" s="69"/>
      <c r="HV608" s="69"/>
      <c r="HW608" s="69"/>
      <c r="HX608" s="69"/>
      <c r="HY608" s="69"/>
      <c r="HZ608" s="69"/>
      <c r="IA608" s="69"/>
      <c r="IB608" s="69"/>
      <c r="IC608" s="69"/>
      <c r="ID608" s="69"/>
      <c r="IE608" s="69"/>
      <c r="IF608" s="69"/>
      <c r="IG608" s="69"/>
      <c r="IH608" s="69"/>
      <c r="II608" s="69"/>
      <c r="IJ608" s="69"/>
      <c r="IK608" s="69"/>
      <c r="IL608" s="69"/>
      <c r="IM608" s="69"/>
      <c r="IN608" s="69"/>
      <c r="IO608" s="69"/>
      <c r="IP608" s="69"/>
      <c r="IQ608" s="69"/>
      <c r="IR608" s="69"/>
      <c r="IS608" s="69"/>
      <c r="IT608" s="69"/>
      <c r="IU608" s="69"/>
      <c r="IV608" s="69"/>
    </row>
    <row r="609" spans="1:256" s="70" customFormat="1" ht="17.45" customHeight="1" x14ac:dyDescent="0.25">
      <c r="A609" s="21" t="s">
        <v>49</v>
      </c>
      <c r="B609" s="77">
        <v>42853</v>
      </c>
      <c r="C609" s="21" t="s">
        <v>88</v>
      </c>
      <c r="D609" s="21" t="s">
        <v>387</v>
      </c>
      <c r="E609" s="21" t="s">
        <v>426</v>
      </c>
      <c r="F609" s="21" t="s">
        <v>11</v>
      </c>
      <c r="G609" s="38"/>
      <c r="H609" s="17">
        <v>3000</v>
      </c>
      <c r="I609" s="53">
        <f t="shared" si="9"/>
        <v>2867662</v>
      </c>
      <c r="J609" s="21" t="s">
        <v>12</v>
      </c>
      <c r="K609" s="50" t="s">
        <v>45</v>
      </c>
      <c r="L609" s="21" t="s">
        <v>43</v>
      </c>
      <c r="M609" s="87" t="s">
        <v>44</v>
      </c>
      <c r="N609" s="85"/>
      <c r="O609" s="69"/>
      <c r="P609" s="69"/>
      <c r="Q609" s="69"/>
      <c r="R609" s="69"/>
      <c r="S609" s="69"/>
      <c r="T609" s="69"/>
      <c r="U609" s="69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9"/>
      <c r="AH609" s="69"/>
      <c r="AI609" s="69"/>
      <c r="AJ609" s="69"/>
      <c r="AK609" s="69"/>
      <c r="AL609" s="69"/>
      <c r="AM609" s="69"/>
      <c r="AN609" s="69"/>
      <c r="AO609" s="69"/>
      <c r="AP609" s="69"/>
      <c r="AQ609" s="69"/>
      <c r="AR609" s="69"/>
      <c r="AS609" s="69"/>
      <c r="AT609" s="69"/>
      <c r="AU609" s="69"/>
      <c r="AV609" s="69"/>
      <c r="AW609" s="69"/>
      <c r="AX609" s="69"/>
      <c r="AY609" s="69"/>
      <c r="AZ609" s="69"/>
      <c r="BA609" s="69"/>
      <c r="BB609" s="69"/>
      <c r="BC609" s="69"/>
      <c r="BD609" s="69"/>
      <c r="BE609" s="69"/>
      <c r="BF609" s="69"/>
      <c r="BG609" s="69"/>
      <c r="BH609" s="69"/>
      <c r="BI609" s="69"/>
      <c r="BJ609" s="69"/>
      <c r="BK609" s="69"/>
      <c r="BL609" s="69"/>
      <c r="BM609" s="69"/>
      <c r="BN609" s="69"/>
      <c r="BO609" s="69"/>
      <c r="BP609" s="69"/>
      <c r="BQ609" s="69"/>
      <c r="BR609" s="69"/>
      <c r="BS609" s="69"/>
      <c r="BT609" s="69"/>
      <c r="BU609" s="69"/>
      <c r="BV609" s="69"/>
      <c r="BW609" s="69"/>
      <c r="BX609" s="69"/>
      <c r="BY609" s="69"/>
      <c r="BZ609" s="69"/>
      <c r="CA609" s="69"/>
      <c r="CB609" s="69"/>
      <c r="CC609" s="69"/>
      <c r="CD609" s="69"/>
      <c r="CE609" s="69"/>
      <c r="CF609" s="69"/>
      <c r="CG609" s="69"/>
      <c r="CH609" s="69"/>
      <c r="CI609" s="69"/>
      <c r="CJ609" s="69"/>
      <c r="CK609" s="69"/>
      <c r="CL609" s="69"/>
      <c r="CM609" s="69"/>
      <c r="CN609" s="69"/>
      <c r="CO609" s="69"/>
      <c r="CP609" s="69"/>
      <c r="CQ609" s="69"/>
      <c r="CR609" s="69"/>
      <c r="CS609" s="69"/>
      <c r="CT609" s="69"/>
      <c r="CU609" s="69"/>
      <c r="CV609" s="69"/>
      <c r="CW609" s="69"/>
      <c r="CX609" s="69"/>
      <c r="CY609" s="69"/>
      <c r="CZ609" s="69"/>
      <c r="DA609" s="69"/>
      <c r="DB609" s="69"/>
      <c r="DC609" s="69"/>
      <c r="DD609" s="69"/>
      <c r="DE609" s="69"/>
      <c r="DF609" s="69"/>
      <c r="DG609" s="69"/>
      <c r="DH609" s="69"/>
      <c r="DI609" s="69"/>
      <c r="DJ609" s="69"/>
      <c r="DK609" s="69"/>
      <c r="DL609" s="69"/>
      <c r="DM609" s="69"/>
      <c r="DN609" s="69"/>
      <c r="DO609" s="69"/>
      <c r="DP609" s="69"/>
      <c r="DQ609" s="69"/>
      <c r="DR609" s="69"/>
      <c r="DS609" s="69"/>
      <c r="DT609" s="69"/>
      <c r="DU609" s="69"/>
      <c r="DV609" s="69"/>
      <c r="DW609" s="69"/>
      <c r="DX609" s="69"/>
      <c r="DY609" s="69"/>
      <c r="DZ609" s="69"/>
      <c r="EA609" s="69"/>
      <c r="EB609" s="69"/>
      <c r="EC609" s="69"/>
      <c r="ED609" s="69"/>
      <c r="EE609" s="69"/>
      <c r="EF609" s="69"/>
      <c r="EG609" s="69"/>
      <c r="EH609" s="69"/>
      <c r="EI609" s="69"/>
      <c r="EJ609" s="69"/>
      <c r="EK609" s="69"/>
      <c r="EL609" s="69"/>
      <c r="EM609" s="69"/>
      <c r="EN609" s="69"/>
      <c r="EO609" s="69"/>
      <c r="EP609" s="69"/>
      <c r="EQ609" s="69"/>
      <c r="ER609" s="69"/>
      <c r="ES609" s="69"/>
      <c r="ET609" s="69"/>
      <c r="EU609" s="69"/>
      <c r="EV609" s="69"/>
      <c r="EW609" s="69"/>
      <c r="EX609" s="69"/>
      <c r="EY609" s="69"/>
      <c r="EZ609" s="69"/>
      <c r="FA609" s="69"/>
      <c r="FB609" s="69"/>
      <c r="FC609" s="69"/>
      <c r="FD609" s="69"/>
      <c r="FE609" s="69"/>
      <c r="FF609" s="69"/>
      <c r="FG609" s="69"/>
      <c r="FH609" s="69"/>
      <c r="FI609" s="69"/>
      <c r="FJ609" s="69"/>
      <c r="FK609" s="69"/>
      <c r="FL609" s="69"/>
      <c r="FM609" s="69"/>
      <c r="FN609" s="69"/>
      <c r="FO609" s="69"/>
      <c r="FP609" s="69"/>
      <c r="FQ609" s="69"/>
      <c r="FR609" s="69"/>
      <c r="FS609" s="69"/>
      <c r="FT609" s="69"/>
      <c r="FU609" s="69"/>
      <c r="FV609" s="69"/>
      <c r="FW609" s="69"/>
      <c r="FX609" s="69"/>
      <c r="FY609" s="69"/>
      <c r="FZ609" s="69"/>
      <c r="GA609" s="69"/>
      <c r="GB609" s="69"/>
      <c r="GC609" s="69"/>
      <c r="GD609" s="69"/>
      <c r="GE609" s="69"/>
      <c r="GF609" s="69"/>
      <c r="GG609" s="69"/>
      <c r="GH609" s="69"/>
      <c r="GI609" s="69"/>
      <c r="GJ609" s="69"/>
      <c r="GK609" s="69"/>
      <c r="GL609" s="69"/>
      <c r="GM609" s="69"/>
      <c r="GN609" s="69"/>
      <c r="GO609" s="69"/>
      <c r="GP609" s="69"/>
      <c r="GQ609" s="69"/>
      <c r="GR609" s="69"/>
      <c r="GS609" s="69"/>
      <c r="GT609" s="69"/>
      <c r="GU609" s="69"/>
      <c r="GV609" s="69"/>
      <c r="GW609" s="69"/>
      <c r="GX609" s="69"/>
      <c r="GY609" s="69"/>
      <c r="GZ609" s="69"/>
      <c r="HA609" s="69"/>
      <c r="HB609" s="69"/>
      <c r="HC609" s="69"/>
      <c r="HD609" s="69"/>
      <c r="HE609" s="69"/>
      <c r="HF609" s="69"/>
      <c r="HG609" s="69"/>
      <c r="HH609" s="69"/>
      <c r="HI609" s="69"/>
      <c r="HJ609" s="69"/>
      <c r="HK609" s="69"/>
      <c r="HL609" s="69"/>
      <c r="HM609" s="69"/>
      <c r="HN609" s="69"/>
      <c r="HO609" s="69"/>
      <c r="HP609" s="69"/>
      <c r="HQ609" s="69"/>
      <c r="HR609" s="69"/>
      <c r="HS609" s="69"/>
      <c r="HT609" s="69"/>
      <c r="HU609" s="69"/>
      <c r="HV609" s="69"/>
      <c r="HW609" s="69"/>
      <c r="HX609" s="69"/>
      <c r="HY609" s="69"/>
      <c r="HZ609" s="69"/>
      <c r="IA609" s="69"/>
      <c r="IB609" s="69"/>
      <c r="IC609" s="69"/>
      <c r="ID609" s="69"/>
      <c r="IE609" s="69"/>
      <c r="IF609" s="69"/>
      <c r="IG609" s="69"/>
      <c r="IH609" s="69"/>
      <c r="II609" s="69"/>
      <c r="IJ609" s="69"/>
      <c r="IK609" s="69"/>
      <c r="IL609" s="69"/>
      <c r="IM609" s="69"/>
      <c r="IN609" s="69"/>
      <c r="IO609" s="69"/>
      <c r="IP609" s="69"/>
      <c r="IQ609" s="69"/>
      <c r="IR609" s="69"/>
      <c r="IS609" s="69"/>
      <c r="IT609" s="69"/>
      <c r="IU609" s="69"/>
      <c r="IV609" s="69"/>
    </row>
    <row r="610" spans="1:256" s="70" customFormat="1" ht="17.45" customHeight="1" x14ac:dyDescent="0.25">
      <c r="A610" s="21" t="s">
        <v>49</v>
      </c>
      <c r="B610" s="77">
        <v>42853</v>
      </c>
      <c r="C610" s="21" t="s">
        <v>30</v>
      </c>
      <c r="D610" s="21" t="s">
        <v>91</v>
      </c>
      <c r="E610" s="21" t="s">
        <v>31</v>
      </c>
      <c r="F610" s="21" t="s">
        <v>74</v>
      </c>
      <c r="G610" s="38"/>
      <c r="H610" s="17">
        <v>1000</v>
      </c>
      <c r="I610" s="53">
        <f t="shared" si="9"/>
        <v>2866662</v>
      </c>
      <c r="J610" s="21" t="s">
        <v>92</v>
      </c>
      <c r="K610" s="50" t="s">
        <v>45</v>
      </c>
      <c r="L610" s="21" t="s">
        <v>469</v>
      </c>
      <c r="M610" s="87" t="s">
        <v>44</v>
      </c>
      <c r="N610" s="85"/>
      <c r="O610" s="69"/>
      <c r="P610" s="69"/>
      <c r="Q610" s="69"/>
      <c r="R610" s="69"/>
      <c r="S610" s="69"/>
      <c r="T610" s="69"/>
      <c r="U610" s="69"/>
      <c r="V610" s="69"/>
      <c r="W610" s="69"/>
      <c r="X610" s="69"/>
      <c r="Y610" s="69"/>
      <c r="Z610" s="69"/>
      <c r="AA610" s="69"/>
      <c r="AB610" s="69"/>
      <c r="AC610" s="69"/>
      <c r="AD610" s="69"/>
      <c r="AE610" s="69"/>
      <c r="AF610" s="69"/>
      <c r="AG610" s="69"/>
      <c r="AH610" s="69"/>
      <c r="AI610" s="69"/>
      <c r="AJ610" s="69"/>
      <c r="AK610" s="69"/>
      <c r="AL610" s="69"/>
      <c r="AM610" s="69"/>
      <c r="AN610" s="69"/>
      <c r="AO610" s="69"/>
      <c r="AP610" s="69"/>
      <c r="AQ610" s="69"/>
      <c r="AR610" s="69"/>
      <c r="AS610" s="69"/>
      <c r="AT610" s="69"/>
      <c r="AU610" s="69"/>
      <c r="AV610" s="69"/>
      <c r="AW610" s="69"/>
      <c r="AX610" s="69"/>
      <c r="AY610" s="69"/>
      <c r="AZ610" s="69"/>
      <c r="BA610" s="69"/>
      <c r="BB610" s="69"/>
      <c r="BC610" s="69"/>
      <c r="BD610" s="69"/>
      <c r="BE610" s="69"/>
      <c r="BF610" s="69"/>
      <c r="BG610" s="69"/>
      <c r="BH610" s="69"/>
      <c r="BI610" s="69"/>
      <c r="BJ610" s="69"/>
      <c r="BK610" s="69"/>
      <c r="BL610" s="69"/>
      <c r="BM610" s="69"/>
      <c r="BN610" s="69"/>
      <c r="BO610" s="69"/>
      <c r="BP610" s="69"/>
      <c r="BQ610" s="69"/>
      <c r="BR610" s="69"/>
      <c r="BS610" s="69"/>
      <c r="BT610" s="69"/>
      <c r="BU610" s="69"/>
      <c r="BV610" s="69"/>
      <c r="BW610" s="69"/>
      <c r="BX610" s="69"/>
      <c r="BY610" s="69"/>
      <c r="BZ610" s="69"/>
      <c r="CA610" s="69"/>
      <c r="CB610" s="69"/>
      <c r="CC610" s="69"/>
      <c r="CD610" s="69"/>
      <c r="CE610" s="69"/>
      <c r="CF610" s="69"/>
      <c r="CG610" s="69"/>
      <c r="CH610" s="69"/>
      <c r="CI610" s="69"/>
      <c r="CJ610" s="69"/>
      <c r="CK610" s="69"/>
      <c r="CL610" s="69"/>
      <c r="CM610" s="69"/>
      <c r="CN610" s="69"/>
      <c r="CO610" s="69"/>
      <c r="CP610" s="69"/>
      <c r="CQ610" s="69"/>
      <c r="CR610" s="69"/>
      <c r="CS610" s="69"/>
      <c r="CT610" s="69"/>
      <c r="CU610" s="69"/>
      <c r="CV610" s="69"/>
      <c r="CW610" s="69"/>
      <c r="CX610" s="69"/>
      <c r="CY610" s="69"/>
      <c r="CZ610" s="69"/>
      <c r="DA610" s="69"/>
      <c r="DB610" s="69"/>
      <c r="DC610" s="69"/>
      <c r="DD610" s="69"/>
      <c r="DE610" s="69"/>
      <c r="DF610" s="69"/>
      <c r="DG610" s="69"/>
      <c r="DH610" s="69"/>
      <c r="DI610" s="69"/>
      <c r="DJ610" s="69"/>
      <c r="DK610" s="69"/>
      <c r="DL610" s="69"/>
      <c r="DM610" s="69"/>
      <c r="DN610" s="69"/>
      <c r="DO610" s="69"/>
      <c r="DP610" s="69"/>
      <c r="DQ610" s="69"/>
      <c r="DR610" s="69"/>
      <c r="DS610" s="69"/>
      <c r="DT610" s="69"/>
      <c r="DU610" s="69"/>
      <c r="DV610" s="69"/>
      <c r="DW610" s="69"/>
      <c r="DX610" s="69"/>
      <c r="DY610" s="69"/>
      <c r="DZ610" s="69"/>
      <c r="EA610" s="69"/>
      <c r="EB610" s="69"/>
      <c r="EC610" s="69"/>
      <c r="ED610" s="69"/>
      <c r="EE610" s="69"/>
      <c r="EF610" s="69"/>
      <c r="EG610" s="69"/>
      <c r="EH610" s="69"/>
      <c r="EI610" s="69"/>
      <c r="EJ610" s="69"/>
      <c r="EK610" s="69"/>
      <c r="EL610" s="69"/>
      <c r="EM610" s="69"/>
      <c r="EN610" s="69"/>
      <c r="EO610" s="69"/>
      <c r="EP610" s="69"/>
      <c r="EQ610" s="69"/>
      <c r="ER610" s="69"/>
      <c r="ES610" s="69"/>
      <c r="ET610" s="69"/>
      <c r="EU610" s="69"/>
      <c r="EV610" s="69"/>
      <c r="EW610" s="69"/>
      <c r="EX610" s="69"/>
      <c r="EY610" s="69"/>
      <c r="EZ610" s="69"/>
      <c r="FA610" s="69"/>
      <c r="FB610" s="69"/>
      <c r="FC610" s="69"/>
      <c r="FD610" s="69"/>
      <c r="FE610" s="69"/>
      <c r="FF610" s="69"/>
      <c r="FG610" s="69"/>
      <c r="FH610" s="69"/>
      <c r="FI610" s="69"/>
      <c r="FJ610" s="69"/>
      <c r="FK610" s="69"/>
      <c r="FL610" s="69"/>
      <c r="FM610" s="69"/>
      <c r="FN610" s="69"/>
      <c r="FO610" s="69"/>
      <c r="FP610" s="69"/>
      <c r="FQ610" s="69"/>
      <c r="FR610" s="69"/>
      <c r="FS610" s="69"/>
      <c r="FT610" s="69"/>
      <c r="FU610" s="69"/>
      <c r="FV610" s="69"/>
      <c r="FW610" s="69"/>
      <c r="FX610" s="69"/>
      <c r="FY610" s="69"/>
      <c r="FZ610" s="69"/>
      <c r="GA610" s="69"/>
      <c r="GB610" s="69"/>
      <c r="GC610" s="69"/>
      <c r="GD610" s="69"/>
      <c r="GE610" s="69"/>
      <c r="GF610" s="69"/>
      <c r="GG610" s="69"/>
      <c r="GH610" s="69"/>
      <c r="GI610" s="69"/>
      <c r="GJ610" s="69"/>
      <c r="GK610" s="69"/>
      <c r="GL610" s="69"/>
      <c r="GM610" s="69"/>
      <c r="GN610" s="69"/>
      <c r="GO610" s="69"/>
      <c r="GP610" s="69"/>
      <c r="GQ610" s="69"/>
      <c r="GR610" s="69"/>
      <c r="GS610" s="69"/>
      <c r="GT610" s="69"/>
      <c r="GU610" s="69"/>
      <c r="GV610" s="69"/>
      <c r="GW610" s="69"/>
      <c r="GX610" s="69"/>
      <c r="GY610" s="69"/>
      <c r="GZ610" s="69"/>
      <c r="HA610" s="69"/>
      <c r="HB610" s="69"/>
      <c r="HC610" s="69"/>
      <c r="HD610" s="69"/>
      <c r="HE610" s="69"/>
      <c r="HF610" s="69"/>
      <c r="HG610" s="69"/>
      <c r="HH610" s="69"/>
      <c r="HI610" s="69"/>
      <c r="HJ610" s="69"/>
      <c r="HK610" s="69"/>
      <c r="HL610" s="69"/>
      <c r="HM610" s="69"/>
      <c r="HN610" s="69"/>
      <c r="HO610" s="69"/>
      <c r="HP610" s="69"/>
      <c r="HQ610" s="69"/>
      <c r="HR610" s="69"/>
      <c r="HS610" s="69"/>
      <c r="HT610" s="69"/>
      <c r="HU610" s="69"/>
      <c r="HV610" s="69"/>
      <c r="HW610" s="69"/>
      <c r="HX610" s="69"/>
      <c r="HY610" s="69"/>
      <c r="HZ610" s="69"/>
      <c r="IA610" s="69"/>
      <c r="IB610" s="69"/>
      <c r="IC610" s="69"/>
      <c r="ID610" s="69"/>
      <c r="IE610" s="69"/>
      <c r="IF610" s="69"/>
      <c r="IG610" s="69"/>
      <c r="IH610" s="69"/>
      <c r="II610" s="69"/>
      <c r="IJ610" s="69"/>
      <c r="IK610" s="69"/>
      <c r="IL610" s="69"/>
      <c r="IM610" s="69"/>
      <c r="IN610" s="69"/>
      <c r="IO610" s="69"/>
      <c r="IP610" s="69"/>
      <c r="IQ610" s="69"/>
      <c r="IR610" s="69"/>
      <c r="IS610" s="69"/>
      <c r="IT610" s="69"/>
      <c r="IU610" s="69"/>
      <c r="IV610" s="69"/>
    </row>
    <row r="611" spans="1:256" s="70" customFormat="1" ht="17.45" customHeight="1" x14ac:dyDescent="0.25">
      <c r="A611" s="21" t="s">
        <v>49</v>
      </c>
      <c r="B611" s="77">
        <v>42853</v>
      </c>
      <c r="C611" s="21" t="s">
        <v>369</v>
      </c>
      <c r="D611" s="21" t="s">
        <v>565</v>
      </c>
      <c r="E611" s="21" t="s">
        <v>567</v>
      </c>
      <c r="F611" s="21" t="s">
        <v>11</v>
      </c>
      <c r="G611" s="38"/>
      <c r="H611" s="17">
        <v>30000</v>
      </c>
      <c r="I611" s="53">
        <f t="shared" si="9"/>
        <v>2836662</v>
      </c>
      <c r="J611" s="21" t="s">
        <v>20</v>
      </c>
      <c r="K611" s="50" t="s">
        <v>275</v>
      </c>
      <c r="L611" s="21" t="s">
        <v>495</v>
      </c>
      <c r="M611" s="87" t="s">
        <v>44</v>
      </c>
      <c r="N611" s="85"/>
      <c r="O611" s="69"/>
      <c r="P611" s="69"/>
      <c r="Q611" s="69"/>
      <c r="R611" s="69"/>
      <c r="S611" s="69"/>
      <c r="T611" s="69"/>
      <c r="U611" s="69"/>
      <c r="V611" s="69"/>
      <c r="W611" s="69"/>
      <c r="X611" s="69"/>
      <c r="Y611" s="69"/>
      <c r="Z611" s="69"/>
      <c r="AA611" s="69"/>
      <c r="AB611" s="69"/>
      <c r="AC611" s="69"/>
      <c r="AD611" s="69"/>
      <c r="AE611" s="69"/>
      <c r="AF611" s="69"/>
      <c r="AG611" s="69"/>
      <c r="AH611" s="69"/>
      <c r="AI611" s="69"/>
      <c r="AJ611" s="69"/>
      <c r="AK611" s="69"/>
      <c r="AL611" s="69"/>
      <c r="AM611" s="69"/>
      <c r="AN611" s="69"/>
      <c r="AO611" s="69"/>
      <c r="AP611" s="69"/>
      <c r="AQ611" s="69"/>
      <c r="AR611" s="69"/>
      <c r="AS611" s="69"/>
      <c r="AT611" s="69"/>
      <c r="AU611" s="69"/>
      <c r="AV611" s="69"/>
      <c r="AW611" s="69"/>
      <c r="AX611" s="69"/>
      <c r="AY611" s="69"/>
      <c r="AZ611" s="69"/>
      <c r="BA611" s="69"/>
      <c r="BB611" s="69"/>
      <c r="BC611" s="69"/>
      <c r="BD611" s="69"/>
      <c r="BE611" s="69"/>
      <c r="BF611" s="69"/>
      <c r="BG611" s="69"/>
      <c r="BH611" s="69"/>
      <c r="BI611" s="69"/>
      <c r="BJ611" s="69"/>
      <c r="BK611" s="69"/>
      <c r="BL611" s="69"/>
      <c r="BM611" s="69"/>
      <c r="BN611" s="69"/>
      <c r="BO611" s="69"/>
      <c r="BP611" s="69"/>
      <c r="BQ611" s="69"/>
      <c r="BR611" s="69"/>
      <c r="BS611" s="69"/>
      <c r="BT611" s="69"/>
      <c r="BU611" s="69"/>
      <c r="BV611" s="69"/>
      <c r="BW611" s="69"/>
      <c r="BX611" s="69"/>
      <c r="BY611" s="69"/>
      <c r="BZ611" s="69"/>
      <c r="CA611" s="69"/>
      <c r="CB611" s="69"/>
      <c r="CC611" s="69"/>
      <c r="CD611" s="69"/>
      <c r="CE611" s="69"/>
      <c r="CF611" s="69"/>
      <c r="CG611" s="69"/>
      <c r="CH611" s="69"/>
      <c r="CI611" s="69"/>
      <c r="CJ611" s="69"/>
      <c r="CK611" s="69"/>
      <c r="CL611" s="69"/>
      <c r="CM611" s="69"/>
      <c r="CN611" s="69"/>
      <c r="CO611" s="69"/>
      <c r="CP611" s="69"/>
      <c r="CQ611" s="69"/>
      <c r="CR611" s="69"/>
      <c r="CS611" s="69"/>
      <c r="CT611" s="69"/>
      <c r="CU611" s="69"/>
      <c r="CV611" s="69"/>
      <c r="CW611" s="69"/>
      <c r="CX611" s="69"/>
      <c r="CY611" s="69"/>
      <c r="CZ611" s="69"/>
      <c r="DA611" s="69"/>
      <c r="DB611" s="69"/>
      <c r="DC611" s="69"/>
      <c r="DD611" s="69"/>
      <c r="DE611" s="69"/>
      <c r="DF611" s="69"/>
      <c r="DG611" s="69"/>
      <c r="DH611" s="69"/>
      <c r="DI611" s="69"/>
      <c r="DJ611" s="69"/>
      <c r="DK611" s="69"/>
      <c r="DL611" s="69"/>
      <c r="DM611" s="69"/>
      <c r="DN611" s="69"/>
      <c r="DO611" s="69"/>
      <c r="DP611" s="69"/>
      <c r="DQ611" s="69"/>
      <c r="DR611" s="69"/>
      <c r="DS611" s="69"/>
      <c r="DT611" s="69"/>
      <c r="DU611" s="69"/>
      <c r="DV611" s="69"/>
      <c r="DW611" s="69"/>
      <c r="DX611" s="69"/>
      <c r="DY611" s="69"/>
      <c r="DZ611" s="69"/>
      <c r="EA611" s="69"/>
      <c r="EB611" s="69"/>
      <c r="EC611" s="69"/>
      <c r="ED611" s="69"/>
      <c r="EE611" s="69"/>
      <c r="EF611" s="69"/>
      <c r="EG611" s="69"/>
      <c r="EH611" s="69"/>
      <c r="EI611" s="69"/>
      <c r="EJ611" s="69"/>
      <c r="EK611" s="69"/>
      <c r="EL611" s="69"/>
      <c r="EM611" s="69"/>
      <c r="EN611" s="69"/>
      <c r="EO611" s="69"/>
      <c r="EP611" s="69"/>
      <c r="EQ611" s="69"/>
      <c r="ER611" s="69"/>
      <c r="ES611" s="69"/>
      <c r="ET611" s="69"/>
      <c r="EU611" s="69"/>
      <c r="EV611" s="69"/>
      <c r="EW611" s="69"/>
      <c r="EX611" s="69"/>
      <c r="EY611" s="69"/>
      <c r="EZ611" s="69"/>
      <c r="FA611" s="69"/>
      <c r="FB611" s="69"/>
      <c r="FC611" s="69"/>
      <c r="FD611" s="69"/>
      <c r="FE611" s="69"/>
      <c r="FF611" s="69"/>
      <c r="FG611" s="69"/>
      <c r="FH611" s="69"/>
      <c r="FI611" s="69"/>
      <c r="FJ611" s="69"/>
      <c r="FK611" s="69"/>
      <c r="FL611" s="69"/>
      <c r="FM611" s="69"/>
      <c r="FN611" s="69"/>
      <c r="FO611" s="69"/>
      <c r="FP611" s="69"/>
      <c r="FQ611" s="69"/>
      <c r="FR611" s="69"/>
      <c r="FS611" s="69"/>
      <c r="FT611" s="69"/>
      <c r="FU611" s="69"/>
      <c r="FV611" s="69"/>
      <c r="FW611" s="69"/>
      <c r="FX611" s="69"/>
      <c r="FY611" s="69"/>
      <c r="FZ611" s="69"/>
      <c r="GA611" s="69"/>
      <c r="GB611" s="69"/>
      <c r="GC611" s="69"/>
      <c r="GD611" s="69"/>
      <c r="GE611" s="69"/>
      <c r="GF611" s="69"/>
      <c r="GG611" s="69"/>
      <c r="GH611" s="69"/>
      <c r="GI611" s="69"/>
      <c r="GJ611" s="69"/>
      <c r="GK611" s="69"/>
      <c r="GL611" s="69"/>
      <c r="GM611" s="69"/>
      <c r="GN611" s="69"/>
      <c r="GO611" s="69"/>
      <c r="GP611" s="69"/>
      <c r="GQ611" s="69"/>
      <c r="GR611" s="69"/>
      <c r="GS611" s="69"/>
      <c r="GT611" s="69"/>
      <c r="GU611" s="69"/>
      <c r="GV611" s="69"/>
      <c r="GW611" s="69"/>
      <c r="GX611" s="69"/>
      <c r="GY611" s="69"/>
      <c r="GZ611" s="69"/>
      <c r="HA611" s="69"/>
      <c r="HB611" s="69"/>
      <c r="HC611" s="69"/>
      <c r="HD611" s="69"/>
      <c r="HE611" s="69"/>
      <c r="HF611" s="69"/>
      <c r="HG611" s="69"/>
      <c r="HH611" s="69"/>
      <c r="HI611" s="69"/>
      <c r="HJ611" s="69"/>
      <c r="HK611" s="69"/>
      <c r="HL611" s="69"/>
      <c r="HM611" s="69"/>
      <c r="HN611" s="69"/>
      <c r="HO611" s="69"/>
      <c r="HP611" s="69"/>
      <c r="HQ611" s="69"/>
      <c r="HR611" s="69"/>
      <c r="HS611" s="69"/>
      <c r="HT611" s="69"/>
      <c r="HU611" s="69"/>
      <c r="HV611" s="69"/>
      <c r="HW611" s="69"/>
      <c r="HX611" s="69"/>
      <c r="HY611" s="69"/>
      <c r="HZ611" s="69"/>
      <c r="IA611" s="69"/>
      <c r="IB611" s="69"/>
      <c r="IC611" s="69"/>
      <c r="ID611" s="69"/>
      <c r="IE611" s="69"/>
      <c r="IF611" s="69"/>
      <c r="IG611" s="69"/>
      <c r="IH611" s="69"/>
      <c r="II611" s="69"/>
      <c r="IJ611" s="69"/>
      <c r="IK611" s="69"/>
      <c r="IL611" s="69"/>
      <c r="IM611" s="69"/>
      <c r="IN611" s="69"/>
      <c r="IO611" s="69"/>
      <c r="IP611" s="69"/>
      <c r="IQ611" s="69"/>
      <c r="IR611" s="69"/>
      <c r="IS611" s="69"/>
      <c r="IT611" s="69"/>
      <c r="IU611" s="69"/>
      <c r="IV611" s="69"/>
    </row>
    <row r="612" spans="1:256" s="70" customFormat="1" ht="17.45" customHeight="1" x14ac:dyDescent="0.25">
      <c r="A612" s="21" t="s">
        <v>49</v>
      </c>
      <c r="B612" s="77">
        <v>42853</v>
      </c>
      <c r="C612" s="21" t="s">
        <v>33</v>
      </c>
      <c r="D612" s="21" t="s">
        <v>454</v>
      </c>
      <c r="E612" s="21" t="s">
        <v>33</v>
      </c>
      <c r="F612" s="21" t="s">
        <v>13</v>
      </c>
      <c r="G612" s="38"/>
      <c r="H612" s="17">
        <v>2000</v>
      </c>
      <c r="I612" s="53">
        <f t="shared" si="9"/>
        <v>2834662</v>
      </c>
      <c r="J612" s="21" t="s">
        <v>18</v>
      </c>
      <c r="K612" s="63" t="s">
        <v>45</v>
      </c>
      <c r="L612" s="21" t="s">
        <v>537</v>
      </c>
      <c r="M612" s="87" t="s">
        <v>44</v>
      </c>
      <c r="N612" s="85"/>
      <c r="O612" s="69"/>
      <c r="P612" s="69"/>
      <c r="Q612" s="69"/>
      <c r="R612" s="69"/>
      <c r="S612" s="69"/>
      <c r="T612" s="69"/>
      <c r="U612" s="69"/>
      <c r="V612" s="69"/>
      <c r="W612" s="69"/>
      <c r="X612" s="69"/>
      <c r="Y612" s="69"/>
      <c r="Z612" s="69"/>
      <c r="AA612" s="69"/>
      <c r="AB612" s="69"/>
      <c r="AC612" s="69"/>
      <c r="AD612" s="69"/>
      <c r="AE612" s="69"/>
      <c r="AF612" s="69"/>
      <c r="AG612" s="69"/>
      <c r="AH612" s="69"/>
      <c r="AI612" s="69"/>
      <c r="AJ612" s="69"/>
      <c r="AK612" s="69"/>
      <c r="AL612" s="69"/>
      <c r="AM612" s="69"/>
      <c r="AN612" s="69"/>
      <c r="AO612" s="69"/>
      <c r="AP612" s="69"/>
      <c r="AQ612" s="69"/>
      <c r="AR612" s="69"/>
      <c r="AS612" s="69"/>
      <c r="AT612" s="69"/>
      <c r="AU612" s="69"/>
      <c r="AV612" s="69"/>
      <c r="AW612" s="69"/>
      <c r="AX612" s="69"/>
      <c r="AY612" s="69"/>
      <c r="AZ612" s="69"/>
      <c r="BA612" s="69"/>
      <c r="BB612" s="69"/>
      <c r="BC612" s="69"/>
      <c r="BD612" s="69"/>
      <c r="BE612" s="69"/>
      <c r="BF612" s="69"/>
      <c r="BG612" s="69"/>
      <c r="BH612" s="69"/>
      <c r="BI612" s="69"/>
      <c r="BJ612" s="69"/>
      <c r="BK612" s="69"/>
      <c r="BL612" s="69"/>
      <c r="BM612" s="69"/>
      <c r="BN612" s="69"/>
      <c r="BO612" s="69"/>
      <c r="BP612" s="69"/>
      <c r="BQ612" s="69"/>
      <c r="BR612" s="69"/>
      <c r="BS612" s="69"/>
      <c r="BT612" s="69"/>
      <c r="BU612" s="69"/>
      <c r="BV612" s="69"/>
      <c r="BW612" s="69"/>
      <c r="BX612" s="69"/>
      <c r="BY612" s="69"/>
      <c r="BZ612" s="69"/>
      <c r="CA612" s="69"/>
      <c r="CB612" s="69"/>
      <c r="CC612" s="69"/>
      <c r="CD612" s="69"/>
      <c r="CE612" s="69"/>
      <c r="CF612" s="69"/>
      <c r="CG612" s="69"/>
      <c r="CH612" s="69"/>
      <c r="CI612" s="69"/>
      <c r="CJ612" s="69"/>
      <c r="CK612" s="69"/>
      <c r="CL612" s="69"/>
      <c r="CM612" s="69"/>
      <c r="CN612" s="69"/>
      <c r="CO612" s="69"/>
      <c r="CP612" s="69"/>
      <c r="CQ612" s="69"/>
      <c r="CR612" s="69"/>
      <c r="CS612" s="69"/>
      <c r="CT612" s="69"/>
      <c r="CU612" s="69"/>
      <c r="CV612" s="69"/>
      <c r="CW612" s="69"/>
      <c r="CX612" s="69"/>
      <c r="CY612" s="69"/>
      <c r="CZ612" s="69"/>
      <c r="DA612" s="69"/>
      <c r="DB612" s="69"/>
      <c r="DC612" s="69"/>
      <c r="DD612" s="69"/>
      <c r="DE612" s="69"/>
      <c r="DF612" s="69"/>
      <c r="DG612" s="69"/>
      <c r="DH612" s="69"/>
      <c r="DI612" s="69"/>
      <c r="DJ612" s="69"/>
      <c r="DK612" s="69"/>
      <c r="DL612" s="69"/>
      <c r="DM612" s="69"/>
      <c r="DN612" s="69"/>
      <c r="DO612" s="69"/>
      <c r="DP612" s="69"/>
      <c r="DQ612" s="69"/>
      <c r="DR612" s="69"/>
      <c r="DS612" s="69"/>
      <c r="DT612" s="69"/>
      <c r="DU612" s="69"/>
      <c r="DV612" s="69"/>
      <c r="DW612" s="69"/>
      <c r="DX612" s="69"/>
      <c r="DY612" s="69"/>
      <c r="DZ612" s="69"/>
      <c r="EA612" s="69"/>
      <c r="EB612" s="69"/>
      <c r="EC612" s="69"/>
      <c r="ED612" s="69"/>
      <c r="EE612" s="69"/>
      <c r="EF612" s="69"/>
      <c r="EG612" s="69"/>
      <c r="EH612" s="69"/>
      <c r="EI612" s="69"/>
      <c r="EJ612" s="69"/>
      <c r="EK612" s="69"/>
      <c r="EL612" s="69"/>
      <c r="EM612" s="69"/>
      <c r="EN612" s="69"/>
      <c r="EO612" s="69"/>
      <c r="EP612" s="69"/>
      <c r="EQ612" s="69"/>
      <c r="ER612" s="69"/>
      <c r="ES612" s="69"/>
      <c r="ET612" s="69"/>
      <c r="EU612" s="69"/>
      <c r="EV612" s="69"/>
      <c r="EW612" s="69"/>
      <c r="EX612" s="69"/>
      <c r="EY612" s="69"/>
      <c r="EZ612" s="69"/>
      <c r="FA612" s="69"/>
      <c r="FB612" s="69"/>
      <c r="FC612" s="69"/>
      <c r="FD612" s="69"/>
      <c r="FE612" s="69"/>
      <c r="FF612" s="69"/>
      <c r="FG612" s="69"/>
      <c r="FH612" s="69"/>
      <c r="FI612" s="69"/>
      <c r="FJ612" s="69"/>
      <c r="FK612" s="69"/>
      <c r="FL612" s="69"/>
      <c r="FM612" s="69"/>
      <c r="FN612" s="69"/>
      <c r="FO612" s="69"/>
      <c r="FP612" s="69"/>
      <c r="FQ612" s="69"/>
      <c r="FR612" s="69"/>
      <c r="FS612" s="69"/>
      <c r="FT612" s="69"/>
      <c r="FU612" s="69"/>
      <c r="FV612" s="69"/>
      <c r="FW612" s="69"/>
      <c r="FX612" s="69"/>
      <c r="FY612" s="69"/>
      <c r="FZ612" s="69"/>
      <c r="GA612" s="69"/>
      <c r="GB612" s="69"/>
      <c r="GC612" s="69"/>
      <c r="GD612" s="69"/>
      <c r="GE612" s="69"/>
      <c r="GF612" s="69"/>
      <c r="GG612" s="69"/>
      <c r="GH612" s="69"/>
      <c r="GI612" s="69"/>
      <c r="GJ612" s="69"/>
      <c r="GK612" s="69"/>
      <c r="GL612" s="69"/>
      <c r="GM612" s="69"/>
      <c r="GN612" s="69"/>
      <c r="GO612" s="69"/>
      <c r="GP612" s="69"/>
      <c r="GQ612" s="69"/>
      <c r="GR612" s="69"/>
      <c r="GS612" s="69"/>
      <c r="GT612" s="69"/>
      <c r="GU612" s="69"/>
      <c r="GV612" s="69"/>
      <c r="GW612" s="69"/>
      <c r="GX612" s="69"/>
      <c r="GY612" s="69"/>
      <c r="GZ612" s="69"/>
      <c r="HA612" s="69"/>
      <c r="HB612" s="69"/>
      <c r="HC612" s="69"/>
      <c r="HD612" s="69"/>
      <c r="HE612" s="69"/>
      <c r="HF612" s="69"/>
      <c r="HG612" s="69"/>
      <c r="HH612" s="69"/>
      <c r="HI612" s="69"/>
      <c r="HJ612" s="69"/>
      <c r="HK612" s="69"/>
      <c r="HL612" s="69"/>
      <c r="HM612" s="69"/>
      <c r="HN612" s="69"/>
      <c r="HO612" s="69"/>
      <c r="HP612" s="69"/>
      <c r="HQ612" s="69"/>
      <c r="HR612" s="69"/>
      <c r="HS612" s="69"/>
      <c r="HT612" s="69"/>
      <c r="HU612" s="69"/>
      <c r="HV612" s="69"/>
      <c r="HW612" s="69"/>
      <c r="HX612" s="69"/>
      <c r="HY612" s="69"/>
      <c r="HZ612" s="69"/>
      <c r="IA612" s="69"/>
      <c r="IB612" s="69"/>
      <c r="IC612" s="69"/>
      <c r="ID612" s="69"/>
      <c r="IE612" s="69"/>
      <c r="IF612" s="69"/>
      <c r="IG612" s="69"/>
      <c r="IH612" s="69"/>
      <c r="II612" s="69"/>
      <c r="IJ612" s="69"/>
      <c r="IK612" s="69"/>
      <c r="IL612" s="69"/>
      <c r="IM612" s="69"/>
      <c r="IN612" s="69"/>
      <c r="IO612" s="69"/>
      <c r="IP612" s="69"/>
      <c r="IQ612" s="69"/>
      <c r="IR612" s="69"/>
      <c r="IS612" s="69"/>
      <c r="IT612" s="69"/>
      <c r="IU612" s="69"/>
      <c r="IV612" s="69"/>
    </row>
    <row r="613" spans="1:256" s="70" customFormat="1" ht="17.45" customHeight="1" x14ac:dyDescent="0.25">
      <c r="A613" s="21" t="s">
        <v>49</v>
      </c>
      <c r="B613" s="77">
        <v>42853</v>
      </c>
      <c r="C613" s="21" t="s">
        <v>60</v>
      </c>
      <c r="D613" s="21" t="s">
        <v>134</v>
      </c>
      <c r="E613" s="21" t="s">
        <v>31</v>
      </c>
      <c r="F613" s="21" t="s">
        <v>14</v>
      </c>
      <c r="G613" s="38"/>
      <c r="H613" s="17">
        <v>5000</v>
      </c>
      <c r="I613" s="53">
        <f t="shared" si="9"/>
        <v>2829662</v>
      </c>
      <c r="J613" s="21" t="s">
        <v>20</v>
      </c>
      <c r="K613" s="50" t="s">
        <v>45</v>
      </c>
      <c r="L613" s="21" t="s">
        <v>496</v>
      </c>
      <c r="M613" s="87" t="s">
        <v>44</v>
      </c>
      <c r="N613" s="85"/>
      <c r="O613" s="69"/>
      <c r="P613" s="69"/>
      <c r="Q613" s="69"/>
      <c r="R613" s="69"/>
      <c r="S613" s="69"/>
      <c r="T613" s="69"/>
      <c r="U613" s="69"/>
      <c r="V613" s="69"/>
      <c r="W613" s="69"/>
      <c r="X613" s="69"/>
      <c r="Y613" s="69"/>
      <c r="Z613" s="69"/>
      <c r="AA613" s="69"/>
      <c r="AB613" s="69"/>
      <c r="AC613" s="69"/>
      <c r="AD613" s="69"/>
      <c r="AE613" s="69"/>
      <c r="AF613" s="69"/>
      <c r="AG613" s="69"/>
      <c r="AH613" s="69"/>
      <c r="AI613" s="69"/>
      <c r="AJ613" s="69"/>
      <c r="AK613" s="69"/>
      <c r="AL613" s="69"/>
      <c r="AM613" s="69"/>
      <c r="AN613" s="69"/>
      <c r="AO613" s="69"/>
      <c r="AP613" s="69"/>
      <c r="AQ613" s="69"/>
      <c r="AR613" s="69"/>
      <c r="AS613" s="69"/>
      <c r="AT613" s="69"/>
      <c r="AU613" s="69"/>
      <c r="AV613" s="69"/>
      <c r="AW613" s="69"/>
      <c r="AX613" s="69"/>
      <c r="AY613" s="69"/>
      <c r="AZ613" s="69"/>
      <c r="BA613" s="69"/>
      <c r="BB613" s="69"/>
      <c r="BC613" s="69"/>
      <c r="BD613" s="69"/>
      <c r="BE613" s="69"/>
      <c r="BF613" s="69"/>
      <c r="BG613" s="69"/>
      <c r="BH613" s="69"/>
      <c r="BI613" s="69"/>
      <c r="BJ613" s="69"/>
      <c r="BK613" s="69"/>
      <c r="BL613" s="69"/>
      <c r="BM613" s="69"/>
      <c r="BN613" s="69"/>
      <c r="BO613" s="69"/>
      <c r="BP613" s="69"/>
      <c r="BQ613" s="69"/>
      <c r="BR613" s="69"/>
      <c r="BS613" s="69"/>
      <c r="BT613" s="69"/>
      <c r="BU613" s="69"/>
      <c r="BV613" s="69"/>
      <c r="BW613" s="69"/>
      <c r="BX613" s="69"/>
      <c r="BY613" s="69"/>
      <c r="BZ613" s="69"/>
      <c r="CA613" s="69"/>
      <c r="CB613" s="69"/>
      <c r="CC613" s="69"/>
      <c r="CD613" s="69"/>
      <c r="CE613" s="69"/>
      <c r="CF613" s="69"/>
      <c r="CG613" s="69"/>
      <c r="CH613" s="69"/>
      <c r="CI613" s="69"/>
      <c r="CJ613" s="69"/>
      <c r="CK613" s="69"/>
      <c r="CL613" s="69"/>
      <c r="CM613" s="69"/>
      <c r="CN613" s="69"/>
      <c r="CO613" s="69"/>
      <c r="CP613" s="69"/>
      <c r="CQ613" s="69"/>
      <c r="CR613" s="69"/>
      <c r="CS613" s="69"/>
      <c r="CT613" s="69"/>
      <c r="CU613" s="69"/>
      <c r="CV613" s="69"/>
      <c r="CW613" s="69"/>
      <c r="CX613" s="69"/>
      <c r="CY613" s="69"/>
      <c r="CZ613" s="69"/>
      <c r="DA613" s="69"/>
      <c r="DB613" s="69"/>
      <c r="DC613" s="69"/>
      <c r="DD613" s="69"/>
      <c r="DE613" s="69"/>
      <c r="DF613" s="69"/>
      <c r="DG613" s="69"/>
      <c r="DH613" s="69"/>
      <c r="DI613" s="69"/>
      <c r="DJ613" s="69"/>
      <c r="DK613" s="69"/>
      <c r="DL613" s="69"/>
      <c r="DM613" s="69"/>
      <c r="DN613" s="69"/>
      <c r="DO613" s="69"/>
      <c r="DP613" s="69"/>
      <c r="DQ613" s="69"/>
      <c r="DR613" s="69"/>
      <c r="DS613" s="69"/>
      <c r="DT613" s="69"/>
      <c r="DU613" s="69"/>
      <c r="DV613" s="69"/>
      <c r="DW613" s="69"/>
      <c r="DX613" s="69"/>
      <c r="DY613" s="69"/>
      <c r="DZ613" s="69"/>
      <c r="EA613" s="69"/>
      <c r="EB613" s="69"/>
      <c r="EC613" s="69"/>
      <c r="ED613" s="69"/>
      <c r="EE613" s="69"/>
      <c r="EF613" s="69"/>
      <c r="EG613" s="69"/>
      <c r="EH613" s="69"/>
      <c r="EI613" s="69"/>
      <c r="EJ613" s="69"/>
      <c r="EK613" s="69"/>
      <c r="EL613" s="69"/>
      <c r="EM613" s="69"/>
      <c r="EN613" s="69"/>
      <c r="EO613" s="69"/>
      <c r="EP613" s="69"/>
      <c r="EQ613" s="69"/>
      <c r="ER613" s="69"/>
      <c r="ES613" s="69"/>
      <c r="ET613" s="69"/>
      <c r="EU613" s="69"/>
      <c r="EV613" s="69"/>
      <c r="EW613" s="69"/>
      <c r="EX613" s="69"/>
      <c r="EY613" s="69"/>
      <c r="EZ613" s="69"/>
      <c r="FA613" s="69"/>
      <c r="FB613" s="69"/>
      <c r="FC613" s="69"/>
      <c r="FD613" s="69"/>
      <c r="FE613" s="69"/>
      <c r="FF613" s="69"/>
      <c r="FG613" s="69"/>
      <c r="FH613" s="69"/>
      <c r="FI613" s="69"/>
      <c r="FJ613" s="69"/>
      <c r="FK613" s="69"/>
      <c r="FL613" s="69"/>
      <c r="FM613" s="69"/>
      <c r="FN613" s="69"/>
      <c r="FO613" s="69"/>
      <c r="FP613" s="69"/>
      <c r="FQ613" s="69"/>
      <c r="FR613" s="69"/>
      <c r="FS613" s="69"/>
      <c r="FT613" s="69"/>
      <c r="FU613" s="69"/>
      <c r="FV613" s="69"/>
      <c r="FW613" s="69"/>
      <c r="FX613" s="69"/>
      <c r="FY613" s="69"/>
      <c r="FZ613" s="69"/>
      <c r="GA613" s="69"/>
      <c r="GB613" s="69"/>
      <c r="GC613" s="69"/>
      <c r="GD613" s="69"/>
      <c r="GE613" s="69"/>
      <c r="GF613" s="69"/>
      <c r="GG613" s="69"/>
      <c r="GH613" s="69"/>
      <c r="GI613" s="69"/>
      <c r="GJ613" s="69"/>
      <c r="GK613" s="69"/>
      <c r="GL613" s="69"/>
      <c r="GM613" s="69"/>
      <c r="GN613" s="69"/>
      <c r="GO613" s="69"/>
      <c r="GP613" s="69"/>
      <c r="GQ613" s="69"/>
      <c r="GR613" s="69"/>
      <c r="GS613" s="69"/>
      <c r="GT613" s="69"/>
      <c r="GU613" s="69"/>
      <c r="GV613" s="69"/>
      <c r="GW613" s="69"/>
      <c r="GX613" s="69"/>
      <c r="GY613" s="69"/>
      <c r="GZ613" s="69"/>
      <c r="HA613" s="69"/>
      <c r="HB613" s="69"/>
      <c r="HC613" s="69"/>
      <c r="HD613" s="69"/>
      <c r="HE613" s="69"/>
      <c r="HF613" s="69"/>
      <c r="HG613" s="69"/>
      <c r="HH613" s="69"/>
      <c r="HI613" s="69"/>
      <c r="HJ613" s="69"/>
      <c r="HK613" s="69"/>
      <c r="HL613" s="69"/>
      <c r="HM613" s="69"/>
      <c r="HN613" s="69"/>
      <c r="HO613" s="69"/>
      <c r="HP613" s="69"/>
      <c r="HQ613" s="69"/>
      <c r="HR613" s="69"/>
      <c r="HS613" s="69"/>
      <c r="HT613" s="69"/>
      <c r="HU613" s="69"/>
      <c r="HV613" s="69"/>
      <c r="HW613" s="69"/>
      <c r="HX613" s="69"/>
      <c r="HY613" s="69"/>
      <c r="HZ613" s="69"/>
      <c r="IA613" s="69"/>
      <c r="IB613" s="69"/>
      <c r="IC613" s="69"/>
      <c r="ID613" s="69"/>
      <c r="IE613" s="69"/>
      <c r="IF613" s="69"/>
      <c r="IG613" s="69"/>
      <c r="IH613" s="69"/>
      <c r="II613" s="69"/>
      <c r="IJ613" s="69"/>
      <c r="IK613" s="69"/>
      <c r="IL613" s="69"/>
      <c r="IM613" s="69"/>
      <c r="IN613" s="69"/>
      <c r="IO613" s="69"/>
      <c r="IP613" s="69"/>
      <c r="IQ613" s="69"/>
      <c r="IR613" s="69"/>
      <c r="IS613" s="69"/>
      <c r="IT613" s="69"/>
      <c r="IU613" s="69"/>
      <c r="IV613" s="69"/>
    </row>
    <row r="614" spans="1:256" s="70" customFormat="1" ht="17.45" customHeight="1" x14ac:dyDescent="0.25">
      <c r="A614" s="21" t="s">
        <v>49</v>
      </c>
      <c r="B614" s="77">
        <v>42853</v>
      </c>
      <c r="C614" s="21" t="s">
        <v>412</v>
      </c>
      <c r="D614" s="21" t="s">
        <v>413</v>
      </c>
      <c r="E614" s="21" t="s">
        <v>563</v>
      </c>
      <c r="F614" s="21" t="s">
        <v>13</v>
      </c>
      <c r="G614" s="38"/>
      <c r="H614" s="17">
        <v>10000</v>
      </c>
      <c r="I614" s="53">
        <f t="shared" si="9"/>
        <v>2819662</v>
      </c>
      <c r="J614" s="21" t="s">
        <v>20</v>
      </c>
      <c r="K614" s="50" t="s">
        <v>45</v>
      </c>
      <c r="L614" s="21" t="s">
        <v>497</v>
      </c>
      <c r="M614" s="87" t="s">
        <v>44</v>
      </c>
      <c r="N614" s="85"/>
      <c r="O614" s="69"/>
      <c r="P614" s="69"/>
      <c r="Q614" s="69"/>
      <c r="R614" s="69"/>
      <c r="S614" s="69"/>
      <c r="T614" s="69"/>
      <c r="U614" s="69"/>
      <c r="V614" s="69"/>
      <c r="W614" s="69"/>
      <c r="X614" s="69"/>
      <c r="Y614" s="69"/>
      <c r="Z614" s="69"/>
      <c r="AA614" s="69"/>
      <c r="AB614" s="69"/>
      <c r="AC614" s="69"/>
      <c r="AD614" s="69"/>
      <c r="AE614" s="69"/>
      <c r="AF614" s="69"/>
      <c r="AG614" s="69"/>
      <c r="AH614" s="69"/>
      <c r="AI614" s="69"/>
      <c r="AJ614" s="69"/>
      <c r="AK614" s="69"/>
      <c r="AL614" s="69"/>
      <c r="AM614" s="69"/>
      <c r="AN614" s="69"/>
      <c r="AO614" s="69"/>
      <c r="AP614" s="69"/>
      <c r="AQ614" s="69"/>
      <c r="AR614" s="69"/>
      <c r="AS614" s="69"/>
      <c r="AT614" s="69"/>
      <c r="AU614" s="69"/>
      <c r="AV614" s="69"/>
      <c r="AW614" s="69"/>
      <c r="AX614" s="69"/>
      <c r="AY614" s="69"/>
      <c r="AZ614" s="69"/>
      <c r="BA614" s="69"/>
      <c r="BB614" s="69"/>
      <c r="BC614" s="69"/>
      <c r="BD614" s="69"/>
      <c r="BE614" s="69"/>
      <c r="BF614" s="69"/>
      <c r="BG614" s="69"/>
      <c r="BH614" s="69"/>
      <c r="BI614" s="69"/>
      <c r="BJ614" s="69"/>
      <c r="BK614" s="69"/>
      <c r="BL614" s="69"/>
      <c r="BM614" s="69"/>
      <c r="BN614" s="69"/>
      <c r="BO614" s="69"/>
      <c r="BP614" s="69"/>
      <c r="BQ614" s="69"/>
      <c r="BR614" s="69"/>
      <c r="BS614" s="69"/>
      <c r="BT614" s="69"/>
      <c r="BU614" s="69"/>
      <c r="BV614" s="69"/>
      <c r="BW614" s="69"/>
      <c r="BX614" s="69"/>
      <c r="BY614" s="69"/>
      <c r="BZ614" s="69"/>
      <c r="CA614" s="69"/>
      <c r="CB614" s="69"/>
      <c r="CC614" s="69"/>
      <c r="CD614" s="69"/>
      <c r="CE614" s="69"/>
      <c r="CF614" s="69"/>
      <c r="CG614" s="69"/>
      <c r="CH614" s="69"/>
      <c r="CI614" s="69"/>
      <c r="CJ614" s="69"/>
      <c r="CK614" s="69"/>
      <c r="CL614" s="69"/>
      <c r="CM614" s="69"/>
      <c r="CN614" s="69"/>
      <c r="CO614" s="69"/>
      <c r="CP614" s="69"/>
      <c r="CQ614" s="69"/>
      <c r="CR614" s="69"/>
      <c r="CS614" s="69"/>
      <c r="CT614" s="69"/>
      <c r="CU614" s="69"/>
      <c r="CV614" s="69"/>
      <c r="CW614" s="69"/>
      <c r="CX614" s="69"/>
      <c r="CY614" s="69"/>
      <c r="CZ614" s="69"/>
      <c r="DA614" s="69"/>
      <c r="DB614" s="69"/>
      <c r="DC614" s="69"/>
      <c r="DD614" s="69"/>
      <c r="DE614" s="69"/>
      <c r="DF614" s="69"/>
      <c r="DG614" s="69"/>
      <c r="DH614" s="69"/>
      <c r="DI614" s="69"/>
      <c r="DJ614" s="69"/>
      <c r="DK614" s="69"/>
      <c r="DL614" s="69"/>
      <c r="DM614" s="69"/>
      <c r="DN614" s="69"/>
      <c r="DO614" s="69"/>
      <c r="DP614" s="69"/>
      <c r="DQ614" s="69"/>
      <c r="DR614" s="69"/>
      <c r="DS614" s="69"/>
      <c r="DT614" s="69"/>
      <c r="DU614" s="69"/>
      <c r="DV614" s="69"/>
      <c r="DW614" s="69"/>
      <c r="DX614" s="69"/>
      <c r="DY614" s="69"/>
      <c r="DZ614" s="69"/>
      <c r="EA614" s="69"/>
      <c r="EB614" s="69"/>
      <c r="EC614" s="69"/>
      <c r="ED614" s="69"/>
      <c r="EE614" s="69"/>
      <c r="EF614" s="69"/>
      <c r="EG614" s="69"/>
      <c r="EH614" s="69"/>
      <c r="EI614" s="69"/>
      <c r="EJ614" s="69"/>
      <c r="EK614" s="69"/>
      <c r="EL614" s="69"/>
      <c r="EM614" s="69"/>
      <c r="EN614" s="69"/>
      <c r="EO614" s="69"/>
      <c r="EP614" s="69"/>
      <c r="EQ614" s="69"/>
      <c r="ER614" s="69"/>
      <c r="ES614" s="69"/>
      <c r="ET614" s="69"/>
      <c r="EU614" s="69"/>
      <c r="EV614" s="69"/>
      <c r="EW614" s="69"/>
      <c r="EX614" s="69"/>
      <c r="EY614" s="69"/>
      <c r="EZ614" s="69"/>
      <c r="FA614" s="69"/>
      <c r="FB614" s="69"/>
      <c r="FC614" s="69"/>
      <c r="FD614" s="69"/>
      <c r="FE614" s="69"/>
      <c r="FF614" s="69"/>
      <c r="FG614" s="69"/>
      <c r="FH614" s="69"/>
      <c r="FI614" s="69"/>
      <c r="FJ614" s="69"/>
      <c r="FK614" s="69"/>
      <c r="FL614" s="69"/>
      <c r="FM614" s="69"/>
      <c r="FN614" s="69"/>
      <c r="FO614" s="69"/>
      <c r="FP614" s="69"/>
      <c r="FQ614" s="69"/>
      <c r="FR614" s="69"/>
      <c r="FS614" s="69"/>
      <c r="FT614" s="69"/>
      <c r="FU614" s="69"/>
      <c r="FV614" s="69"/>
      <c r="FW614" s="69"/>
      <c r="FX614" s="69"/>
      <c r="FY614" s="69"/>
      <c r="FZ614" s="69"/>
      <c r="GA614" s="69"/>
      <c r="GB614" s="69"/>
      <c r="GC614" s="69"/>
      <c r="GD614" s="69"/>
      <c r="GE614" s="69"/>
      <c r="GF614" s="69"/>
      <c r="GG614" s="69"/>
      <c r="GH614" s="69"/>
      <c r="GI614" s="69"/>
      <c r="GJ614" s="69"/>
      <c r="GK614" s="69"/>
      <c r="GL614" s="69"/>
      <c r="GM614" s="69"/>
      <c r="GN614" s="69"/>
      <c r="GO614" s="69"/>
      <c r="GP614" s="69"/>
      <c r="GQ614" s="69"/>
      <c r="GR614" s="69"/>
      <c r="GS614" s="69"/>
      <c r="GT614" s="69"/>
      <c r="GU614" s="69"/>
      <c r="GV614" s="69"/>
      <c r="GW614" s="69"/>
      <c r="GX614" s="69"/>
      <c r="GY614" s="69"/>
      <c r="GZ614" s="69"/>
      <c r="HA614" s="69"/>
      <c r="HB614" s="69"/>
      <c r="HC614" s="69"/>
      <c r="HD614" s="69"/>
      <c r="HE614" s="69"/>
      <c r="HF614" s="69"/>
      <c r="HG614" s="69"/>
      <c r="HH614" s="69"/>
      <c r="HI614" s="69"/>
      <c r="HJ614" s="69"/>
      <c r="HK614" s="69"/>
      <c r="HL614" s="69"/>
      <c r="HM614" s="69"/>
      <c r="HN614" s="69"/>
      <c r="HO614" s="69"/>
      <c r="HP614" s="69"/>
      <c r="HQ614" s="69"/>
      <c r="HR614" s="69"/>
      <c r="HS614" s="69"/>
      <c r="HT614" s="69"/>
      <c r="HU614" s="69"/>
      <c r="HV614" s="69"/>
      <c r="HW614" s="69"/>
      <c r="HX614" s="69"/>
      <c r="HY614" s="69"/>
      <c r="HZ614" s="69"/>
      <c r="IA614" s="69"/>
      <c r="IB614" s="69"/>
      <c r="IC614" s="69"/>
      <c r="ID614" s="69"/>
      <c r="IE614" s="69"/>
      <c r="IF614" s="69"/>
      <c r="IG614" s="69"/>
      <c r="IH614" s="69"/>
      <c r="II614" s="69"/>
      <c r="IJ614" s="69"/>
      <c r="IK614" s="69"/>
      <c r="IL614" s="69"/>
      <c r="IM614" s="69"/>
      <c r="IN614" s="69"/>
      <c r="IO614" s="69"/>
      <c r="IP614" s="69"/>
      <c r="IQ614" s="69"/>
      <c r="IR614" s="69"/>
      <c r="IS614" s="69"/>
      <c r="IT614" s="69"/>
      <c r="IU614" s="69"/>
      <c r="IV614" s="69"/>
    </row>
    <row r="615" spans="1:256" s="70" customFormat="1" ht="17.45" customHeight="1" x14ac:dyDescent="0.25">
      <c r="A615" s="21" t="s">
        <v>49</v>
      </c>
      <c r="B615" s="77">
        <v>42853</v>
      </c>
      <c r="C615" s="21" t="s">
        <v>325</v>
      </c>
      <c r="D615" s="21" t="s">
        <v>414</v>
      </c>
      <c r="E615" s="21" t="s">
        <v>434</v>
      </c>
      <c r="F615" s="21" t="s">
        <v>74</v>
      </c>
      <c r="G615" s="38"/>
      <c r="H615" s="17">
        <v>10000</v>
      </c>
      <c r="I615" s="53">
        <f t="shared" si="9"/>
        <v>2809662</v>
      </c>
      <c r="J615" s="21" t="s">
        <v>92</v>
      </c>
      <c r="K615" s="50" t="s">
        <v>45</v>
      </c>
      <c r="L615" s="21" t="s">
        <v>469</v>
      </c>
      <c r="M615" s="87" t="s">
        <v>44</v>
      </c>
      <c r="N615" s="85"/>
      <c r="O615" s="69"/>
      <c r="P615" s="69"/>
      <c r="Q615" s="69"/>
      <c r="R615" s="69"/>
      <c r="S615" s="69"/>
      <c r="T615" s="69"/>
      <c r="U615" s="69"/>
      <c r="V615" s="69"/>
      <c r="W615" s="69"/>
      <c r="X615" s="69"/>
      <c r="Y615" s="69"/>
      <c r="Z615" s="69"/>
      <c r="AA615" s="69"/>
      <c r="AB615" s="69"/>
      <c r="AC615" s="69"/>
      <c r="AD615" s="69"/>
      <c r="AE615" s="69"/>
      <c r="AF615" s="69"/>
      <c r="AG615" s="69"/>
      <c r="AH615" s="69"/>
      <c r="AI615" s="69"/>
      <c r="AJ615" s="69"/>
      <c r="AK615" s="69"/>
      <c r="AL615" s="69"/>
      <c r="AM615" s="69"/>
      <c r="AN615" s="69"/>
      <c r="AO615" s="69"/>
      <c r="AP615" s="69"/>
      <c r="AQ615" s="69"/>
      <c r="AR615" s="69"/>
      <c r="AS615" s="69"/>
      <c r="AT615" s="69"/>
      <c r="AU615" s="69"/>
      <c r="AV615" s="69"/>
      <c r="AW615" s="69"/>
      <c r="AX615" s="69"/>
      <c r="AY615" s="69"/>
      <c r="AZ615" s="69"/>
      <c r="BA615" s="69"/>
      <c r="BB615" s="69"/>
      <c r="BC615" s="69"/>
      <c r="BD615" s="69"/>
      <c r="BE615" s="69"/>
      <c r="BF615" s="69"/>
      <c r="BG615" s="69"/>
      <c r="BH615" s="69"/>
      <c r="BI615" s="69"/>
      <c r="BJ615" s="69"/>
      <c r="BK615" s="69"/>
      <c r="BL615" s="69"/>
      <c r="BM615" s="69"/>
      <c r="BN615" s="69"/>
      <c r="BO615" s="69"/>
      <c r="BP615" s="69"/>
      <c r="BQ615" s="69"/>
      <c r="BR615" s="69"/>
      <c r="BS615" s="69"/>
      <c r="BT615" s="69"/>
      <c r="BU615" s="69"/>
      <c r="BV615" s="69"/>
      <c r="BW615" s="69"/>
      <c r="BX615" s="69"/>
      <c r="BY615" s="69"/>
      <c r="BZ615" s="69"/>
      <c r="CA615" s="69"/>
      <c r="CB615" s="69"/>
      <c r="CC615" s="69"/>
      <c r="CD615" s="69"/>
      <c r="CE615" s="69"/>
      <c r="CF615" s="69"/>
      <c r="CG615" s="69"/>
      <c r="CH615" s="69"/>
      <c r="CI615" s="69"/>
      <c r="CJ615" s="69"/>
      <c r="CK615" s="69"/>
      <c r="CL615" s="69"/>
      <c r="CM615" s="69"/>
      <c r="CN615" s="69"/>
      <c r="CO615" s="69"/>
      <c r="CP615" s="69"/>
      <c r="CQ615" s="69"/>
      <c r="CR615" s="69"/>
      <c r="CS615" s="69"/>
      <c r="CT615" s="69"/>
      <c r="CU615" s="69"/>
      <c r="CV615" s="69"/>
      <c r="CW615" s="69"/>
      <c r="CX615" s="69"/>
      <c r="CY615" s="69"/>
      <c r="CZ615" s="69"/>
      <c r="DA615" s="69"/>
      <c r="DB615" s="69"/>
      <c r="DC615" s="69"/>
      <c r="DD615" s="69"/>
      <c r="DE615" s="69"/>
      <c r="DF615" s="69"/>
      <c r="DG615" s="69"/>
      <c r="DH615" s="69"/>
      <c r="DI615" s="69"/>
      <c r="DJ615" s="69"/>
      <c r="DK615" s="69"/>
      <c r="DL615" s="69"/>
      <c r="DM615" s="69"/>
      <c r="DN615" s="69"/>
      <c r="DO615" s="69"/>
      <c r="DP615" s="69"/>
      <c r="DQ615" s="69"/>
      <c r="DR615" s="69"/>
      <c r="DS615" s="69"/>
      <c r="DT615" s="69"/>
      <c r="DU615" s="69"/>
      <c r="DV615" s="69"/>
      <c r="DW615" s="69"/>
      <c r="DX615" s="69"/>
      <c r="DY615" s="69"/>
      <c r="DZ615" s="69"/>
      <c r="EA615" s="69"/>
      <c r="EB615" s="69"/>
      <c r="EC615" s="69"/>
      <c r="ED615" s="69"/>
      <c r="EE615" s="69"/>
      <c r="EF615" s="69"/>
      <c r="EG615" s="69"/>
      <c r="EH615" s="69"/>
      <c r="EI615" s="69"/>
      <c r="EJ615" s="69"/>
      <c r="EK615" s="69"/>
      <c r="EL615" s="69"/>
      <c r="EM615" s="69"/>
      <c r="EN615" s="69"/>
      <c r="EO615" s="69"/>
      <c r="EP615" s="69"/>
      <c r="EQ615" s="69"/>
      <c r="ER615" s="69"/>
      <c r="ES615" s="69"/>
      <c r="ET615" s="69"/>
      <c r="EU615" s="69"/>
      <c r="EV615" s="69"/>
      <c r="EW615" s="69"/>
      <c r="EX615" s="69"/>
      <c r="EY615" s="69"/>
      <c r="EZ615" s="69"/>
      <c r="FA615" s="69"/>
      <c r="FB615" s="69"/>
      <c r="FC615" s="69"/>
      <c r="FD615" s="69"/>
      <c r="FE615" s="69"/>
      <c r="FF615" s="69"/>
      <c r="FG615" s="69"/>
      <c r="FH615" s="69"/>
      <c r="FI615" s="69"/>
      <c r="FJ615" s="69"/>
      <c r="FK615" s="69"/>
      <c r="FL615" s="69"/>
      <c r="FM615" s="69"/>
      <c r="FN615" s="69"/>
      <c r="FO615" s="69"/>
      <c r="FP615" s="69"/>
      <c r="FQ615" s="69"/>
      <c r="FR615" s="69"/>
      <c r="FS615" s="69"/>
      <c r="FT615" s="69"/>
      <c r="FU615" s="69"/>
      <c r="FV615" s="69"/>
      <c r="FW615" s="69"/>
      <c r="FX615" s="69"/>
      <c r="FY615" s="69"/>
      <c r="FZ615" s="69"/>
      <c r="GA615" s="69"/>
      <c r="GB615" s="69"/>
      <c r="GC615" s="69"/>
      <c r="GD615" s="69"/>
      <c r="GE615" s="69"/>
      <c r="GF615" s="69"/>
      <c r="GG615" s="69"/>
      <c r="GH615" s="69"/>
      <c r="GI615" s="69"/>
      <c r="GJ615" s="69"/>
      <c r="GK615" s="69"/>
      <c r="GL615" s="69"/>
      <c r="GM615" s="69"/>
      <c r="GN615" s="69"/>
      <c r="GO615" s="69"/>
      <c r="GP615" s="69"/>
      <c r="GQ615" s="69"/>
      <c r="GR615" s="69"/>
      <c r="GS615" s="69"/>
      <c r="GT615" s="69"/>
      <c r="GU615" s="69"/>
      <c r="GV615" s="69"/>
      <c r="GW615" s="69"/>
      <c r="GX615" s="69"/>
      <c r="GY615" s="69"/>
      <c r="GZ615" s="69"/>
      <c r="HA615" s="69"/>
      <c r="HB615" s="69"/>
      <c r="HC615" s="69"/>
      <c r="HD615" s="69"/>
      <c r="HE615" s="69"/>
      <c r="HF615" s="69"/>
      <c r="HG615" s="69"/>
      <c r="HH615" s="69"/>
      <c r="HI615" s="69"/>
      <c r="HJ615" s="69"/>
      <c r="HK615" s="69"/>
      <c r="HL615" s="69"/>
      <c r="HM615" s="69"/>
      <c r="HN615" s="69"/>
      <c r="HO615" s="69"/>
      <c r="HP615" s="69"/>
      <c r="HQ615" s="69"/>
      <c r="HR615" s="69"/>
      <c r="HS615" s="69"/>
      <c r="HT615" s="69"/>
      <c r="HU615" s="69"/>
      <c r="HV615" s="69"/>
      <c r="HW615" s="69"/>
      <c r="HX615" s="69"/>
      <c r="HY615" s="69"/>
      <c r="HZ615" s="69"/>
      <c r="IA615" s="69"/>
      <c r="IB615" s="69"/>
      <c r="IC615" s="69"/>
      <c r="ID615" s="69"/>
      <c r="IE615" s="69"/>
      <c r="IF615" s="69"/>
      <c r="IG615" s="69"/>
      <c r="IH615" s="69"/>
      <c r="II615" s="69"/>
      <c r="IJ615" s="69"/>
      <c r="IK615" s="69"/>
      <c r="IL615" s="69"/>
      <c r="IM615" s="69"/>
      <c r="IN615" s="69"/>
      <c r="IO615" s="69"/>
      <c r="IP615" s="69"/>
      <c r="IQ615" s="69"/>
      <c r="IR615" s="69"/>
      <c r="IS615" s="69"/>
      <c r="IT615" s="69"/>
      <c r="IU615" s="69"/>
      <c r="IV615" s="69"/>
    </row>
    <row r="616" spans="1:256" s="70" customFormat="1" ht="17.45" customHeight="1" x14ac:dyDescent="0.25">
      <c r="A616" s="21" t="s">
        <v>49</v>
      </c>
      <c r="B616" s="77">
        <v>42853</v>
      </c>
      <c r="C616" s="21" t="s">
        <v>325</v>
      </c>
      <c r="D616" s="21" t="s">
        <v>415</v>
      </c>
      <c r="E616" s="21" t="s">
        <v>434</v>
      </c>
      <c r="F616" s="21" t="s">
        <v>74</v>
      </c>
      <c r="G616" s="38"/>
      <c r="H616" s="17">
        <v>10000</v>
      </c>
      <c r="I616" s="53">
        <f t="shared" si="9"/>
        <v>2799662</v>
      </c>
      <c r="J616" s="21" t="s">
        <v>92</v>
      </c>
      <c r="K616" s="50" t="s">
        <v>45</v>
      </c>
      <c r="L616" s="21" t="s">
        <v>469</v>
      </c>
      <c r="M616" s="87" t="s">
        <v>44</v>
      </c>
      <c r="N616" s="85"/>
      <c r="O616" s="69"/>
      <c r="P616" s="69"/>
      <c r="Q616" s="69"/>
      <c r="R616" s="69"/>
      <c r="S616" s="69"/>
      <c r="T616" s="69"/>
      <c r="U616" s="69"/>
      <c r="V616" s="69"/>
      <c r="W616" s="69"/>
      <c r="X616" s="69"/>
      <c r="Y616" s="69"/>
      <c r="Z616" s="69"/>
      <c r="AA616" s="69"/>
      <c r="AB616" s="69"/>
      <c r="AC616" s="69"/>
      <c r="AD616" s="69"/>
      <c r="AE616" s="69"/>
      <c r="AF616" s="69"/>
      <c r="AG616" s="69"/>
      <c r="AH616" s="69"/>
      <c r="AI616" s="69"/>
      <c r="AJ616" s="69"/>
      <c r="AK616" s="69"/>
      <c r="AL616" s="69"/>
      <c r="AM616" s="69"/>
      <c r="AN616" s="69"/>
      <c r="AO616" s="69"/>
      <c r="AP616" s="69"/>
      <c r="AQ616" s="69"/>
      <c r="AR616" s="69"/>
      <c r="AS616" s="69"/>
      <c r="AT616" s="69"/>
      <c r="AU616" s="69"/>
      <c r="AV616" s="69"/>
      <c r="AW616" s="69"/>
      <c r="AX616" s="69"/>
      <c r="AY616" s="69"/>
      <c r="AZ616" s="69"/>
      <c r="BA616" s="69"/>
      <c r="BB616" s="69"/>
      <c r="BC616" s="69"/>
      <c r="BD616" s="69"/>
      <c r="BE616" s="69"/>
      <c r="BF616" s="69"/>
      <c r="BG616" s="69"/>
      <c r="BH616" s="69"/>
      <c r="BI616" s="69"/>
      <c r="BJ616" s="69"/>
      <c r="BK616" s="69"/>
      <c r="BL616" s="69"/>
      <c r="BM616" s="69"/>
      <c r="BN616" s="69"/>
      <c r="BO616" s="69"/>
      <c r="BP616" s="69"/>
      <c r="BQ616" s="69"/>
      <c r="BR616" s="69"/>
      <c r="BS616" s="69"/>
      <c r="BT616" s="69"/>
      <c r="BU616" s="69"/>
      <c r="BV616" s="69"/>
      <c r="BW616" s="69"/>
      <c r="BX616" s="69"/>
      <c r="BY616" s="69"/>
      <c r="BZ616" s="69"/>
      <c r="CA616" s="69"/>
      <c r="CB616" s="69"/>
      <c r="CC616" s="69"/>
      <c r="CD616" s="69"/>
      <c r="CE616" s="69"/>
      <c r="CF616" s="69"/>
      <c r="CG616" s="69"/>
      <c r="CH616" s="69"/>
      <c r="CI616" s="69"/>
      <c r="CJ616" s="69"/>
      <c r="CK616" s="69"/>
      <c r="CL616" s="69"/>
      <c r="CM616" s="69"/>
      <c r="CN616" s="69"/>
      <c r="CO616" s="69"/>
      <c r="CP616" s="69"/>
      <c r="CQ616" s="69"/>
      <c r="CR616" s="69"/>
      <c r="CS616" s="69"/>
      <c r="CT616" s="69"/>
      <c r="CU616" s="69"/>
      <c r="CV616" s="69"/>
      <c r="CW616" s="69"/>
      <c r="CX616" s="69"/>
      <c r="CY616" s="69"/>
      <c r="CZ616" s="69"/>
      <c r="DA616" s="69"/>
      <c r="DB616" s="69"/>
      <c r="DC616" s="69"/>
      <c r="DD616" s="69"/>
      <c r="DE616" s="69"/>
      <c r="DF616" s="69"/>
      <c r="DG616" s="69"/>
      <c r="DH616" s="69"/>
      <c r="DI616" s="69"/>
      <c r="DJ616" s="69"/>
      <c r="DK616" s="69"/>
      <c r="DL616" s="69"/>
      <c r="DM616" s="69"/>
      <c r="DN616" s="69"/>
      <c r="DO616" s="69"/>
      <c r="DP616" s="69"/>
      <c r="DQ616" s="69"/>
      <c r="DR616" s="69"/>
      <c r="DS616" s="69"/>
      <c r="DT616" s="69"/>
      <c r="DU616" s="69"/>
      <c r="DV616" s="69"/>
      <c r="DW616" s="69"/>
      <c r="DX616" s="69"/>
      <c r="DY616" s="69"/>
      <c r="DZ616" s="69"/>
      <c r="EA616" s="69"/>
      <c r="EB616" s="69"/>
      <c r="EC616" s="69"/>
      <c r="ED616" s="69"/>
      <c r="EE616" s="69"/>
      <c r="EF616" s="69"/>
      <c r="EG616" s="69"/>
      <c r="EH616" s="69"/>
      <c r="EI616" s="69"/>
      <c r="EJ616" s="69"/>
      <c r="EK616" s="69"/>
      <c r="EL616" s="69"/>
      <c r="EM616" s="69"/>
      <c r="EN616" s="69"/>
      <c r="EO616" s="69"/>
      <c r="EP616" s="69"/>
      <c r="EQ616" s="69"/>
      <c r="ER616" s="69"/>
      <c r="ES616" s="69"/>
      <c r="ET616" s="69"/>
      <c r="EU616" s="69"/>
      <c r="EV616" s="69"/>
      <c r="EW616" s="69"/>
      <c r="EX616" s="69"/>
      <c r="EY616" s="69"/>
      <c r="EZ616" s="69"/>
      <c r="FA616" s="69"/>
      <c r="FB616" s="69"/>
      <c r="FC616" s="69"/>
      <c r="FD616" s="69"/>
      <c r="FE616" s="69"/>
      <c r="FF616" s="69"/>
      <c r="FG616" s="69"/>
      <c r="FH616" s="69"/>
      <c r="FI616" s="69"/>
      <c r="FJ616" s="69"/>
      <c r="FK616" s="69"/>
      <c r="FL616" s="69"/>
      <c r="FM616" s="69"/>
      <c r="FN616" s="69"/>
      <c r="FO616" s="69"/>
      <c r="FP616" s="69"/>
      <c r="FQ616" s="69"/>
      <c r="FR616" s="69"/>
      <c r="FS616" s="69"/>
      <c r="FT616" s="69"/>
      <c r="FU616" s="69"/>
      <c r="FV616" s="69"/>
      <c r="FW616" s="69"/>
      <c r="FX616" s="69"/>
      <c r="FY616" s="69"/>
      <c r="FZ616" s="69"/>
      <c r="GA616" s="69"/>
      <c r="GB616" s="69"/>
      <c r="GC616" s="69"/>
      <c r="GD616" s="69"/>
      <c r="GE616" s="69"/>
      <c r="GF616" s="69"/>
      <c r="GG616" s="69"/>
      <c r="GH616" s="69"/>
      <c r="GI616" s="69"/>
      <c r="GJ616" s="69"/>
      <c r="GK616" s="69"/>
      <c r="GL616" s="69"/>
      <c r="GM616" s="69"/>
      <c r="GN616" s="69"/>
      <c r="GO616" s="69"/>
      <c r="GP616" s="69"/>
      <c r="GQ616" s="69"/>
      <c r="GR616" s="69"/>
      <c r="GS616" s="69"/>
      <c r="GT616" s="69"/>
      <c r="GU616" s="69"/>
      <c r="GV616" s="69"/>
      <c r="GW616" s="69"/>
      <c r="GX616" s="69"/>
      <c r="GY616" s="69"/>
      <c r="GZ616" s="69"/>
      <c r="HA616" s="69"/>
      <c r="HB616" s="69"/>
      <c r="HC616" s="69"/>
      <c r="HD616" s="69"/>
      <c r="HE616" s="69"/>
      <c r="HF616" s="69"/>
      <c r="HG616" s="69"/>
      <c r="HH616" s="69"/>
      <c r="HI616" s="69"/>
      <c r="HJ616" s="69"/>
      <c r="HK616" s="69"/>
      <c r="HL616" s="69"/>
      <c r="HM616" s="69"/>
      <c r="HN616" s="69"/>
      <c r="HO616" s="69"/>
      <c r="HP616" s="69"/>
      <c r="HQ616" s="69"/>
      <c r="HR616" s="69"/>
      <c r="HS616" s="69"/>
      <c r="HT616" s="69"/>
      <c r="HU616" s="69"/>
      <c r="HV616" s="69"/>
      <c r="HW616" s="69"/>
      <c r="HX616" s="69"/>
      <c r="HY616" s="69"/>
      <c r="HZ616" s="69"/>
      <c r="IA616" s="69"/>
      <c r="IB616" s="69"/>
      <c r="IC616" s="69"/>
      <c r="ID616" s="69"/>
      <c r="IE616" s="69"/>
      <c r="IF616" s="69"/>
      <c r="IG616" s="69"/>
      <c r="IH616" s="69"/>
      <c r="II616" s="69"/>
      <c r="IJ616" s="69"/>
      <c r="IK616" s="69"/>
      <c r="IL616" s="69"/>
      <c r="IM616" s="69"/>
      <c r="IN616" s="69"/>
      <c r="IO616" s="69"/>
      <c r="IP616" s="69"/>
      <c r="IQ616" s="69"/>
      <c r="IR616" s="69"/>
      <c r="IS616" s="69"/>
      <c r="IT616" s="69"/>
      <c r="IU616" s="69"/>
      <c r="IV616" s="69"/>
    </row>
    <row r="617" spans="1:256" s="70" customFormat="1" ht="17.45" customHeight="1" x14ac:dyDescent="0.25">
      <c r="A617" s="21" t="s">
        <v>49</v>
      </c>
      <c r="B617" s="77">
        <v>42853</v>
      </c>
      <c r="C617" s="21" t="s">
        <v>325</v>
      </c>
      <c r="D617" s="21" t="s">
        <v>416</v>
      </c>
      <c r="E617" s="21" t="s">
        <v>434</v>
      </c>
      <c r="F617" s="21" t="s">
        <v>74</v>
      </c>
      <c r="G617" s="38"/>
      <c r="H617" s="17">
        <v>10000</v>
      </c>
      <c r="I617" s="53">
        <f t="shared" si="9"/>
        <v>2789662</v>
      </c>
      <c r="J617" s="21" t="s">
        <v>92</v>
      </c>
      <c r="K617" s="50" t="s">
        <v>45</v>
      </c>
      <c r="L617" s="21" t="s">
        <v>469</v>
      </c>
      <c r="M617" s="87" t="s">
        <v>44</v>
      </c>
      <c r="N617" s="85"/>
      <c r="O617" s="69"/>
      <c r="P617" s="69"/>
      <c r="Q617" s="69"/>
      <c r="R617" s="69"/>
      <c r="S617" s="69"/>
      <c r="T617" s="69"/>
      <c r="U617" s="69"/>
      <c r="V617" s="69"/>
      <c r="W617" s="69"/>
      <c r="X617" s="69"/>
      <c r="Y617" s="69"/>
      <c r="Z617" s="69"/>
      <c r="AA617" s="69"/>
      <c r="AB617" s="69"/>
      <c r="AC617" s="69"/>
      <c r="AD617" s="69"/>
      <c r="AE617" s="69"/>
      <c r="AF617" s="69"/>
      <c r="AG617" s="69"/>
      <c r="AH617" s="69"/>
      <c r="AI617" s="69"/>
      <c r="AJ617" s="69"/>
      <c r="AK617" s="69"/>
      <c r="AL617" s="69"/>
      <c r="AM617" s="69"/>
      <c r="AN617" s="69"/>
      <c r="AO617" s="69"/>
      <c r="AP617" s="69"/>
      <c r="AQ617" s="69"/>
      <c r="AR617" s="69"/>
      <c r="AS617" s="69"/>
      <c r="AT617" s="69"/>
      <c r="AU617" s="69"/>
      <c r="AV617" s="69"/>
      <c r="AW617" s="69"/>
      <c r="AX617" s="69"/>
      <c r="AY617" s="69"/>
      <c r="AZ617" s="69"/>
      <c r="BA617" s="69"/>
      <c r="BB617" s="69"/>
      <c r="BC617" s="69"/>
      <c r="BD617" s="69"/>
      <c r="BE617" s="69"/>
      <c r="BF617" s="69"/>
      <c r="BG617" s="69"/>
      <c r="BH617" s="69"/>
      <c r="BI617" s="69"/>
      <c r="BJ617" s="69"/>
      <c r="BK617" s="69"/>
      <c r="BL617" s="69"/>
      <c r="BM617" s="69"/>
      <c r="BN617" s="69"/>
      <c r="BO617" s="69"/>
      <c r="BP617" s="69"/>
      <c r="BQ617" s="69"/>
      <c r="BR617" s="69"/>
      <c r="BS617" s="69"/>
      <c r="BT617" s="69"/>
      <c r="BU617" s="69"/>
      <c r="BV617" s="69"/>
      <c r="BW617" s="69"/>
      <c r="BX617" s="69"/>
      <c r="BY617" s="69"/>
      <c r="BZ617" s="69"/>
      <c r="CA617" s="69"/>
      <c r="CB617" s="69"/>
      <c r="CC617" s="69"/>
      <c r="CD617" s="69"/>
      <c r="CE617" s="69"/>
      <c r="CF617" s="69"/>
      <c r="CG617" s="69"/>
      <c r="CH617" s="69"/>
      <c r="CI617" s="69"/>
      <c r="CJ617" s="69"/>
      <c r="CK617" s="69"/>
      <c r="CL617" s="69"/>
      <c r="CM617" s="69"/>
      <c r="CN617" s="69"/>
      <c r="CO617" s="69"/>
      <c r="CP617" s="69"/>
      <c r="CQ617" s="69"/>
      <c r="CR617" s="69"/>
      <c r="CS617" s="69"/>
      <c r="CT617" s="69"/>
      <c r="CU617" s="69"/>
      <c r="CV617" s="69"/>
      <c r="CW617" s="69"/>
      <c r="CX617" s="69"/>
      <c r="CY617" s="69"/>
      <c r="CZ617" s="69"/>
      <c r="DA617" s="69"/>
      <c r="DB617" s="69"/>
      <c r="DC617" s="69"/>
      <c r="DD617" s="69"/>
      <c r="DE617" s="69"/>
      <c r="DF617" s="69"/>
      <c r="DG617" s="69"/>
      <c r="DH617" s="69"/>
      <c r="DI617" s="69"/>
      <c r="DJ617" s="69"/>
      <c r="DK617" s="69"/>
      <c r="DL617" s="69"/>
      <c r="DM617" s="69"/>
      <c r="DN617" s="69"/>
      <c r="DO617" s="69"/>
      <c r="DP617" s="69"/>
      <c r="DQ617" s="69"/>
      <c r="DR617" s="69"/>
      <c r="DS617" s="69"/>
      <c r="DT617" s="69"/>
      <c r="DU617" s="69"/>
      <c r="DV617" s="69"/>
      <c r="DW617" s="69"/>
      <c r="DX617" s="69"/>
      <c r="DY617" s="69"/>
      <c r="DZ617" s="69"/>
      <c r="EA617" s="69"/>
      <c r="EB617" s="69"/>
      <c r="EC617" s="69"/>
      <c r="ED617" s="69"/>
      <c r="EE617" s="69"/>
      <c r="EF617" s="69"/>
      <c r="EG617" s="69"/>
      <c r="EH617" s="69"/>
      <c r="EI617" s="69"/>
      <c r="EJ617" s="69"/>
      <c r="EK617" s="69"/>
      <c r="EL617" s="69"/>
      <c r="EM617" s="69"/>
      <c r="EN617" s="69"/>
      <c r="EO617" s="69"/>
      <c r="EP617" s="69"/>
      <c r="EQ617" s="69"/>
      <c r="ER617" s="69"/>
      <c r="ES617" s="69"/>
      <c r="ET617" s="69"/>
      <c r="EU617" s="69"/>
      <c r="EV617" s="69"/>
      <c r="EW617" s="69"/>
      <c r="EX617" s="69"/>
      <c r="EY617" s="69"/>
      <c r="EZ617" s="69"/>
      <c r="FA617" s="69"/>
      <c r="FB617" s="69"/>
      <c r="FC617" s="69"/>
      <c r="FD617" s="69"/>
      <c r="FE617" s="69"/>
      <c r="FF617" s="69"/>
      <c r="FG617" s="69"/>
      <c r="FH617" s="69"/>
      <c r="FI617" s="69"/>
      <c r="FJ617" s="69"/>
      <c r="FK617" s="69"/>
      <c r="FL617" s="69"/>
      <c r="FM617" s="69"/>
      <c r="FN617" s="69"/>
      <c r="FO617" s="69"/>
      <c r="FP617" s="69"/>
      <c r="FQ617" s="69"/>
      <c r="FR617" s="69"/>
      <c r="FS617" s="69"/>
      <c r="FT617" s="69"/>
      <c r="FU617" s="69"/>
      <c r="FV617" s="69"/>
      <c r="FW617" s="69"/>
      <c r="FX617" s="69"/>
      <c r="FY617" s="69"/>
      <c r="FZ617" s="69"/>
      <c r="GA617" s="69"/>
      <c r="GB617" s="69"/>
      <c r="GC617" s="69"/>
      <c r="GD617" s="69"/>
      <c r="GE617" s="69"/>
      <c r="GF617" s="69"/>
      <c r="GG617" s="69"/>
      <c r="GH617" s="69"/>
      <c r="GI617" s="69"/>
      <c r="GJ617" s="69"/>
      <c r="GK617" s="69"/>
      <c r="GL617" s="69"/>
      <c r="GM617" s="69"/>
      <c r="GN617" s="69"/>
      <c r="GO617" s="69"/>
      <c r="GP617" s="69"/>
      <c r="GQ617" s="69"/>
      <c r="GR617" s="69"/>
      <c r="GS617" s="69"/>
      <c r="GT617" s="69"/>
      <c r="GU617" s="69"/>
      <c r="GV617" s="69"/>
      <c r="GW617" s="69"/>
      <c r="GX617" s="69"/>
      <c r="GY617" s="69"/>
      <c r="GZ617" s="69"/>
      <c r="HA617" s="69"/>
      <c r="HB617" s="69"/>
      <c r="HC617" s="69"/>
      <c r="HD617" s="69"/>
      <c r="HE617" s="69"/>
      <c r="HF617" s="69"/>
      <c r="HG617" s="69"/>
      <c r="HH617" s="69"/>
      <c r="HI617" s="69"/>
      <c r="HJ617" s="69"/>
      <c r="HK617" s="69"/>
      <c r="HL617" s="69"/>
      <c r="HM617" s="69"/>
      <c r="HN617" s="69"/>
      <c r="HO617" s="69"/>
      <c r="HP617" s="69"/>
      <c r="HQ617" s="69"/>
      <c r="HR617" s="69"/>
      <c r="HS617" s="69"/>
      <c r="HT617" s="69"/>
      <c r="HU617" s="69"/>
      <c r="HV617" s="69"/>
      <c r="HW617" s="69"/>
      <c r="HX617" s="69"/>
      <c r="HY617" s="69"/>
      <c r="HZ617" s="69"/>
      <c r="IA617" s="69"/>
      <c r="IB617" s="69"/>
      <c r="IC617" s="69"/>
      <c r="ID617" s="69"/>
      <c r="IE617" s="69"/>
      <c r="IF617" s="69"/>
      <c r="IG617" s="69"/>
      <c r="IH617" s="69"/>
      <c r="II617" s="69"/>
      <c r="IJ617" s="69"/>
      <c r="IK617" s="69"/>
      <c r="IL617" s="69"/>
      <c r="IM617" s="69"/>
      <c r="IN617" s="69"/>
      <c r="IO617" s="69"/>
      <c r="IP617" s="69"/>
      <c r="IQ617" s="69"/>
      <c r="IR617" s="69"/>
      <c r="IS617" s="69"/>
      <c r="IT617" s="69"/>
      <c r="IU617" s="69"/>
      <c r="IV617" s="69"/>
    </row>
    <row r="618" spans="1:256" s="70" customFormat="1" ht="17.45" customHeight="1" x14ac:dyDescent="0.25">
      <c r="A618" s="21" t="s">
        <v>49</v>
      </c>
      <c r="B618" s="77">
        <v>42853</v>
      </c>
      <c r="C618" s="21" t="s">
        <v>325</v>
      </c>
      <c r="D618" s="21" t="s">
        <v>417</v>
      </c>
      <c r="E618" s="21" t="s">
        <v>434</v>
      </c>
      <c r="F618" s="21" t="s">
        <v>74</v>
      </c>
      <c r="G618" s="38"/>
      <c r="H618" s="17">
        <v>10000</v>
      </c>
      <c r="I618" s="53">
        <f t="shared" si="9"/>
        <v>2779662</v>
      </c>
      <c r="J618" s="21" t="s">
        <v>92</v>
      </c>
      <c r="K618" s="50" t="s">
        <v>45</v>
      </c>
      <c r="L618" s="21" t="s">
        <v>469</v>
      </c>
      <c r="M618" s="87" t="s">
        <v>44</v>
      </c>
      <c r="N618" s="85"/>
      <c r="O618" s="69"/>
      <c r="P618" s="69"/>
      <c r="Q618" s="69"/>
      <c r="R618" s="69"/>
      <c r="S618" s="69"/>
      <c r="T618" s="69"/>
      <c r="U618" s="69"/>
      <c r="V618" s="69"/>
      <c r="W618" s="69"/>
      <c r="X618" s="69"/>
      <c r="Y618" s="69"/>
      <c r="Z618" s="69"/>
      <c r="AA618" s="69"/>
      <c r="AB618" s="69"/>
      <c r="AC618" s="69"/>
      <c r="AD618" s="69"/>
      <c r="AE618" s="69"/>
      <c r="AF618" s="69"/>
      <c r="AG618" s="69"/>
      <c r="AH618" s="69"/>
      <c r="AI618" s="69"/>
      <c r="AJ618" s="69"/>
      <c r="AK618" s="69"/>
      <c r="AL618" s="69"/>
      <c r="AM618" s="69"/>
      <c r="AN618" s="69"/>
      <c r="AO618" s="69"/>
      <c r="AP618" s="69"/>
      <c r="AQ618" s="69"/>
      <c r="AR618" s="69"/>
      <c r="AS618" s="69"/>
      <c r="AT618" s="69"/>
      <c r="AU618" s="69"/>
      <c r="AV618" s="69"/>
      <c r="AW618" s="69"/>
      <c r="AX618" s="69"/>
      <c r="AY618" s="69"/>
      <c r="AZ618" s="69"/>
      <c r="BA618" s="69"/>
      <c r="BB618" s="69"/>
      <c r="BC618" s="69"/>
      <c r="BD618" s="69"/>
      <c r="BE618" s="69"/>
      <c r="BF618" s="69"/>
      <c r="BG618" s="69"/>
      <c r="BH618" s="69"/>
      <c r="BI618" s="69"/>
      <c r="BJ618" s="69"/>
      <c r="BK618" s="69"/>
      <c r="BL618" s="69"/>
      <c r="BM618" s="69"/>
      <c r="BN618" s="69"/>
      <c r="BO618" s="69"/>
      <c r="BP618" s="69"/>
      <c r="BQ618" s="69"/>
      <c r="BR618" s="69"/>
      <c r="BS618" s="69"/>
      <c r="BT618" s="69"/>
      <c r="BU618" s="69"/>
      <c r="BV618" s="69"/>
      <c r="BW618" s="69"/>
      <c r="BX618" s="69"/>
      <c r="BY618" s="69"/>
      <c r="BZ618" s="69"/>
      <c r="CA618" s="69"/>
      <c r="CB618" s="69"/>
      <c r="CC618" s="69"/>
      <c r="CD618" s="69"/>
      <c r="CE618" s="69"/>
      <c r="CF618" s="69"/>
      <c r="CG618" s="69"/>
      <c r="CH618" s="69"/>
      <c r="CI618" s="69"/>
      <c r="CJ618" s="69"/>
      <c r="CK618" s="69"/>
      <c r="CL618" s="69"/>
      <c r="CM618" s="69"/>
      <c r="CN618" s="69"/>
      <c r="CO618" s="69"/>
      <c r="CP618" s="69"/>
      <c r="CQ618" s="69"/>
      <c r="CR618" s="69"/>
      <c r="CS618" s="69"/>
      <c r="CT618" s="69"/>
      <c r="CU618" s="69"/>
      <c r="CV618" s="69"/>
      <c r="CW618" s="69"/>
      <c r="CX618" s="69"/>
      <c r="CY618" s="69"/>
      <c r="CZ618" s="69"/>
      <c r="DA618" s="69"/>
      <c r="DB618" s="69"/>
      <c r="DC618" s="69"/>
      <c r="DD618" s="69"/>
      <c r="DE618" s="69"/>
      <c r="DF618" s="69"/>
      <c r="DG618" s="69"/>
      <c r="DH618" s="69"/>
      <c r="DI618" s="69"/>
      <c r="DJ618" s="69"/>
      <c r="DK618" s="69"/>
      <c r="DL618" s="69"/>
      <c r="DM618" s="69"/>
      <c r="DN618" s="69"/>
      <c r="DO618" s="69"/>
      <c r="DP618" s="69"/>
      <c r="DQ618" s="69"/>
      <c r="DR618" s="69"/>
      <c r="DS618" s="69"/>
      <c r="DT618" s="69"/>
      <c r="DU618" s="69"/>
      <c r="DV618" s="69"/>
      <c r="DW618" s="69"/>
      <c r="DX618" s="69"/>
      <c r="DY618" s="69"/>
      <c r="DZ618" s="69"/>
      <c r="EA618" s="69"/>
      <c r="EB618" s="69"/>
      <c r="EC618" s="69"/>
      <c r="ED618" s="69"/>
      <c r="EE618" s="69"/>
      <c r="EF618" s="69"/>
      <c r="EG618" s="69"/>
      <c r="EH618" s="69"/>
      <c r="EI618" s="69"/>
      <c r="EJ618" s="69"/>
      <c r="EK618" s="69"/>
      <c r="EL618" s="69"/>
      <c r="EM618" s="69"/>
      <c r="EN618" s="69"/>
      <c r="EO618" s="69"/>
      <c r="EP618" s="69"/>
      <c r="EQ618" s="69"/>
      <c r="ER618" s="69"/>
      <c r="ES618" s="69"/>
      <c r="ET618" s="69"/>
      <c r="EU618" s="69"/>
      <c r="EV618" s="69"/>
      <c r="EW618" s="69"/>
      <c r="EX618" s="69"/>
      <c r="EY618" s="69"/>
      <c r="EZ618" s="69"/>
      <c r="FA618" s="69"/>
      <c r="FB618" s="69"/>
      <c r="FC618" s="69"/>
      <c r="FD618" s="69"/>
      <c r="FE618" s="69"/>
      <c r="FF618" s="69"/>
      <c r="FG618" s="69"/>
      <c r="FH618" s="69"/>
      <c r="FI618" s="69"/>
      <c r="FJ618" s="69"/>
      <c r="FK618" s="69"/>
      <c r="FL618" s="69"/>
      <c r="FM618" s="69"/>
      <c r="FN618" s="69"/>
      <c r="FO618" s="69"/>
      <c r="FP618" s="69"/>
      <c r="FQ618" s="69"/>
      <c r="FR618" s="69"/>
      <c r="FS618" s="69"/>
      <c r="FT618" s="69"/>
      <c r="FU618" s="69"/>
      <c r="FV618" s="69"/>
      <c r="FW618" s="69"/>
      <c r="FX618" s="69"/>
      <c r="FY618" s="69"/>
      <c r="FZ618" s="69"/>
      <c r="GA618" s="69"/>
      <c r="GB618" s="69"/>
      <c r="GC618" s="69"/>
      <c r="GD618" s="69"/>
      <c r="GE618" s="69"/>
      <c r="GF618" s="69"/>
      <c r="GG618" s="69"/>
      <c r="GH618" s="69"/>
      <c r="GI618" s="69"/>
      <c r="GJ618" s="69"/>
      <c r="GK618" s="69"/>
      <c r="GL618" s="69"/>
      <c r="GM618" s="69"/>
      <c r="GN618" s="69"/>
      <c r="GO618" s="69"/>
      <c r="GP618" s="69"/>
      <c r="GQ618" s="69"/>
      <c r="GR618" s="69"/>
      <c r="GS618" s="69"/>
      <c r="GT618" s="69"/>
      <c r="GU618" s="69"/>
      <c r="GV618" s="69"/>
      <c r="GW618" s="69"/>
      <c r="GX618" s="69"/>
      <c r="GY618" s="69"/>
      <c r="GZ618" s="69"/>
      <c r="HA618" s="69"/>
      <c r="HB618" s="69"/>
      <c r="HC618" s="69"/>
      <c r="HD618" s="69"/>
      <c r="HE618" s="69"/>
      <c r="HF618" s="69"/>
      <c r="HG618" s="69"/>
      <c r="HH618" s="69"/>
      <c r="HI618" s="69"/>
      <c r="HJ618" s="69"/>
      <c r="HK618" s="69"/>
      <c r="HL618" s="69"/>
      <c r="HM618" s="69"/>
      <c r="HN618" s="69"/>
      <c r="HO618" s="69"/>
      <c r="HP618" s="69"/>
      <c r="HQ618" s="69"/>
      <c r="HR618" s="69"/>
      <c r="HS618" s="69"/>
      <c r="HT618" s="69"/>
      <c r="HU618" s="69"/>
      <c r="HV618" s="69"/>
      <c r="HW618" s="69"/>
      <c r="HX618" s="69"/>
      <c r="HY618" s="69"/>
      <c r="HZ618" s="69"/>
      <c r="IA618" s="69"/>
      <c r="IB618" s="69"/>
      <c r="IC618" s="69"/>
      <c r="ID618" s="69"/>
      <c r="IE618" s="69"/>
      <c r="IF618" s="69"/>
      <c r="IG618" s="69"/>
      <c r="IH618" s="69"/>
      <c r="II618" s="69"/>
      <c r="IJ618" s="69"/>
      <c r="IK618" s="69"/>
      <c r="IL618" s="69"/>
      <c r="IM618" s="69"/>
      <c r="IN618" s="69"/>
      <c r="IO618" s="69"/>
      <c r="IP618" s="69"/>
      <c r="IQ618" s="69"/>
      <c r="IR618" s="69"/>
      <c r="IS618" s="69"/>
      <c r="IT618" s="69"/>
      <c r="IU618" s="69"/>
      <c r="IV618" s="69"/>
    </row>
    <row r="619" spans="1:256" s="70" customFormat="1" ht="17.45" customHeight="1" x14ac:dyDescent="0.25">
      <c r="A619" s="21" t="s">
        <v>49</v>
      </c>
      <c r="B619" s="77">
        <v>42853</v>
      </c>
      <c r="C619" s="21" t="s">
        <v>325</v>
      </c>
      <c r="D619" s="21" t="s">
        <v>418</v>
      </c>
      <c r="E619" s="21" t="s">
        <v>434</v>
      </c>
      <c r="F619" s="21" t="s">
        <v>74</v>
      </c>
      <c r="G619" s="38"/>
      <c r="H619" s="17">
        <v>10000</v>
      </c>
      <c r="I619" s="53">
        <f t="shared" si="9"/>
        <v>2769662</v>
      </c>
      <c r="J619" s="21" t="s">
        <v>92</v>
      </c>
      <c r="K619" s="50" t="s">
        <v>45</v>
      </c>
      <c r="L619" s="21" t="s">
        <v>469</v>
      </c>
      <c r="M619" s="87" t="s">
        <v>44</v>
      </c>
      <c r="N619" s="85"/>
      <c r="O619" s="69"/>
      <c r="P619" s="69"/>
      <c r="Q619" s="69"/>
      <c r="R619" s="69"/>
      <c r="S619" s="69"/>
      <c r="T619" s="69"/>
      <c r="U619" s="69"/>
      <c r="V619" s="69"/>
      <c r="W619" s="69"/>
      <c r="X619" s="69"/>
      <c r="Y619" s="69"/>
      <c r="Z619" s="69"/>
      <c r="AA619" s="69"/>
      <c r="AB619" s="69"/>
      <c r="AC619" s="69"/>
      <c r="AD619" s="69"/>
      <c r="AE619" s="69"/>
      <c r="AF619" s="69"/>
      <c r="AG619" s="69"/>
      <c r="AH619" s="69"/>
      <c r="AI619" s="69"/>
      <c r="AJ619" s="69"/>
      <c r="AK619" s="69"/>
      <c r="AL619" s="69"/>
      <c r="AM619" s="69"/>
      <c r="AN619" s="69"/>
      <c r="AO619" s="69"/>
      <c r="AP619" s="69"/>
      <c r="AQ619" s="69"/>
      <c r="AR619" s="69"/>
      <c r="AS619" s="69"/>
      <c r="AT619" s="69"/>
      <c r="AU619" s="69"/>
      <c r="AV619" s="69"/>
      <c r="AW619" s="69"/>
      <c r="AX619" s="69"/>
      <c r="AY619" s="69"/>
      <c r="AZ619" s="69"/>
      <c r="BA619" s="69"/>
      <c r="BB619" s="69"/>
      <c r="BC619" s="69"/>
      <c r="BD619" s="69"/>
      <c r="BE619" s="69"/>
      <c r="BF619" s="69"/>
      <c r="BG619" s="69"/>
      <c r="BH619" s="69"/>
      <c r="BI619" s="69"/>
      <c r="BJ619" s="69"/>
      <c r="BK619" s="69"/>
      <c r="BL619" s="69"/>
      <c r="BM619" s="69"/>
      <c r="BN619" s="69"/>
      <c r="BO619" s="69"/>
      <c r="BP619" s="69"/>
      <c r="BQ619" s="69"/>
      <c r="BR619" s="69"/>
      <c r="BS619" s="69"/>
      <c r="BT619" s="69"/>
      <c r="BU619" s="69"/>
      <c r="BV619" s="69"/>
      <c r="BW619" s="69"/>
      <c r="BX619" s="69"/>
      <c r="BY619" s="69"/>
      <c r="BZ619" s="69"/>
      <c r="CA619" s="69"/>
      <c r="CB619" s="69"/>
      <c r="CC619" s="69"/>
      <c r="CD619" s="69"/>
      <c r="CE619" s="69"/>
      <c r="CF619" s="69"/>
      <c r="CG619" s="69"/>
      <c r="CH619" s="69"/>
      <c r="CI619" s="69"/>
      <c r="CJ619" s="69"/>
      <c r="CK619" s="69"/>
      <c r="CL619" s="69"/>
      <c r="CM619" s="69"/>
      <c r="CN619" s="69"/>
      <c r="CO619" s="69"/>
      <c r="CP619" s="69"/>
      <c r="CQ619" s="69"/>
      <c r="CR619" s="69"/>
      <c r="CS619" s="69"/>
      <c r="CT619" s="69"/>
      <c r="CU619" s="69"/>
      <c r="CV619" s="69"/>
      <c r="CW619" s="69"/>
      <c r="CX619" s="69"/>
      <c r="CY619" s="69"/>
      <c r="CZ619" s="69"/>
      <c r="DA619" s="69"/>
      <c r="DB619" s="69"/>
      <c r="DC619" s="69"/>
      <c r="DD619" s="69"/>
      <c r="DE619" s="69"/>
      <c r="DF619" s="69"/>
      <c r="DG619" s="69"/>
      <c r="DH619" s="69"/>
      <c r="DI619" s="69"/>
      <c r="DJ619" s="69"/>
      <c r="DK619" s="69"/>
      <c r="DL619" s="69"/>
      <c r="DM619" s="69"/>
      <c r="DN619" s="69"/>
      <c r="DO619" s="69"/>
      <c r="DP619" s="69"/>
      <c r="DQ619" s="69"/>
      <c r="DR619" s="69"/>
      <c r="DS619" s="69"/>
      <c r="DT619" s="69"/>
      <c r="DU619" s="69"/>
      <c r="DV619" s="69"/>
      <c r="DW619" s="69"/>
      <c r="DX619" s="69"/>
      <c r="DY619" s="69"/>
      <c r="DZ619" s="69"/>
      <c r="EA619" s="69"/>
      <c r="EB619" s="69"/>
      <c r="EC619" s="69"/>
      <c r="ED619" s="69"/>
      <c r="EE619" s="69"/>
      <c r="EF619" s="69"/>
      <c r="EG619" s="69"/>
      <c r="EH619" s="69"/>
      <c r="EI619" s="69"/>
      <c r="EJ619" s="69"/>
      <c r="EK619" s="69"/>
      <c r="EL619" s="69"/>
      <c r="EM619" s="69"/>
      <c r="EN619" s="69"/>
      <c r="EO619" s="69"/>
      <c r="EP619" s="69"/>
      <c r="EQ619" s="69"/>
      <c r="ER619" s="69"/>
      <c r="ES619" s="69"/>
      <c r="ET619" s="69"/>
      <c r="EU619" s="69"/>
      <c r="EV619" s="69"/>
      <c r="EW619" s="69"/>
      <c r="EX619" s="69"/>
      <c r="EY619" s="69"/>
      <c r="EZ619" s="69"/>
      <c r="FA619" s="69"/>
      <c r="FB619" s="69"/>
      <c r="FC619" s="69"/>
      <c r="FD619" s="69"/>
      <c r="FE619" s="69"/>
      <c r="FF619" s="69"/>
      <c r="FG619" s="69"/>
      <c r="FH619" s="69"/>
      <c r="FI619" s="69"/>
      <c r="FJ619" s="69"/>
      <c r="FK619" s="69"/>
      <c r="FL619" s="69"/>
      <c r="FM619" s="69"/>
      <c r="FN619" s="69"/>
      <c r="FO619" s="69"/>
      <c r="FP619" s="69"/>
      <c r="FQ619" s="69"/>
      <c r="FR619" s="69"/>
      <c r="FS619" s="69"/>
      <c r="FT619" s="69"/>
      <c r="FU619" s="69"/>
      <c r="FV619" s="69"/>
      <c r="FW619" s="69"/>
      <c r="FX619" s="69"/>
      <c r="FY619" s="69"/>
      <c r="FZ619" s="69"/>
      <c r="GA619" s="69"/>
      <c r="GB619" s="69"/>
      <c r="GC619" s="69"/>
      <c r="GD619" s="69"/>
      <c r="GE619" s="69"/>
      <c r="GF619" s="69"/>
      <c r="GG619" s="69"/>
      <c r="GH619" s="69"/>
      <c r="GI619" s="69"/>
      <c r="GJ619" s="69"/>
      <c r="GK619" s="69"/>
      <c r="GL619" s="69"/>
      <c r="GM619" s="69"/>
      <c r="GN619" s="69"/>
      <c r="GO619" s="69"/>
      <c r="GP619" s="69"/>
      <c r="GQ619" s="69"/>
      <c r="GR619" s="69"/>
      <c r="GS619" s="69"/>
      <c r="GT619" s="69"/>
      <c r="GU619" s="69"/>
      <c r="GV619" s="69"/>
      <c r="GW619" s="69"/>
      <c r="GX619" s="69"/>
      <c r="GY619" s="69"/>
      <c r="GZ619" s="69"/>
      <c r="HA619" s="69"/>
      <c r="HB619" s="69"/>
      <c r="HC619" s="69"/>
      <c r="HD619" s="69"/>
      <c r="HE619" s="69"/>
      <c r="HF619" s="69"/>
      <c r="HG619" s="69"/>
      <c r="HH619" s="69"/>
      <c r="HI619" s="69"/>
      <c r="HJ619" s="69"/>
      <c r="HK619" s="69"/>
      <c r="HL619" s="69"/>
      <c r="HM619" s="69"/>
      <c r="HN619" s="69"/>
      <c r="HO619" s="69"/>
      <c r="HP619" s="69"/>
      <c r="HQ619" s="69"/>
      <c r="HR619" s="69"/>
      <c r="HS619" s="69"/>
      <c r="HT619" s="69"/>
      <c r="HU619" s="69"/>
      <c r="HV619" s="69"/>
      <c r="HW619" s="69"/>
      <c r="HX619" s="69"/>
      <c r="HY619" s="69"/>
      <c r="HZ619" s="69"/>
      <c r="IA619" s="69"/>
      <c r="IB619" s="69"/>
      <c r="IC619" s="69"/>
      <c r="ID619" s="69"/>
      <c r="IE619" s="69"/>
      <c r="IF619" s="69"/>
      <c r="IG619" s="69"/>
      <c r="IH619" s="69"/>
      <c r="II619" s="69"/>
      <c r="IJ619" s="69"/>
      <c r="IK619" s="69"/>
      <c r="IL619" s="69"/>
      <c r="IM619" s="69"/>
      <c r="IN619" s="69"/>
      <c r="IO619" s="69"/>
      <c r="IP619" s="69"/>
      <c r="IQ619" s="69"/>
      <c r="IR619" s="69"/>
      <c r="IS619" s="69"/>
      <c r="IT619" s="69"/>
      <c r="IU619" s="69"/>
      <c r="IV619" s="69"/>
    </row>
    <row r="620" spans="1:256" s="70" customFormat="1" ht="17.45" customHeight="1" x14ac:dyDescent="0.25">
      <c r="A620" s="21" t="s">
        <v>49</v>
      </c>
      <c r="B620" s="77">
        <v>42853</v>
      </c>
      <c r="C620" s="21" t="s">
        <v>437</v>
      </c>
      <c r="D620" s="21" t="s">
        <v>438</v>
      </c>
      <c r="E620" s="21" t="s">
        <v>291</v>
      </c>
      <c r="F620" s="21" t="s">
        <v>436</v>
      </c>
      <c r="G620" s="38"/>
      <c r="H620" s="17">
        <v>52000</v>
      </c>
      <c r="I620" s="53">
        <f t="shared" si="9"/>
        <v>2717662</v>
      </c>
      <c r="J620" s="21" t="s">
        <v>20</v>
      </c>
      <c r="K620" s="63" t="s">
        <v>45</v>
      </c>
      <c r="L620" s="21" t="s">
        <v>498</v>
      </c>
      <c r="M620" s="87" t="s">
        <v>44</v>
      </c>
      <c r="N620" s="85"/>
      <c r="O620" s="69"/>
      <c r="P620" s="69"/>
      <c r="Q620" s="69"/>
      <c r="R620" s="69"/>
      <c r="S620" s="69"/>
      <c r="T620" s="69"/>
      <c r="U620" s="69"/>
      <c r="V620" s="69"/>
      <c r="W620" s="69"/>
      <c r="X620" s="69"/>
      <c r="Y620" s="69"/>
      <c r="Z620" s="69"/>
      <c r="AA620" s="69"/>
      <c r="AB620" s="69"/>
      <c r="AC620" s="69"/>
      <c r="AD620" s="69"/>
      <c r="AE620" s="69"/>
      <c r="AF620" s="69"/>
      <c r="AG620" s="69"/>
      <c r="AH620" s="69"/>
      <c r="AI620" s="69"/>
      <c r="AJ620" s="69"/>
      <c r="AK620" s="69"/>
      <c r="AL620" s="69"/>
      <c r="AM620" s="69"/>
      <c r="AN620" s="69"/>
      <c r="AO620" s="69"/>
      <c r="AP620" s="69"/>
      <c r="AQ620" s="69"/>
      <c r="AR620" s="69"/>
      <c r="AS620" s="69"/>
      <c r="AT620" s="69"/>
      <c r="AU620" s="69"/>
      <c r="AV620" s="69"/>
      <c r="AW620" s="69"/>
      <c r="AX620" s="69"/>
      <c r="AY620" s="69"/>
      <c r="AZ620" s="69"/>
      <c r="BA620" s="69"/>
      <c r="BB620" s="69"/>
      <c r="BC620" s="69"/>
      <c r="BD620" s="69"/>
      <c r="BE620" s="69"/>
      <c r="BF620" s="69"/>
      <c r="BG620" s="69"/>
      <c r="BH620" s="69"/>
      <c r="BI620" s="69"/>
      <c r="BJ620" s="69"/>
      <c r="BK620" s="69"/>
      <c r="BL620" s="69"/>
      <c r="BM620" s="69"/>
      <c r="BN620" s="69"/>
      <c r="BO620" s="69"/>
      <c r="BP620" s="69"/>
      <c r="BQ620" s="69"/>
      <c r="BR620" s="69"/>
      <c r="BS620" s="69"/>
      <c r="BT620" s="69"/>
      <c r="BU620" s="69"/>
      <c r="BV620" s="69"/>
      <c r="BW620" s="69"/>
      <c r="BX620" s="69"/>
      <c r="BY620" s="69"/>
      <c r="BZ620" s="69"/>
      <c r="CA620" s="69"/>
      <c r="CB620" s="69"/>
      <c r="CC620" s="69"/>
      <c r="CD620" s="69"/>
      <c r="CE620" s="69"/>
      <c r="CF620" s="69"/>
      <c r="CG620" s="69"/>
      <c r="CH620" s="69"/>
      <c r="CI620" s="69"/>
      <c r="CJ620" s="69"/>
      <c r="CK620" s="69"/>
      <c r="CL620" s="69"/>
      <c r="CM620" s="69"/>
      <c r="CN620" s="69"/>
      <c r="CO620" s="69"/>
      <c r="CP620" s="69"/>
      <c r="CQ620" s="69"/>
      <c r="CR620" s="69"/>
      <c r="CS620" s="69"/>
      <c r="CT620" s="69"/>
      <c r="CU620" s="69"/>
      <c r="CV620" s="69"/>
      <c r="CW620" s="69"/>
      <c r="CX620" s="69"/>
      <c r="CY620" s="69"/>
      <c r="CZ620" s="69"/>
      <c r="DA620" s="69"/>
      <c r="DB620" s="69"/>
      <c r="DC620" s="69"/>
      <c r="DD620" s="69"/>
      <c r="DE620" s="69"/>
      <c r="DF620" s="69"/>
      <c r="DG620" s="69"/>
      <c r="DH620" s="69"/>
      <c r="DI620" s="69"/>
      <c r="DJ620" s="69"/>
      <c r="DK620" s="69"/>
      <c r="DL620" s="69"/>
      <c r="DM620" s="69"/>
      <c r="DN620" s="69"/>
      <c r="DO620" s="69"/>
      <c r="DP620" s="69"/>
      <c r="DQ620" s="69"/>
      <c r="DR620" s="69"/>
      <c r="DS620" s="69"/>
      <c r="DT620" s="69"/>
      <c r="DU620" s="69"/>
      <c r="DV620" s="69"/>
      <c r="DW620" s="69"/>
      <c r="DX620" s="69"/>
      <c r="DY620" s="69"/>
      <c r="DZ620" s="69"/>
      <c r="EA620" s="69"/>
      <c r="EB620" s="69"/>
      <c r="EC620" s="69"/>
      <c r="ED620" s="69"/>
      <c r="EE620" s="69"/>
      <c r="EF620" s="69"/>
      <c r="EG620" s="69"/>
      <c r="EH620" s="69"/>
      <c r="EI620" s="69"/>
      <c r="EJ620" s="69"/>
      <c r="EK620" s="69"/>
      <c r="EL620" s="69"/>
      <c r="EM620" s="69"/>
      <c r="EN620" s="69"/>
      <c r="EO620" s="69"/>
      <c r="EP620" s="69"/>
      <c r="EQ620" s="69"/>
      <c r="ER620" s="69"/>
      <c r="ES620" s="69"/>
      <c r="ET620" s="69"/>
      <c r="EU620" s="69"/>
      <c r="EV620" s="69"/>
      <c r="EW620" s="69"/>
      <c r="EX620" s="69"/>
      <c r="EY620" s="69"/>
      <c r="EZ620" s="69"/>
      <c r="FA620" s="69"/>
      <c r="FB620" s="69"/>
      <c r="FC620" s="69"/>
      <c r="FD620" s="69"/>
      <c r="FE620" s="69"/>
      <c r="FF620" s="69"/>
      <c r="FG620" s="69"/>
      <c r="FH620" s="69"/>
      <c r="FI620" s="69"/>
      <c r="FJ620" s="69"/>
      <c r="FK620" s="69"/>
      <c r="FL620" s="69"/>
      <c r="FM620" s="69"/>
      <c r="FN620" s="69"/>
      <c r="FO620" s="69"/>
      <c r="FP620" s="69"/>
      <c r="FQ620" s="69"/>
      <c r="FR620" s="69"/>
      <c r="FS620" s="69"/>
      <c r="FT620" s="69"/>
      <c r="FU620" s="69"/>
      <c r="FV620" s="69"/>
      <c r="FW620" s="69"/>
      <c r="FX620" s="69"/>
      <c r="FY620" s="69"/>
      <c r="FZ620" s="69"/>
      <c r="GA620" s="69"/>
      <c r="GB620" s="69"/>
      <c r="GC620" s="69"/>
      <c r="GD620" s="69"/>
      <c r="GE620" s="69"/>
      <c r="GF620" s="69"/>
      <c r="GG620" s="69"/>
      <c r="GH620" s="69"/>
      <c r="GI620" s="69"/>
      <c r="GJ620" s="69"/>
      <c r="GK620" s="69"/>
      <c r="GL620" s="69"/>
      <c r="GM620" s="69"/>
      <c r="GN620" s="69"/>
      <c r="GO620" s="69"/>
      <c r="GP620" s="69"/>
      <c r="GQ620" s="69"/>
      <c r="GR620" s="69"/>
      <c r="GS620" s="69"/>
      <c r="GT620" s="69"/>
      <c r="GU620" s="69"/>
      <c r="GV620" s="69"/>
      <c r="GW620" s="69"/>
      <c r="GX620" s="69"/>
      <c r="GY620" s="69"/>
      <c r="GZ620" s="69"/>
      <c r="HA620" s="69"/>
      <c r="HB620" s="69"/>
      <c r="HC620" s="69"/>
      <c r="HD620" s="69"/>
      <c r="HE620" s="69"/>
      <c r="HF620" s="69"/>
      <c r="HG620" s="69"/>
      <c r="HH620" s="69"/>
      <c r="HI620" s="69"/>
      <c r="HJ620" s="69"/>
      <c r="HK620" s="69"/>
      <c r="HL620" s="69"/>
      <c r="HM620" s="69"/>
      <c r="HN620" s="69"/>
      <c r="HO620" s="69"/>
      <c r="HP620" s="69"/>
      <c r="HQ620" s="69"/>
      <c r="HR620" s="69"/>
      <c r="HS620" s="69"/>
      <c r="HT620" s="69"/>
      <c r="HU620" s="69"/>
      <c r="HV620" s="69"/>
      <c r="HW620" s="69"/>
      <c r="HX620" s="69"/>
      <c r="HY620" s="69"/>
      <c r="HZ620" s="69"/>
      <c r="IA620" s="69"/>
      <c r="IB620" s="69"/>
      <c r="IC620" s="69"/>
      <c r="ID620" s="69"/>
      <c r="IE620" s="69"/>
      <c r="IF620" s="69"/>
      <c r="IG620" s="69"/>
      <c r="IH620" s="69"/>
      <c r="II620" s="69"/>
      <c r="IJ620" s="69"/>
      <c r="IK620" s="69"/>
      <c r="IL620" s="69"/>
      <c r="IM620" s="69"/>
      <c r="IN620" s="69"/>
      <c r="IO620" s="69"/>
      <c r="IP620" s="69"/>
      <c r="IQ620" s="69"/>
      <c r="IR620" s="69"/>
      <c r="IS620" s="69"/>
      <c r="IT620" s="69"/>
      <c r="IU620" s="69"/>
      <c r="IV620" s="69"/>
    </row>
    <row r="621" spans="1:256" s="70" customFormat="1" ht="17.45" customHeight="1" x14ac:dyDescent="0.25">
      <c r="A621" s="21" t="s">
        <v>49</v>
      </c>
      <c r="B621" s="77">
        <v>42853</v>
      </c>
      <c r="C621" s="21" t="s">
        <v>419</v>
      </c>
      <c r="D621" s="21" t="s">
        <v>52</v>
      </c>
      <c r="E621" s="21" t="s">
        <v>291</v>
      </c>
      <c r="F621" s="21" t="s">
        <v>14</v>
      </c>
      <c r="G621" s="38"/>
      <c r="H621" s="17">
        <v>400000</v>
      </c>
      <c r="I621" s="53">
        <f t="shared" si="9"/>
        <v>2317662</v>
      </c>
      <c r="J621" s="21" t="s">
        <v>20</v>
      </c>
      <c r="K621" s="50" t="s">
        <v>276</v>
      </c>
      <c r="L621" s="21" t="s">
        <v>499</v>
      </c>
      <c r="M621" s="87" t="s">
        <v>44</v>
      </c>
      <c r="N621" s="85"/>
      <c r="O621" s="69"/>
      <c r="P621" s="69"/>
      <c r="Q621" s="69"/>
      <c r="R621" s="69"/>
      <c r="S621" s="69"/>
      <c r="T621" s="69"/>
      <c r="U621" s="69"/>
      <c r="V621" s="69"/>
      <c r="W621" s="69"/>
      <c r="X621" s="69"/>
      <c r="Y621" s="69"/>
      <c r="Z621" s="69"/>
      <c r="AA621" s="69"/>
      <c r="AB621" s="69"/>
      <c r="AC621" s="69"/>
      <c r="AD621" s="69"/>
      <c r="AE621" s="69"/>
      <c r="AF621" s="69"/>
      <c r="AG621" s="69"/>
      <c r="AH621" s="69"/>
      <c r="AI621" s="69"/>
      <c r="AJ621" s="69"/>
      <c r="AK621" s="69"/>
      <c r="AL621" s="69"/>
      <c r="AM621" s="69"/>
      <c r="AN621" s="69"/>
      <c r="AO621" s="69"/>
      <c r="AP621" s="69"/>
      <c r="AQ621" s="69"/>
      <c r="AR621" s="69"/>
      <c r="AS621" s="69"/>
      <c r="AT621" s="69"/>
      <c r="AU621" s="69"/>
      <c r="AV621" s="69"/>
      <c r="AW621" s="69"/>
      <c r="AX621" s="69"/>
      <c r="AY621" s="69"/>
      <c r="AZ621" s="69"/>
      <c r="BA621" s="69"/>
      <c r="BB621" s="69"/>
      <c r="BC621" s="69"/>
      <c r="BD621" s="69"/>
      <c r="BE621" s="69"/>
      <c r="BF621" s="69"/>
      <c r="BG621" s="69"/>
      <c r="BH621" s="69"/>
      <c r="BI621" s="69"/>
      <c r="BJ621" s="69"/>
      <c r="BK621" s="69"/>
      <c r="BL621" s="69"/>
      <c r="BM621" s="69"/>
      <c r="BN621" s="69"/>
      <c r="BO621" s="69"/>
      <c r="BP621" s="69"/>
      <c r="BQ621" s="69"/>
      <c r="BR621" s="69"/>
      <c r="BS621" s="69"/>
      <c r="BT621" s="69"/>
      <c r="BU621" s="69"/>
      <c r="BV621" s="69"/>
      <c r="BW621" s="69"/>
      <c r="BX621" s="69"/>
      <c r="BY621" s="69"/>
      <c r="BZ621" s="69"/>
      <c r="CA621" s="69"/>
      <c r="CB621" s="69"/>
      <c r="CC621" s="69"/>
      <c r="CD621" s="69"/>
      <c r="CE621" s="69"/>
      <c r="CF621" s="69"/>
      <c r="CG621" s="69"/>
      <c r="CH621" s="69"/>
      <c r="CI621" s="69"/>
      <c r="CJ621" s="69"/>
      <c r="CK621" s="69"/>
      <c r="CL621" s="69"/>
      <c r="CM621" s="69"/>
      <c r="CN621" s="69"/>
      <c r="CO621" s="69"/>
      <c r="CP621" s="69"/>
      <c r="CQ621" s="69"/>
      <c r="CR621" s="69"/>
      <c r="CS621" s="69"/>
      <c r="CT621" s="69"/>
      <c r="CU621" s="69"/>
      <c r="CV621" s="69"/>
      <c r="CW621" s="69"/>
      <c r="CX621" s="69"/>
      <c r="CY621" s="69"/>
      <c r="CZ621" s="69"/>
      <c r="DA621" s="69"/>
      <c r="DB621" s="69"/>
      <c r="DC621" s="69"/>
      <c r="DD621" s="69"/>
      <c r="DE621" s="69"/>
      <c r="DF621" s="69"/>
      <c r="DG621" s="69"/>
      <c r="DH621" s="69"/>
      <c r="DI621" s="69"/>
      <c r="DJ621" s="69"/>
      <c r="DK621" s="69"/>
      <c r="DL621" s="69"/>
      <c r="DM621" s="69"/>
      <c r="DN621" s="69"/>
      <c r="DO621" s="69"/>
      <c r="DP621" s="69"/>
      <c r="DQ621" s="69"/>
      <c r="DR621" s="69"/>
      <c r="DS621" s="69"/>
      <c r="DT621" s="69"/>
      <c r="DU621" s="69"/>
      <c r="DV621" s="69"/>
      <c r="DW621" s="69"/>
      <c r="DX621" s="69"/>
      <c r="DY621" s="69"/>
      <c r="DZ621" s="69"/>
      <c r="EA621" s="69"/>
      <c r="EB621" s="69"/>
      <c r="EC621" s="69"/>
      <c r="ED621" s="69"/>
      <c r="EE621" s="69"/>
      <c r="EF621" s="69"/>
      <c r="EG621" s="69"/>
      <c r="EH621" s="69"/>
      <c r="EI621" s="69"/>
      <c r="EJ621" s="69"/>
      <c r="EK621" s="69"/>
      <c r="EL621" s="69"/>
      <c r="EM621" s="69"/>
      <c r="EN621" s="69"/>
      <c r="EO621" s="69"/>
      <c r="EP621" s="69"/>
      <c r="EQ621" s="69"/>
      <c r="ER621" s="69"/>
      <c r="ES621" s="69"/>
      <c r="ET621" s="69"/>
      <c r="EU621" s="69"/>
      <c r="EV621" s="69"/>
      <c r="EW621" s="69"/>
      <c r="EX621" s="69"/>
      <c r="EY621" s="69"/>
      <c r="EZ621" s="69"/>
      <c r="FA621" s="69"/>
      <c r="FB621" s="69"/>
      <c r="FC621" s="69"/>
      <c r="FD621" s="69"/>
      <c r="FE621" s="69"/>
      <c r="FF621" s="69"/>
      <c r="FG621" s="69"/>
      <c r="FH621" s="69"/>
      <c r="FI621" s="69"/>
      <c r="FJ621" s="69"/>
      <c r="FK621" s="69"/>
      <c r="FL621" s="69"/>
      <c r="FM621" s="69"/>
      <c r="FN621" s="69"/>
      <c r="FO621" s="69"/>
      <c r="FP621" s="69"/>
      <c r="FQ621" s="69"/>
      <c r="FR621" s="69"/>
      <c r="FS621" s="69"/>
      <c r="FT621" s="69"/>
      <c r="FU621" s="69"/>
      <c r="FV621" s="69"/>
      <c r="FW621" s="69"/>
      <c r="FX621" s="69"/>
      <c r="FY621" s="69"/>
      <c r="FZ621" s="69"/>
      <c r="GA621" s="69"/>
      <c r="GB621" s="69"/>
      <c r="GC621" s="69"/>
      <c r="GD621" s="69"/>
      <c r="GE621" s="69"/>
      <c r="GF621" s="69"/>
      <c r="GG621" s="69"/>
      <c r="GH621" s="69"/>
      <c r="GI621" s="69"/>
      <c r="GJ621" s="69"/>
      <c r="GK621" s="69"/>
      <c r="GL621" s="69"/>
      <c r="GM621" s="69"/>
      <c r="GN621" s="69"/>
      <c r="GO621" s="69"/>
      <c r="GP621" s="69"/>
      <c r="GQ621" s="69"/>
      <c r="GR621" s="69"/>
      <c r="GS621" s="69"/>
      <c r="GT621" s="69"/>
      <c r="GU621" s="69"/>
      <c r="GV621" s="69"/>
      <c r="GW621" s="69"/>
      <c r="GX621" s="69"/>
      <c r="GY621" s="69"/>
      <c r="GZ621" s="69"/>
      <c r="HA621" s="69"/>
      <c r="HB621" s="69"/>
      <c r="HC621" s="69"/>
      <c r="HD621" s="69"/>
      <c r="HE621" s="69"/>
      <c r="HF621" s="69"/>
      <c r="HG621" s="69"/>
      <c r="HH621" s="69"/>
      <c r="HI621" s="69"/>
      <c r="HJ621" s="69"/>
      <c r="HK621" s="69"/>
      <c r="HL621" s="69"/>
      <c r="HM621" s="69"/>
      <c r="HN621" s="69"/>
      <c r="HO621" s="69"/>
      <c r="HP621" s="69"/>
      <c r="HQ621" s="69"/>
      <c r="HR621" s="69"/>
      <c r="HS621" s="69"/>
      <c r="HT621" s="69"/>
      <c r="HU621" s="69"/>
      <c r="HV621" s="69"/>
      <c r="HW621" s="69"/>
      <c r="HX621" s="69"/>
      <c r="HY621" s="69"/>
      <c r="HZ621" s="69"/>
      <c r="IA621" s="69"/>
      <c r="IB621" s="69"/>
      <c r="IC621" s="69"/>
      <c r="ID621" s="69"/>
      <c r="IE621" s="69"/>
      <c r="IF621" s="69"/>
      <c r="IG621" s="69"/>
      <c r="IH621" s="69"/>
      <c r="II621" s="69"/>
      <c r="IJ621" s="69"/>
      <c r="IK621" s="69"/>
      <c r="IL621" s="69"/>
      <c r="IM621" s="69"/>
      <c r="IN621" s="69"/>
      <c r="IO621" s="69"/>
      <c r="IP621" s="69"/>
      <c r="IQ621" s="69"/>
      <c r="IR621" s="69"/>
      <c r="IS621" s="69"/>
      <c r="IT621" s="69"/>
      <c r="IU621" s="69"/>
      <c r="IV621" s="69"/>
    </row>
    <row r="622" spans="1:256" s="70" customFormat="1" ht="17.45" customHeight="1" x14ac:dyDescent="0.25">
      <c r="A622" s="21" t="s">
        <v>49</v>
      </c>
      <c r="B622" s="77">
        <v>42853</v>
      </c>
      <c r="C622" s="21" t="s">
        <v>419</v>
      </c>
      <c r="D622" s="21" t="s">
        <v>420</v>
      </c>
      <c r="E622" s="21" t="s">
        <v>291</v>
      </c>
      <c r="F622" s="21" t="s">
        <v>14</v>
      </c>
      <c r="G622" s="38"/>
      <c r="H622" s="17">
        <v>150000</v>
      </c>
      <c r="I622" s="53">
        <f t="shared" si="9"/>
        <v>2167662</v>
      </c>
      <c r="J622" s="21" t="s">
        <v>20</v>
      </c>
      <c r="K622" s="50" t="s">
        <v>276</v>
      </c>
      <c r="L622" s="21" t="s">
        <v>499</v>
      </c>
      <c r="M622" s="87" t="s">
        <v>44</v>
      </c>
      <c r="N622" s="85"/>
      <c r="O622" s="69"/>
      <c r="P622" s="69"/>
      <c r="Q622" s="69"/>
      <c r="R622" s="69"/>
      <c r="S622" s="69"/>
      <c r="T622" s="69"/>
      <c r="U622" s="69"/>
      <c r="V622" s="69"/>
      <c r="W622" s="69"/>
      <c r="X622" s="69"/>
      <c r="Y622" s="69"/>
      <c r="Z622" s="69"/>
      <c r="AA622" s="69"/>
      <c r="AB622" s="69"/>
      <c r="AC622" s="69"/>
      <c r="AD622" s="69"/>
      <c r="AE622" s="69"/>
      <c r="AF622" s="69"/>
      <c r="AG622" s="69"/>
      <c r="AH622" s="69"/>
      <c r="AI622" s="69"/>
      <c r="AJ622" s="69"/>
      <c r="AK622" s="69"/>
      <c r="AL622" s="69"/>
      <c r="AM622" s="69"/>
      <c r="AN622" s="69"/>
      <c r="AO622" s="69"/>
      <c r="AP622" s="69"/>
      <c r="AQ622" s="69"/>
      <c r="AR622" s="69"/>
      <c r="AS622" s="69"/>
      <c r="AT622" s="69"/>
      <c r="AU622" s="69"/>
      <c r="AV622" s="69"/>
      <c r="AW622" s="69"/>
      <c r="AX622" s="69"/>
      <c r="AY622" s="69"/>
      <c r="AZ622" s="69"/>
      <c r="BA622" s="69"/>
      <c r="BB622" s="69"/>
      <c r="BC622" s="69"/>
      <c r="BD622" s="69"/>
      <c r="BE622" s="69"/>
      <c r="BF622" s="69"/>
      <c r="BG622" s="69"/>
      <c r="BH622" s="69"/>
      <c r="BI622" s="69"/>
      <c r="BJ622" s="69"/>
      <c r="BK622" s="69"/>
      <c r="BL622" s="69"/>
      <c r="BM622" s="69"/>
      <c r="BN622" s="69"/>
      <c r="BO622" s="69"/>
      <c r="BP622" s="69"/>
      <c r="BQ622" s="69"/>
      <c r="BR622" s="69"/>
      <c r="BS622" s="69"/>
      <c r="BT622" s="69"/>
      <c r="BU622" s="69"/>
      <c r="BV622" s="69"/>
      <c r="BW622" s="69"/>
      <c r="BX622" s="69"/>
      <c r="BY622" s="69"/>
      <c r="BZ622" s="69"/>
      <c r="CA622" s="69"/>
      <c r="CB622" s="69"/>
      <c r="CC622" s="69"/>
      <c r="CD622" s="69"/>
      <c r="CE622" s="69"/>
      <c r="CF622" s="69"/>
      <c r="CG622" s="69"/>
      <c r="CH622" s="69"/>
      <c r="CI622" s="69"/>
      <c r="CJ622" s="69"/>
      <c r="CK622" s="69"/>
      <c r="CL622" s="69"/>
      <c r="CM622" s="69"/>
      <c r="CN622" s="69"/>
      <c r="CO622" s="69"/>
      <c r="CP622" s="69"/>
      <c r="CQ622" s="69"/>
      <c r="CR622" s="69"/>
      <c r="CS622" s="69"/>
      <c r="CT622" s="69"/>
      <c r="CU622" s="69"/>
      <c r="CV622" s="69"/>
      <c r="CW622" s="69"/>
      <c r="CX622" s="69"/>
      <c r="CY622" s="69"/>
      <c r="CZ622" s="69"/>
      <c r="DA622" s="69"/>
      <c r="DB622" s="69"/>
      <c r="DC622" s="69"/>
      <c r="DD622" s="69"/>
      <c r="DE622" s="69"/>
      <c r="DF622" s="69"/>
      <c r="DG622" s="69"/>
      <c r="DH622" s="69"/>
      <c r="DI622" s="69"/>
      <c r="DJ622" s="69"/>
      <c r="DK622" s="69"/>
      <c r="DL622" s="69"/>
      <c r="DM622" s="69"/>
      <c r="DN622" s="69"/>
      <c r="DO622" s="69"/>
      <c r="DP622" s="69"/>
      <c r="DQ622" s="69"/>
      <c r="DR622" s="69"/>
      <c r="DS622" s="69"/>
      <c r="DT622" s="69"/>
      <c r="DU622" s="69"/>
      <c r="DV622" s="69"/>
      <c r="DW622" s="69"/>
      <c r="DX622" s="69"/>
      <c r="DY622" s="69"/>
      <c r="DZ622" s="69"/>
      <c r="EA622" s="69"/>
      <c r="EB622" s="69"/>
      <c r="EC622" s="69"/>
      <c r="ED622" s="69"/>
      <c r="EE622" s="69"/>
      <c r="EF622" s="69"/>
      <c r="EG622" s="69"/>
      <c r="EH622" s="69"/>
      <c r="EI622" s="69"/>
      <c r="EJ622" s="69"/>
      <c r="EK622" s="69"/>
      <c r="EL622" s="69"/>
      <c r="EM622" s="69"/>
      <c r="EN622" s="69"/>
      <c r="EO622" s="69"/>
      <c r="EP622" s="69"/>
      <c r="EQ622" s="69"/>
      <c r="ER622" s="69"/>
      <c r="ES622" s="69"/>
      <c r="ET622" s="69"/>
      <c r="EU622" s="69"/>
      <c r="EV622" s="69"/>
      <c r="EW622" s="69"/>
      <c r="EX622" s="69"/>
      <c r="EY622" s="69"/>
      <c r="EZ622" s="69"/>
      <c r="FA622" s="69"/>
      <c r="FB622" s="69"/>
      <c r="FC622" s="69"/>
      <c r="FD622" s="69"/>
      <c r="FE622" s="69"/>
      <c r="FF622" s="69"/>
      <c r="FG622" s="69"/>
      <c r="FH622" s="69"/>
      <c r="FI622" s="69"/>
      <c r="FJ622" s="69"/>
      <c r="FK622" s="69"/>
      <c r="FL622" s="69"/>
      <c r="FM622" s="69"/>
      <c r="FN622" s="69"/>
      <c r="FO622" s="69"/>
      <c r="FP622" s="69"/>
      <c r="FQ622" s="69"/>
      <c r="FR622" s="69"/>
      <c r="FS622" s="69"/>
      <c r="FT622" s="69"/>
      <c r="FU622" s="69"/>
      <c r="FV622" s="69"/>
      <c r="FW622" s="69"/>
      <c r="FX622" s="69"/>
      <c r="FY622" s="69"/>
      <c r="FZ622" s="69"/>
      <c r="GA622" s="69"/>
      <c r="GB622" s="69"/>
      <c r="GC622" s="69"/>
      <c r="GD622" s="69"/>
      <c r="GE622" s="69"/>
      <c r="GF622" s="69"/>
      <c r="GG622" s="69"/>
      <c r="GH622" s="69"/>
      <c r="GI622" s="69"/>
      <c r="GJ622" s="69"/>
      <c r="GK622" s="69"/>
      <c r="GL622" s="69"/>
      <c r="GM622" s="69"/>
      <c r="GN622" s="69"/>
      <c r="GO622" s="69"/>
      <c r="GP622" s="69"/>
      <c r="GQ622" s="69"/>
      <c r="GR622" s="69"/>
      <c r="GS622" s="69"/>
      <c r="GT622" s="69"/>
      <c r="GU622" s="69"/>
      <c r="GV622" s="69"/>
      <c r="GW622" s="69"/>
      <c r="GX622" s="69"/>
      <c r="GY622" s="69"/>
      <c r="GZ622" s="69"/>
      <c r="HA622" s="69"/>
      <c r="HB622" s="69"/>
      <c r="HC622" s="69"/>
      <c r="HD622" s="69"/>
      <c r="HE622" s="69"/>
      <c r="HF622" s="69"/>
      <c r="HG622" s="69"/>
      <c r="HH622" s="69"/>
      <c r="HI622" s="69"/>
      <c r="HJ622" s="69"/>
      <c r="HK622" s="69"/>
      <c r="HL622" s="69"/>
      <c r="HM622" s="69"/>
      <c r="HN622" s="69"/>
      <c r="HO622" s="69"/>
      <c r="HP622" s="69"/>
      <c r="HQ622" s="69"/>
      <c r="HR622" s="69"/>
      <c r="HS622" s="69"/>
      <c r="HT622" s="69"/>
      <c r="HU622" s="69"/>
      <c r="HV622" s="69"/>
      <c r="HW622" s="69"/>
      <c r="HX622" s="69"/>
      <c r="HY622" s="69"/>
      <c r="HZ622" s="69"/>
      <c r="IA622" s="69"/>
      <c r="IB622" s="69"/>
      <c r="IC622" s="69"/>
      <c r="ID622" s="69"/>
      <c r="IE622" s="69"/>
      <c r="IF622" s="69"/>
      <c r="IG622" s="69"/>
      <c r="IH622" s="69"/>
      <c r="II622" s="69"/>
      <c r="IJ622" s="69"/>
      <c r="IK622" s="69"/>
      <c r="IL622" s="69"/>
      <c r="IM622" s="69"/>
      <c r="IN622" s="69"/>
      <c r="IO622" s="69"/>
      <c r="IP622" s="69"/>
      <c r="IQ622" s="69"/>
      <c r="IR622" s="69"/>
      <c r="IS622" s="69"/>
      <c r="IT622" s="69"/>
      <c r="IU622" s="69"/>
      <c r="IV622" s="69"/>
    </row>
    <row r="623" spans="1:256" s="70" customFormat="1" ht="17.45" customHeight="1" x14ac:dyDescent="0.25">
      <c r="A623" s="21" t="s">
        <v>49</v>
      </c>
      <c r="B623" s="77">
        <v>42853</v>
      </c>
      <c r="C623" s="21" t="s">
        <v>419</v>
      </c>
      <c r="D623" s="21" t="s">
        <v>19</v>
      </c>
      <c r="E623" s="21" t="s">
        <v>291</v>
      </c>
      <c r="F623" s="21" t="s">
        <v>14</v>
      </c>
      <c r="G623" s="38"/>
      <c r="H623" s="17">
        <v>150000</v>
      </c>
      <c r="I623" s="53">
        <f t="shared" si="9"/>
        <v>2017662</v>
      </c>
      <c r="J623" s="21" t="s">
        <v>20</v>
      </c>
      <c r="K623" s="50" t="s">
        <v>276</v>
      </c>
      <c r="L623" s="21" t="s">
        <v>499</v>
      </c>
      <c r="M623" s="87" t="s">
        <v>44</v>
      </c>
      <c r="N623" s="85"/>
      <c r="O623" s="69"/>
      <c r="P623" s="69"/>
      <c r="Q623" s="69"/>
      <c r="R623" s="69"/>
      <c r="S623" s="69"/>
      <c r="T623" s="69"/>
      <c r="U623" s="69"/>
      <c r="V623" s="69"/>
      <c r="W623" s="69"/>
      <c r="X623" s="69"/>
      <c r="Y623" s="69"/>
      <c r="Z623" s="69"/>
      <c r="AA623" s="69"/>
      <c r="AB623" s="69"/>
      <c r="AC623" s="69"/>
      <c r="AD623" s="69"/>
      <c r="AE623" s="69"/>
      <c r="AF623" s="69"/>
      <c r="AG623" s="69"/>
      <c r="AH623" s="69"/>
      <c r="AI623" s="69"/>
      <c r="AJ623" s="69"/>
      <c r="AK623" s="69"/>
      <c r="AL623" s="69"/>
      <c r="AM623" s="69"/>
      <c r="AN623" s="69"/>
      <c r="AO623" s="69"/>
      <c r="AP623" s="69"/>
      <c r="AQ623" s="69"/>
      <c r="AR623" s="69"/>
      <c r="AS623" s="69"/>
      <c r="AT623" s="69"/>
      <c r="AU623" s="69"/>
      <c r="AV623" s="69"/>
      <c r="AW623" s="69"/>
      <c r="AX623" s="69"/>
      <c r="AY623" s="69"/>
      <c r="AZ623" s="69"/>
      <c r="BA623" s="69"/>
      <c r="BB623" s="69"/>
      <c r="BC623" s="69"/>
      <c r="BD623" s="69"/>
      <c r="BE623" s="69"/>
      <c r="BF623" s="69"/>
      <c r="BG623" s="69"/>
      <c r="BH623" s="69"/>
      <c r="BI623" s="69"/>
      <c r="BJ623" s="69"/>
      <c r="BK623" s="69"/>
      <c r="BL623" s="69"/>
      <c r="BM623" s="69"/>
      <c r="BN623" s="69"/>
      <c r="BO623" s="69"/>
      <c r="BP623" s="69"/>
      <c r="BQ623" s="69"/>
      <c r="BR623" s="69"/>
      <c r="BS623" s="69"/>
      <c r="BT623" s="69"/>
      <c r="BU623" s="69"/>
      <c r="BV623" s="69"/>
      <c r="BW623" s="69"/>
      <c r="BX623" s="69"/>
      <c r="BY623" s="69"/>
      <c r="BZ623" s="69"/>
      <c r="CA623" s="69"/>
      <c r="CB623" s="69"/>
      <c r="CC623" s="69"/>
      <c r="CD623" s="69"/>
      <c r="CE623" s="69"/>
      <c r="CF623" s="69"/>
      <c r="CG623" s="69"/>
      <c r="CH623" s="69"/>
      <c r="CI623" s="69"/>
      <c r="CJ623" s="69"/>
      <c r="CK623" s="69"/>
      <c r="CL623" s="69"/>
      <c r="CM623" s="69"/>
      <c r="CN623" s="69"/>
      <c r="CO623" s="69"/>
      <c r="CP623" s="69"/>
      <c r="CQ623" s="69"/>
      <c r="CR623" s="69"/>
      <c r="CS623" s="69"/>
      <c r="CT623" s="69"/>
      <c r="CU623" s="69"/>
      <c r="CV623" s="69"/>
      <c r="CW623" s="69"/>
      <c r="CX623" s="69"/>
      <c r="CY623" s="69"/>
      <c r="CZ623" s="69"/>
      <c r="DA623" s="69"/>
      <c r="DB623" s="69"/>
      <c r="DC623" s="69"/>
      <c r="DD623" s="69"/>
      <c r="DE623" s="69"/>
      <c r="DF623" s="69"/>
      <c r="DG623" s="69"/>
      <c r="DH623" s="69"/>
      <c r="DI623" s="69"/>
      <c r="DJ623" s="69"/>
      <c r="DK623" s="69"/>
      <c r="DL623" s="69"/>
      <c r="DM623" s="69"/>
      <c r="DN623" s="69"/>
      <c r="DO623" s="69"/>
      <c r="DP623" s="69"/>
      <c r="DQ623" s="69"/>
      <c r="DR623" s="69"/>
      <c r="DS623" s="69"/>
      <c r="DT623" s="69"/>
      <c r="DU623" s="69"/>
      <c r="DV623" s="69"/>
      <c r="DW623" s="69"/>
      <c r="DX623" s="69"/>
      <c r="DY623" s="69"/>
      <c r="DZ623" s="69"/>
      <c r="EA623" s="69"/>
      <c r="EB623" s="69"/>
      <c r="EC623" s="69"/>
      <c r="ED623" s="69"/>
      <c r="EE623" s="69"/>
      <c r="EF623" s="69"/>
      <c r="EG623" s="69"/>
      <c r="EH623" s="69"/>
      <c r="EI623" s="69"/>
      <c r="EJ623" s="69"/>
      <c r="EK623" s="69"/>
      <c r="EL623" s="69"/>
      <c r="EM623" s="69"/>
      <c r="EN623" s="69"/>
      <c r="EO623" s="69"/>
      <c r="EP623" s="69"/>
      <c r="EQ623" s="69"/>
      <c r="ER623" s="69"/>
      <c r="ES623" s="69"/>
      <c r="ET623" s="69"/>
      <c r="EU623" s="69"/>
      <c r="EV623" s="69"/>
      <c r="EW623" s="69"/>
      <c r="EX623" s="69"/>
      <c r="EY623" s="69"/>
      <c r="EZ623" s="69"/>
      <c r="FA623" s="69"/>
      <c r="FB623" s="69"/>
      <c r="FC623" s="69"/>
      <c r="FD623" s="69"/>
      <c r="FE623" s="69"/>
      <c r="FF623" s="69"/>
      <c r="FG623" s="69"/>
      <c r="FH623" s="69"/>
      <c r="FI623" s="69"/>
      <c r="FJ623" s="69"/>
      <c r="FK623" s="69"/>
      <c r="FL623" s="69"/>
      <c r="FM623" s="69"/>
      <c r="FN623" s="69"/>
      <c r="FO623" s="69"/>
      <c r="FP623" s="69"/>
      <c r="FQ623" s="69"/>
      <c r="FR623" s="69"/>
      <c r="FS623" s="69"/>
      <c r="FT623" s="69"/>
      <c r="FU623" s="69"/>
      <c r="FV623" s="69"/>
      <c r="FW623" s="69"/>
      <c r="FX623" s="69"/>
      <c r="FY623" s="69"/>
      <c r="FZ623" s="69"/>
      <c r="GA623" s="69"/>
      <c r="GB623" s="69"/>
      <c r="GC623" s="69"/>
      <c r="GD623" s="69"/>
      <c r="GE623" s="69"/>
      <c r="GF623" s="69"/>
      <c r="GG623" s="69"/>
      <c r="GH623" s="69"/>
      <c r="GI623" s="69"/>
      <c r="GJ623" s="69"/>
      <c r="GK623" s="69"/>
      <c r="GL623" s="69"/>
      <c r="GM623" s="69"/>
      <c r="GN623" s="69"/>
      <c r="GO623" s="69"/>
      <c r="GP623" s="69"/>
      <c r="GQ623" s="69"/>
      <c r="GR623" s="69"/>
      <c r="GS623" s="69"/>
      <c r="GT623" s="69"/>
      <c r="GU623" s="69"/>
      <c r="GV623" s="69"/>
      <c r="GW623" s="69"/>
      <c r="GX623" s="69"/>
      <c r="GY623" s="69"/>
      <c r="GZ623" s="69"/>
      <c r="HA623" s="69"/>
      <c r="HB623" s="69"/>
      <c r="HC623" s="69"/>
      <c r="HD623" s="69"/>
      <c r="HE623" s="69"/>
      <c r="HF623" s="69"/>
      <c r="HG623" s="69"/>
      <c r="HH623" s="69"/>
      <c r="HI623" s="69"/>
      <c r="HJ623" s="69"/>
      <c r="HK623" s="69"/>
      <c r="HL623" s="69"/>
      <c r="HM623" s="69"/>
      <c r="HN623" s="69"/>
      <c r="HO623" s="69"/>
      <c r="HP623" s="69"/>
      <c r="HQ623" s="69"/>
      <c r="HR623" s="69"/>
      <c r="HS623" s="69"/>
      <c r="HT623" s="69"/>
      <c r="HU623" s="69"/>
      <c r="HV623" s="69"/>
      <c r="HW623" s="69"/>
      <c r="HX623" s="69"/>
      <c r="HY623" s="69"/>
      <c r="HZ623" s="69"/>
      <c r="IA623" s="69"/>
      <c r="IB623" s="69"/>
      <c r="IC623" s="69"/>
      <c r="ID623" s="69"/>
      <c r="IE623" s="69"/>
      <c r="IF623" s="69"/>
      <c r="IG623" s="69"/>
      <c r="IH623" s="69"/>
      <c r="II623" s="69"/>
      <c r="IJ623" s="69"/>
      <c r="IK623" s="69"/>
      <c r="IL623" s="69"/>
      <c r="IM623" s="69"/>
      <c r="IN623" s="69"/>
      <c r="IO623" s="69"/>
      <c r="IP623" s="69"/>
      <c r="IQ623" s="69"/>
      <c r="IR623" s="69"/>
      <c r="IS623" s="69"/>
      <c r="IT623" s="69"/>
      <c r="IU623" s="69"/>
      <c r="IV623" s="69"/>
    </row>
    <row r="624" spans="1:256" s="70" customFormat="1" ht="17.45" customHeight="1" x14ac:dyDescent="0.25">
      <c r="A624" s="21" t="s">
        <v>49</v>
      </c>
      <c r="B624" s="77">
        <v>42853</v>
      </c>
      <c r="C624" s="21" t="s">
        <v>419</v>
      </c>
      <c r="D624" s="21" t="s">
        <v>12</v>
      </c>
      <c r="E624" s="21" t="s">
        <v>291</v>
      </c>
      <c r="F624" s="21" t="s">
        <v>14</v>
      </c>
      <c r="G624" s="38"/>
      <c r="H624" s="17">
        <v>100000</v>
      </c>
      <c r="I624" s="53">
        <f t="shared" si="9"/>
        <v>1917662</v>
      </c>
      <c r="J624" s="21" t="s">
        <v>20</v>
      </c>
      <c r="K624" s="50" t="s">
        <v>276</v>
      </c>
      <c r="L624" s="21" t="s">
        <v>499</v>
      </c>
      <c r="M624" s="87" t="s">
        <v>44</v>
      </c>
      <c r="N624" s="85"/>
      <c r="O624" s="69"/>
      <c r="P624" s="69"/>
      <c r="Q624" s="69"/>
      <c r="R624" s="69"/>
      <c r="S624" s="69"/>
      <c r="T624" s="69"/>
      <c r="U624" s="69"/>
      <c r="V624" s="69"/>
      <c r="W624" s="69"/>
      <c r="X624" s="69"/>
      <c r="Y624" s="69"/>
      <c r="Z624" s="69"/>
      <c r="AA624" s="69"/>
      <c r="AB624" s="69"/>
      <c r="AC624" s="69"/>
      <c r="AD624" s="69"/>
      <c r="AE624" s="69"/>
      <c r="AF624" s="69"/>
      <c r="AG624" s="69"/>
      <c r="AH624" s="69"/>
      <c r="AI624" s="69"/>
      <c r="AJ624" s="69"/>
      <c r="AK624" s="69"/>
      <c r="AL624" s="69"/>
      <c r="AM624" s="69"/>
      <c r="AN624" s="69"/>
      <c r="AO624" s="69"/>
      <c r="AP624" s="69"/>
      <c r="AQ624" s="69"/>
      <c r="AR624" s="69"/>
      <c r="AS624" s="69"/>
      <c r="AT624" s="69"/>
      <c r="AU624" s="69"/>
      <c r="AV624" s="69"/>
      <c r="AW624" s="69"/>
      <c r="AX624" s="69"/>
      <c r="AY624" s="69"/>
      <c r="AZ624" s="69"/>
      <c r="BA624" s="69"/>
      <c r="BB624" s="69"/>
      <c r="BC624" s="69"/>
      <c r="BD624" s="69"/>
      <c r="BE624" s="69"/>
      <c r="BF624" s="69"/>
      <c r="BG624" s="69"/>
      <c r="BH624" s="69"/>
      <c r="BI624" s="69"/>
      <c r="BJ624" s="69"/>
      <c r="BK624" s="69"/>
      <c r="BL624" s="69"/>
      <c r="BM624" s="69"/>
      <c r="BN624" s="69"/>
      <c r="BO624" s="69"/>
      <c r="BP624" s="69"/>
      <c r="BQ624" s="69"/>
      <c r="BR624" s="69"/>
      <c r="BS624" s="69"/>
      <c r="BT624" s="69"/>
      <c r="BU624" s="69"/>
      <c r="BV624" s="69"/>
      <c r="BW624" s="69"/>
      <c r="BX624" s="69"/>
      <c r="BY624" s="69"/>
      <c r="BZ624" s="69"/>
      <c r="CA624" s="69"/>
      <c r="CB624" s="69"/>
      <c r="CC624" s="69"/>
      <c r="CD624" s="69"/>
      <c r="CE624" s="69"/>
      <c r="CF624" s="69"/>
      <c r="CG624" s="69"/>
      <c r="CH624" s="69"/>
      <c r="CI624" s="69"/>
      <c r="CJ624" s="69"/>
      <c r="CK624" s="69"/>
      <c r="CL624" s="69"/>
      <c r="CM624" s="69"/>
      <c r="CN624" s="69"/>
      <c r="CO624" s="69"/>
      <c r="CP624" s="69"/>
      <c r="CQ624" s="69"/>
      <c r="CR624" s="69"/>
      <c r="CS624" s="69"/>
      <c r="CT624" s="69"/>
      <c r="CU624" s="69"/>
      <c r="CV624" s="69"/>
      <c r="CW624" s="69"/>
      <c r="CX624" s="69"/>
      <c r="CY624" s="69"/>
      <c r="CZ624" s="69"/>
      <c r="DA624" s="69"/>
      <c r="DB624" s="69"/>
      <c r="DC624" s="69"/>
      <c r="DD624" s="69"/>
      <c r="DE624" s="69"/>
      <c r="DF624" s="69"/>
      <c r="DG624" s="69"/>
      <c r="DH624" s="69"/>
      <c r="DI624" s="69"/>
      <c r="DJ624" s="69"/>
      <c r="DK624" s="69"/>
      <c r="DL624" s="69"/>
      <c r="DM624" s="69"/>
      <c r="DN624" s="69"/>
      <c r="DO624" s="69"/>
      <c r="DP624" s="69"/>
      <c r="DQ624" s="69"/>
      <c r="DR624" s="69"/>
      <c r="DS624" s="69"/>
      <c r="DT624" s="69"/>
      <c r="DU624" s="69"/>
      <c r="DV624" s="69"/>
      <c r="DW624" s="69"/>
      <c r="DX624" s="69"/>
      <c r="DY624" s="69"/>
      <c r="DZ624" s="69"/>
      <c r="EA624" s="69"/>
      <c r="EB624" s="69"/>
      <c r="EC624" s="69"/>
      <c r="ED624" s="69"/>
      <c r="EE624" s="69"/>
      <c r="EF624" s="69"/>
      <c r="EG624" s="69"/>
      <c r="EH624" s="69"/>
      <c r="EI624" s="69"/>
      <c r="EJ624" s="69"/>
      <c r="EK624" s="69"/>
      <c r="EL624" s="69"/>
      <c r="EM624" s="69"/>
      <c r="EN624" s="69"/>
      <c r="EO624" s="69"/>
      <c r="EP624" s="69"/>
      <c r="EQ624" s="69"/>
      <c r="ER624" s="69"/>
      <c r="ES624" s="69"/>
      <c r="ET624" s="69"/>
      <c r="EU624" s="69"/>
      <c r="EV624" s="69"/>
      <c r="EW624" s="69"/>
      <c r="EX624" s="69"/>
      <c r="EY624" s="69"/>
      <c r="EZ624" s="69"/>
      <c r="FA624" s="69"/>
      <c r="FB624" s="69"/>
      <c r="FC624" s="69"/>
      <c r="FD624" s="69"/>
      <c r="FE624" s="69"/>
      <c r="FF624" s="69"/>
      <c r="FG624" s="69"/>
      <c r="FH624" s="69"/>
      <c r="FI624" s="69"/>
      <c r="FJ624" s="69"/>
      <c r="FK624" s="69"/>
      <c r="FL624" s="69"/>
      <c r="FM624" s="69"/>
      <c r="FN624" s="69"/>
      <c r="FO624" s="69"/>
      <c r="FP624" s="69"/>
      <c r="FQ624" s="69"/>
      <c r="FR624" s="69"/>
      <c r="FS624" s="69"/>
      <c r="FT624" s="69"/>
      <c r="FU624" s="69"/>
      <c r="FV624" s="69"/>
      <c r="FW624" s="69"/>
      <c r="FX624" s="69"/>
      <c r="FY624" s="69"/>
      <c r="FZ624" s="69"/>
      <c r="GA624" s="69"/>
      <c r="GB624" s="69"/>
      <c r="GC624" s="69"/>
      <c r="GD624" s="69"/>
      <c r="GE624" s="69"/>
      <c r="GF624" s="69"/>
      <c r="GG624" s="69"/>
      <c r="GH624" s="69"/>
      <c r="GI624" s="69"/>
      <c r="GJ624" s="69"/>
      <c r="GK624" s="69"/>
      <c r="GL624" s="69"/>
      <c r="GM624" s="69"/>
      <c r="GN624" s="69"/>
      <c r="GO624" s="69"/>
      <c r="GP624" s="69"/>
      <c r="GQ624" s="69"/>
      <c r="GR624" s="69"/>
      <c r="GS624" s="69"/>
      <c r="GT624" s="69"/>
      <c r="GU624" s="69"/>
      <c r="GV624" s="69"/>
      <c r="GW624" s="69"/>
      <c r="GX624" s="69"/>
      <c r="GY624" s="69"/>
      <c r="GZ624" s="69"/>
      <c r="HA624" s="69"/>
      <c r="HB624" s="69"/>
      <c r="HC624" s="69"/>
      <c r="HD624" s="69"/>
      <c r="HE624" s="69"/>
      <c r="HF624" s="69"/>
      <c r="HG624" s="69"/>
      <c r="HH624" s="69"/>
      <c r="HI624" s="69"/>
      <c r="HJ624" s="69"/>
      <c r="HK624" s="69"/>
      <c r="HL624" s="69"/>
      <c r="HM624" s="69"/>
      <c r="HN624" s="69"/>
      <c r="HO624" s="69"/>
      <c r="HP624" s="69"/>
      <c r="HQ624" s="69"/>
      <c r="HR624" s="69"/>
      <c r="HS624" s="69"/>
      <c r="HT624" s="69"/>
      <c r="HU624" s="69"/>
      <c r="HV624" s="69"/>
      <c r="HW624" s="69"/>
      <c r="HX624" s="69"/>
      <c r="HY624" s="69"/>
      <c r="HZ624" s="69"/>
      <c r="IA624" s="69"/>
      <c r="IB624" s="69"/>
      <c r="IC624" s="69"/>
      <c r="ID624" s="69"/>
      <c r="IE624" s="69"/>
      <c r="IF624" s="69"/>
      <c r="IG624" s="69"/>
      <c r="IH624" s="69"/>
      <c r="II624" s="69"/>
      <c r="IJ624" s="69"/>
      <c r="IK624" s="69"/>
      <c r="IL624" s="69"/>
      <c r="IM624" s="69"/>
      <c r="IN624" s="69"/>
      <c r="IO624" s="69"/>
      <c r="IP624" s="69"/>
      <c r="IQ624" s="69"/>
      <c r="IR624" s="69"/>
      <c r="IS624" s="69"/>
      <c r="IT624" s="69"/>
      <c r="IU624" s="69"/>
      <c r="IV624" s="69"/>
    </row>
    <row r="625" spans="1:256" s="70" customFormat="1" ht="17.45" customHeight="1" x14ac:dyDescent="0.25">
      <c r="A625" s="21" t="s">
        <v>49</v>
      </c>
      <c r="B625" s="77">
        <v>42853</v>
      </c>
      <c r="C625" s="21" t="s">
        <v>419</v>
      </c>
      <c r="D625" s="21" t="s">
        <v>51</v>
      </c>
      <c r="E625" s="21" t="s">
        <v>291</v>
      </c>
      <c r="F625" s="21" t="s">
        <v>14</v>
      </c>
      <c r="G625" s="38"/>
      <c r="H625" s="17">
        <v>135000</v>
      </c>
      <c r="I625" s="53">
        <f t="shared" si="9"/>
        <v>1782662</v>
      </c>
      <c r="J625" s="21" t="s">
        <v>20</v>
      </c>
      <c r="K625" s="50" t="s">
        <v>276</v>
      </c>
      <c r="L625" s="21" t="s">
        <v>499</v>
      </c>
      <c r="M625" s="87" t="s">
        <v>44</v>
      </c>
      <c r="N625" s="85"/>
      <c r="O625" s="69"/>
      <c r="P625" s="69"/>
      <c r="Q625" s="69"/>
      <c r="R625" s="69"/>
      <c r="S625" s="69"/>
      <c r="T625" s="69"/>
      <c r="U625" s="69"/>
      <c r="V625" s="69"/>
      <c r="W625" s="69"/>
      <c r="X625" s="69"/>
      <c r="Y625" s="69"/>
      <c r="Z625" s="69"/>
      <c r="AA625" s="69"/>
      <c r="AB625" s="69"/>
      <c r="AC625" s="69"/>
      <c r="AD625" s="69"/>
      <c r="AE625" s="69"/>
      <c r="AF625" s="69"/>
      <c r="AG625" s="69"/>
      <c r="AH625" s="69"/>
      <c r="AI625" s="69"/>
      <c r="AJ625" s="69"/>
      <c r="AK625" s="69"/>
      <c r="AL625" s="69"/>
      <c r="AM625" s="69"/>
      <c r="AN625" s="69"/>
      <c r="AO625" s="69"/>
      <c r="AP625" s="69"/>
      <c r="AQ625" s="69"/>
      <c r="AR625" s="69"/>
      <c r="AS625" s="69"/>
      <c r="AT625" s="69"/>
      <c r="AU625" s="69"/>
      <c r="AV625" s="69"/>
      <c r="AW625" s="69"/>
      <c r="AX625" s="69"/>
      <c r="AY625" s="69"/>
      <c r="AZ625" s="69"/>
      <c r="BA625" s="69"/>
      <c r="BB625" s="69"/>
      <c r="BC625" s="69"/>
      <c r="BD625" s="69"/>
      <c r="BE625" s="69"/>
      <c r="BF625" s="69"/>
      <c r="BG625" s="69"/>
      <c r="BH625" s="69"/>
      <c r="BI625" s="69"/>
      <c r="BJ625" s="69"/>
      <c r="BK625" s="69"/>
      <c r="BL625" s="69"/>
      <c r="BM625" s="69"/>
      <c r="BN625" s="69"/>
      <c r="BO625" s="69"/>
      <c r="BP625" s="69"/>
      <c r="BQ625" s="69"/>
      <c r="BR625" s="69"/>
      <c r="BS625" s="69"/>
      <c r="BT625" s="69"/>
      <c r="BU625" s="69"/>
      <c r="BV625" s="69"/>
      <c r="BW625" s="69"/>
      <c r="BX625" s="69"/>
      <c r="BY625" s="69"/>
      <c r="BZ625" s="69"/>
      <c r="CA625" s="69"/>
      <c r="CB625" s="69"/>
      <c r="CC625" s="69"/>
      <c r="CD625" s="69"/>
      <c r="CE625" s="69"/>
      <c r="CF625" s="69"/>
      <c r="CG625" s="69"/>
      <c r="CH625" s="69"/>
      <c r="CI625" s="69"/>
      <c r="CJ625" s="69"/>
      <c r="CK625" s="69"/>
      <c r="CL625" s="69"/>
      <c r="CM625" s="69"/>
      <c r="CN625" s="69"/>
      <c r="CO625" s="69"/>
      <c r="CP625" s="69"/>
      <c r="CQ625" s="69"/>
      <c r="CR625" s="69"/>
      <c r="CS625" s="69"/>
      <c r="CT625" s="69"/>
      <c r="CU625" s="69"/>
      <c r="CV625" s="69"/>
      <c r="CW625" s="69"/>
      <c r="CX625" s="69"/>
      <c r="CY625" s="69"/>
      <c r="CZ625" s="69"/>
      <c r="DA625" s="69"/>
      <c r="DB625" s="69"/>
      <c r="DC625" s="69"/>
      <c r="DD625" s="69"/>
      <c r="DE625" s="69"/>
      <c r="DF625" s="69"/>
      <c r="DG625" s="69"/>
      <c r="DH625" s="69"/>
      <c r="DI625" s="69"/>
      <c r="DJ625" s="69"/>
      <c r="DK625" s="69"/>
      <c r="DL625" s="69"/>
      <c r="DM625" s="69"/>
      <c r="DN625" s="69"/>
      <c r="DO625" s="69"/>
      <c r="DP625" s="69"/>
      <c r="DQ625" s="69"/>
      <c r="DR625" s="69"/>
      <c r="DS625" s="69"/>
      <c r="DT625" s="69"/>
      <c r="DU625" s="69"/>
      <c r="DV625" s="69"/>
      <c r="DW625" s="69"/>
      <c r="DX625" s="69"/>
      <c r="DY625" s="69"/>
      <c r="DZ625" s="69"/>
      <c r="EA625" s="69"/>
      <c r="EB625" s="69"/>
      <c r="EC625" s="69"/>
      <c r="ED625" s="69"/>
      <c r="EE625" s="69"/>
      <c r="EF625" s="69"/>
      <c r="EG625" s="69"/>
      <c r="EH625" s="69"/>
      <c r="EI625" s="69"/>
      <c r="EJ625" s="69"/>
      <c r="EK625" s="69"/>
      <c r="EL625" s="69"/>
      <c r="EM625" s="69"/>
      <c r="EN625" s="69"/>
      <c r="EO625" s="69"/>
      <c r="EP625" s="69"/>
      <c r="EQ625" s="69"/>
      <c r="ER625" s="69"/>
      <c r="ES625" s="69"/>
      <c r="ET625" s="69"/>
      <c r="EU625" s="69"/>
      <c r="EV625" s="69"/>
      <c r="EW625" s="69"/>
      <c r="EX625" s="69"/>
      <c r="EY625" s="69"/>
      <c r="EZ625" s="69"/>
      <c r="FA625" s="69"/>
      <c r="FB625" s="69"/>
      <c r="FC625" s="69"/>
      <c r="FD625" s="69"/>
      <c r="FE625" s="69"/>
      <c r="FF625" s="69"/>
      <c r="FG625" s="69"/>
      <c r="FH625" s="69"/>
      <c r="FI625" s="69"/>
      <c r="FJ625" s="69"/>
      <c r="FK625" s="69"/>
      <c r="FL625" s="69"/>
      <c r="FM625" s="69"/>
      <c r="FN625" s="69"/>
      <c r="FO625" s="69"/>
      <c r="FP625" s="69"/>
      <c r="FQ625" s="69"/>
      <c r="FR625" s="69"/>
      <c r="FS625" s="69"/>
      <c r="FT625" s="69"/>
      <c r="FU625" s="69"/>
      <c r="FV625" s="69"/>
      <c r="FW625" s="69"/>
      <c r="FX625" s="69"/>
      <c r="FY625" s="69"/>
      <c r="FZ625" s="69"/>
      <c r="GA625" s="69"/>
      <c r="GB625" s="69"/>
      <c r="GC625" s="69"/>
      <c r="GD625" s="69"/>
      <c r="GE625" s="69"/>
      <c r="GF625" s="69"/>
      <c r="GG625" s="69"/>
      <c r="GH625" s="69"/>
      <c r="GI625" s="69"/>
      <c r="GJ625" s="69"/>
      <c r="GK625" s="69"/>
      <c r="GL625" s="69"/>
      <c r="GM625" s="69"/>
      <c r="GN625" s="69"/>
      <c r="GO625" s="69"/>
      <c r="GP625" s="69"/>
      <c r="GQ625" s="69"/>
      <c r="GR625" s="69"/>
      <c r="GS625" s="69"/>
      <c r="GT625" s="69"/>
      <c r="GU625" s="69"/>
      <c r="GV625" s="69"/>
      <c r="GW625" s="69"/>
      <c r="GX625" s="69"/>
      <c r="GY625" s="69"/>
      <c r="GZ625" s="69"/>
      <c r="HA625" s="69"/>
      <c r="HB625" s="69"/>
      <c r="HC625" s="69"/>
      <c r="HD625" s="69"/>
      <c r="HE625" s="69"/>
      <c r="HF625" s="69"/>
      <c r="HG625" s="69"/>
      <c r="HH625" s="69"/>
      <c r="HI625" s="69"/>
      <c r="HJ625" s="69"/>
      <c r="HK625" s="69"/>
      <c r="HL625" s="69"/>
      <c r="HM625" s="69"/>
      <c r="HN625" s="69"/>
      <c r="HO625" s="69"/>
      <c r="HP625" s="69"/>
      <c r="HQ625" s="69"/>
      <c r="HR625" s="69"/>
      <c r="HS625" s="69"/>
      <c r="HT625" s="69"/>
      <c r="HU625" s="69"/>
      <c r="HV625" s="69"/>
      <c r="HW625" s="69"/>
      <c r="HX625" s="69"/>
      <c r="HY625" s="69"/>
      <c r="HZ625" s="69"/>
      <c r="IA625" s="69"/>
      <c r="IB625" s="69"/>
      <c r="IC625" s="69"/>
      <c r="ID625" s="69"/>
      <c r="IE625" s="69"/>
      <c r="IF625" s="69"/>
      <c r="IG625" s="69"/>
      <c r="IH625" s="69"/>
      <c r="II625" s="69"/>
      <c r="IJ625" s="69"/>
      <c r="IK625" s="69"/>
      <c r="IL625" s="69"/>
      <c r="IM625" s="69"/>
      <c r="IN625" s="69"/>
      <c r="IO625" s="69"/>
      <c r="IP625" s="69"/>
      <c r="IQ625" s="69"/>
      <c r="IR625" s="69"/>
      <c r="IS625" s="69"/>
      <c r="IT625" s="69"/>
      <c r="IU625" s="69"/>
      <c r="IV625" s="69"/>
    </row>
    <row r="626" spans="1:256" s="70" customFormat="1" ht="17.45" customHeight="1" x14ac:dyDescent="0.25">
      <c r="A626" s="21" t="s">
        <v>49</v>
      </c>
      <c r="B626" s="77">
        <v>42853</v>
      </c>
      <c r="C626" s="21" t="s">
        <v>419</v>
      </c>
      <c r="D626" s="21" t="s">
        <v>23</v>
      </c>
      <c r="E626" s="21" t="s">
        <v>291</v>
      </c>
      <c r="F626" s="21" t="s">
        <v>14</v>
      </c>
      <c r="G626" s="38"/>
      <c r="H626" s="17">
        <v>150000</v>
      </c>
      <c r="I626" s="53">
        <f t="shared" si="9"/>
        <v>1632662</v>
      </c>
      <c r="J626" s="21" t="s">
        <v>20</v>
      </c>
      <c r="K626" s="50" t="s">
        <v>276</v>
      </c>
      <c r="L626" s="21" t="s">
        <v>499</v>
      </c>
      <c r="M626" s="87" t="s">
        <v>44</v>
      </c>
      <c r="N626" s="85"/>
      <c r="O626" s="69"/>
      <c r="P626" s="69"/>
      <c r="Q626" s="69"/>
      <c r="R626" s="69"/>
      <c r="S626" s="69"/>
      <c r="T626" s="69"/>
      <c r="U626" s="69"/>
      <c r="V626" s="69"/>
      <c r="W626" s="69"/>
      <c r="X626" s="69"/>
      <c r="Y626" s="69"/>
      <c r="Z626" s="69"/>
      <c r="AA626" s="69"/>
      <c r="AB626" s="69"/>
      <c r="AC626" s="69"/>
      <c r="AD626" s="69"/>
      <c r="AE626" s="69"/>
      <c r="AF626" s="69"/>
      <c r="AG626" s="69"/>
      <c r="AH626" s="69"/>
      <c r="AI626" s="69"/>
      <c r="AJ626" s="69"/>
      <c r="AK626" s="69"/>
      <c r="AL626" s="69"/>
      <c r="AM626" s="69"/>
      <c r="AN626" s="69"/>
      <c r="AO626" s="69"/>
      <c r="AP626" s="69"/>
      <c r="AQ626" s="69"/>
      <c r="AR626" s="69"/>
      <c r="AS626" s="69"/>
      <c r="AT626" s="69"/>
      <c r="AU626" s="69"/>
      <c r="AV626" s="69"/>
      <c r="AW626" s="69"/>
      <c r="AX626" s="69"/>
      <c r="AY626" s="69"/>
      <c r="AZ626" s="69"/>
      <c r="BA626" s="69"/>
      <c r="BB626" s="69"/>
      <c r="BC626" s="69"/>
      <c r="BD626" s="69"/>
      <c r="BE626" s="69"/>
      <c r="BF626" s="69"/>
      <c r="BG626" s="69"/>
      <c r="BH626" s="69"/>
      <c r="BI626" s="69"/>
      <c r="BJ626" s="69"/>
      <c r="BK626" s="69"/>
      <c r="BL626" s="69"/>
      <c r="BM626" s="69"/>
      <c r="BN626" s="69"/>
      <c r="BO626" s="69"/>
      <c r="BP626" s="69"/>
      <c r="BQ626" s="69"/>
      <c r="BR626" s="69"/>
      <c r="BS626" s="69"/>
      <c r="BT626" s="69"/>
      <c r="BU626" s="69"/>
      <c r="BV626" s="69"/>
      <c r="BW626" s="69"/>
      <c r="BX626" s="69"/>
      <c r="BY626" s="69"/>
      <c r="BZ626" s="69"/>
      <c r="CA626" s="69"/>
      <c r="CB626" s="69"/>
      <c r="CC626" s="69"/>
      <c r="CD626" s="69"/>
      <c r="CE626" s="69"/>
      <c r="CF626" s="69"/>
      <c r="CG626" s="69"/>
      <c r="CH626" s="69"/>
      <c r="CI626" s="69"/>
      <c r="CJ626" s="69"/>
      <c r="CK626" s="69"/>
      <c r="CL626" s="69"/>
      <c r="CM626" s="69"/>
      <c r="CN626" s="69"/>
      <c r="CO626" s="69"/>
      <c r="CP626" s="69"/>
      <c r="CQ626" s="69"/>
      <c r="CR626" s="69"/>
      <c r="CS626" s="69"/>
      <c r="CT626" s="69"/>
      <c r="CU626" s="69"/>
      <c r="CV626" s="69"/>
      <c r="CW626" s="69"/>
      <c r="CX626" s="69"/>
      <c r="CY626" s="69"/>
      <c r="CZ626" s="69"/>
      <c r="DA626" s="69"/>
      <c r="DB626" s="69"/>
      <c r="DC626" s="69"/>
      <c r="DD626" s="69"/>
      <c r="DE626" s="69"/>
      <c r="DF626" s="69"/>
      <c r="DG626" s="69"/>
      <c r="DH626" s="69"/>
      <c r="DI626" s="69"/>
      <c r="DJ626" s="69"/>
      <c r="DK626" s="69"/>
      <c r="DL626" s="69"/>
      <c r="DM626" s="69"/>
      <c r="DN626" s="69"/>
      <c r="DO626" s="69"/>
      <c r="DP626" s="69"/>
      <c r="DQ626" s="69"/>
      <c r="DR626" s="69"/>
      <c r="DS626" s="69"/>
      <c r="DT626" s="69"/>
      <c r="DU626" s="69"/>
      <c r="DV626" s="69"/>
      <c r="DW626" s="69"/>
      <c r="DX626" s="69"/>
      <c r="DY626" s="69"/>
      <c r="DZ626" s="69"/>
      <c r="EA626" s="69"/>
      <c r="EB626" s="69"/>
      <c r="EC626" s="69"/>
      <c r="ED626" s="69"/>
      <c r="EE626" s="69"/>
      <c r="EF626" s="69"/>
      <c r="EG626" s="69"/>
      <c r="EH626" s="69"/>
      <c r="EI626" s="69"/>
      <c r="EJ626" s="69"/>
      <c r="EK626" s="69"/>
      <c r="EL626" s="69"/>
      <c r="EM626" s="69"/>
      <c r="EN626" s="69"/>
      <c r="EO626" s="69"/>
      <c r="EP626" s="69"/>
      <c r="EQ626" s="69"/>
      <c r="ER626" s="69"/>
      <c r="ES626" s="69"/>
      <c r="ET626" s="69"/>
      <c r="EU626" s="69"/>
      <c r="EV626" s="69"/>
      <c r="EW626" s="69"/>
      <c r="EX626" s="69"/>
      <c r="EY626" s="69"/>
      <c r="EZ626" s="69"/>
      <c r="FA626" s="69"/>
      <c r="FB626" s="69"/>
      <c r="FC626" s="69"/>
      <c r="FD626" s="69"/>
      <c r="FE626" s="69"/>
      <c r="FF626" s="69"/>
      <c r="FG626" s="69"/>
      <c r="FH626" s="69"/>
      <c r="FI626" s="69"/>
      <c r="FJ626" s="69"/>
      <c r="FK626" s="69"/>
      <c r="FL626" s="69"/>
      <c r="FM626" s="69"/>
      <c r="FN626" s="69"/>
      <c r="FO626" s="69"/>
      <c r="FP626" s="69"/>
      <c r="FQ626" s="69"/>
      <c r="FR626" s="69"/>
      <c r="FS626" s="69"/>
      <c r="FT626" s="69"/>
      <c r="FU626" s="69"/>
      <c r="FV626" s="69"/>
      <c r="FW626" s="69"/>
      <c r="FX626" s="69"/>
      <c r="FY626" s="69"/>
      <c r="FZ626" s="69"/>
      <c r="GA626" s="69"/>
      <c r="GB626" s="69"/>
      <c r="GC626" s="69"/>
      <c r="GD626" s="69"/>
      <c r="GE626" s="69"/>
      <c r="GF626" s="69"/>
      <c r="GG626" s="69"/>
      <c r="GH626" s="69"/>
      <c r="GI626" s="69"/>
      <c r="GJ626" s="69"/>
      <c r="GK626" s="69"/>
      <c r="GL626" s="69"/>
      <c r="GM626" s="69"/>
      <c r="GN626" s="69"/>
      <c r="GO626" s="69"/>
      <c r="GP626" s="69"/>
      <c r="GQ626" s="69"/>
      <c r="GR626" s="69"/>
      <c r="GS626" s="69"/>
      <c r="GT626" s="69"/>
      <c r="GU626" s="69"/>
      <c r="GV626" s="69"/>
      <c r="GW626" s="69"/>
      <c r="GX626" s="69"/>
      <c r="GY626" s="69"/>
      <c r="GZ626" s="69"/>
      <c r="HA626" s="69"/>
      <c r="HB626" s="69"/>
      <c r="HC626" s="69"/>
      <c r="HD626" s="69"/>
      <c r="HE626" s="69"/>
      <c r="HF626" s="69"/>
      <c r="HG626" s="69"/>
      <c r="HH626" s="69"/>
      <c r="HI626" s="69"/>
      <c r="HJ626" s="69"/>
      <c r="HK626" s="69"/>
      <c r="HL626" s="69"/>
      <c r="HM626" s="69"/>
      <c r="HN626" s="69"/>
      <c r="HO626" s="69"/>
      <c r="HP626" s="69"/>
      <c r="HQ626" s="69"/>
      <c r="HR626" s="69"/>
      <c r="HS626" s="69"/>
      <c r="HT626" s="69"/>
      <c r="HU626" s="69"/>
      <c r="HV626" s="69"/>
      <c r="HW626" s="69"/>
      <c r="HX626" s="69"/>
      <c r="HY626" s="69"/>
      <c r="HZ626" s="69"/>
      <c r="IA626" s="69"/>
      <c r="IB626" s="69"/>
      <c r="IC626" s="69"/>
      <c r="ID626" s="69"/>
      <c r="IE626" s="69"/>
      <c r="IF626" s="69"/>
      <c r="IG626" s="69"/>
      <c r="IH626" s="69"/>
      <c r="II626" s="69"/>
      <c r="IJ626" s="69"/>
      <c r="IK626" s="69"/>
      <c r="IL626" s="69"/>
      <c r="IM626" s="69"/>
      <c r="IN626" s="69"/>
      <c r="IO626" s="69"/>
      <c r="IP626" s="69"/>
      <c r="IQ626" s="69"/>
      <c r="IR626" s="69"/>
      <c r="IS626" s="69"/>
      <c r="IT626" s="69"/>
      <c r="IU626" s="69"/>
      <c r="IV626" s="69"/>
    </row>
    <row r="627" spans="1:256" s="70" customFormat="1" ht="17.45" customHeight="1" x14ac:dyDescent="0.25">
      <c r="A627" s="21" t="s">
        <v>49</v>
      </c>
      <c r="B627" s="77">
        <v>42853</v>
      </c>
      <c r="C627" s="21" t="s">
        <v>419</v>
      </c>
      <c r="D627" s="21" t="s">
        <v>50</v>
      </c>
      <c r="E627" s="21" t="s">
        <v>291</v>
      </c>
      <c r="F627" s="21" t="s">
        <v>14</v>
      </c>
      <c r="G627" s="38"/>
      <c r="H627" s="17">
        <v>150000</v>
      </c>
      <c r="I627" s="53">
        <f t="shared" si="9"/>
        <v>1482662</v>
      </c>
      <c r="J627" s="21" t="s">
        <v>20</v>
      </c>
      <c r="K627" s="50" t="s">
        <v>276</v>
      </c>
      <c r="L627" s="21" t="s">
        <v>499</v>
      </c>
      <c r="M627" s="87" t="s">
        <v>44</v>
      </c>
      <c r="N627" s="85"/>
      <c r="O627" s="69"/>
      <c r="P627" s="69"/>
      <c r="Q627" s="69"/>
      <c r="R627" s="69"/>
      <c r="S627" s="69"/>
      <c r="T627" s="69"/>
      <c r="U627" s="69"/>
      <c r="V627" s="69"/>
      <c r="W627" s="69"/>
      <c r="X627" s="69"/>
      <c r="Y627" s="69"/>
      <c r="Z627" s="69"/>
      <c r="AA627" s="69"/>
      <c r="AB627" s="69"/>
      <c r="AC627" s="69"/>
      <c r="AD627" s="69"/>
      <c r="AE627" s="69"/>
      <c r="AF627" s="69"/>
      <c r="AG627" s="69"/>
      <c r="AH627" s="69"/>
      <c r="AI627" s="69"/>
      <c r="AJ627" s="69"/>
      <c r="AK627" s="69"/>
      <c r="AL627" s="69"/>
      <c r="AM627" s="69"/>
      <c r="AN627" s="69"/>
      <c r="AO627" s="69"/>
      <c r="AP627" s="69"/>
      <c r="AQ627" s="69"/>
      <c r="AR627" s="69"/>
      <c r="AS627" s="69"/>
      <c r="AT627" s="69"/>
      <c r="AU627" s="69"/>
      <c r="AV627" s="69"/>
      <c r="AW627" s="69"/>
      <c r="AX627" s="69"/>
      <c r="AY627" s="69"/>
      <c r="AZ627" s="69"/>
      <c r="BA627" s="69"/>
      <c r="BB627" s="69"/>
      <c r="BC627" s="69"/>
      <c r="BD627" s="69"/>
      <c r="BE627" s="69"/>
      <c r="BF627" s="69"/>
      <c r="BG627" s="69"/>
      <c r="BH627" s="69"/>
      <c r="BI627" s="69"/>
      <c r="BJ627" s="69"/>
      <c r="BK627" s="69"/>
      <c r="BL627" s="69"/>
      <c r="BM627" s="69"/>
      <c r="BN627" s="69"/>
      <c r="BO627" s="69"/>
      <c r="BP627" s="69"/>
      <c r="BQ627" s="69"/>
      <c r="BR627" s="69"/>
      <c r="BS627" s="69"/>
      <c r="BT627" s="69"/>
      <c r="BU627" s="69"/>
      <c r="BV627" s="69"/>
      <c r="BW627" s="69"/>
      <c r="BX627" s="69"/>
      <c r="BY627" s="69"/>
      <c r="BZ627" s="69"/>
      <c r="CA627" s="69"/>
      <c r="CB627" s="69"/>
      <c r="CC627" s="69"/>
      <c r="CD627" s="69"/>
      <c r="CE627" s="69"/>
      <c r="CF627" s="69"/>
      <c r="CG627" s="69"/>
      <c r="CH627" s="69"/>
      <c r="CI627" s="69"/>
      <c r="CJ627" s="69"/>
      <c r="CK627" s="69"/>
      <c r="CL627" s="69"/>
      <c r="CM627" s="69"/>
      <c r="CN627" s="69"/>
      <c r="CO627" s="69"/>
      <c r="CP627" s="69"/>
      <c r="CQ627" s="69"/>
      <c r="CR627" s="69"/>
      <c r="CS627" s="69"/>
      <c r="CT627" s="69"/>
      <c r="CU627" s="69"/>
      <c r="CV627" s="69"/>
      <c r="CW627" s="69"/>
      <c r="CX627" s="69"/>
      <c r="CY627" s="69"/>
      <c r="CZ627" s="69"/>
      <c r="DA627" s="69"/>
      <c r="DB627" s="69"/>
      <c r="DC627" s="69"/>
      <c r="DD627" s="69"/>
      <c r="DE627" s="69"/>
      <c r="DF627" s="69"/>
      <c r="DG627" s="69"/>
      <c r="DH627" s="69"/>
      <c r="DI627" s="69"/>
      <c r="DJ627" s="69"/>
      <c r="DK627" s="69"/>
      <c r="DL627" s="69"/>
      <c r="DM627" s="69"/>
      <c r="DN627" s="69"/>
      <c r="DO627" s="69"/>
      <c r="DP627" s="69"/>
      <c r="DQ627" s="69"/>
      <c r="DR627" s="69"/>
      <c r="DS627" s="69"/>
      <c r="DT627" s="69"/>
      <c r="DU627" s="69"/>
      <c r="DV627" s="69"/>
      <c r="DW627" s="69"/>
      <c r="DX627" s="69"/>
      <c r="DY627" s="69"/>
      <c r="DZ627" s="69"/>
      <c r="EA627" s="69"/>
      <c r="EB627" s="69"/>
      <c r="EC627" s="69"/>
      <c r="ED627" s="69"/>
      <c r="EE627" s="69"/>
      <c r="EF627" s="69"/>
      <c r="EG627" s="69"/>
      <c r="EH627" s="69"/>
      <c r="EI627" s="69"/>
      <c r="EJ627" s="69"/>
      <c r="EK627" s="69"/>
      <c r="EL627" s="69"/>
      <c r="EM627" s="69"/>
      <c r="EN627" s="69"/>
      <c r="EO627" s="69"/>
      <c r="EP627" s="69"/>
      <c r="EQ627" s="69"/>
      <c r="ER627" s="69"/>
      <c r="ES627" s="69"/>
      <c r="ET627" s="69"/>
      <c r="EU627" s="69"/>
      <c r="EV627" s="69"/>
      <c r="EW627" s="69"/>
      <c r="EX627" s="69"/>
      <c r="EY627" s="69"/>
      <c r="EZ627" s="69"/>
      <c r="FA627" s="69"/>
      <c r="FB627" s="69"/>
      <c r="FC627" s="69"/>
      <c r="FD627" s="69"/>
      <c r="FE627" s="69"/>
      <c r="FF627" s="69"/>
      <c r="FG627" s="69"/>
      <c r="FH627" s="69"/>
      <c r="FI627" s="69"/>
      <c r="FJ627" s="69"/>
      <c r="FK627" s="69"/>
      <c r="FL627" s="69"/>
      <c r="FM627" s="69"/>
      <c r="FN627" s="69"/>
      <c r="FO627" s="69"/>
      <c r="FP627" s="69"/>
      <c r="FQ627" s="69"/>
      <c r="FR627" s="69"/>
      <c r="FS627" s="69"/>
      <c r="FT627" s="69"/>
      <c r="FU627" s="69"/>
      <c r="FV627" s="69"/>
      <c r="FW627" s="69"/>
      <c r="FX627" s="69"/>
      <c r="FY627" s="69"/>
      <c r="FZ627" s="69"/>
      <c r="GA627" s="69"/>
      <c r="GB627" s="69"/>
      <c r="GC627" s="69"/>
      <c r="GD627" s="69"/>
      <c r="GE627" s="69"/>
      <c r="GF627" s="69"/>
      <c r="GG627" s="69"/>
      <c r="GH627" s="69"/>
      <c r="GI627" s="69"/>
      <c r="GJ627" s="69"/>
      <c r="GK627" s="69"/>
      <c r="GL627" s="69"/>
      <c r="GM627" s="69"/>
      <c r="GN627" s="69"/>
      <c r="GO627" s="69"/>
      <c r="GP627" s="69"/>
      <c r="GQ627" s="69"/>
      <c r="GR627" s="69"/>
      <c r="GS627" s="69"/>
      <c r="GT627" s="69"/>
      <c r="GU627" s="69"/>
      <c r="GV627" s="69"/>
      <c r="GW627" s="69"/>
      <c r="GX627" s="69"/>
      <c r="GY627" s="69"/>
      <c r="GZ627" s="69"/>
      <c r="HA627" s="69"/>
      <c r="HB627" s="69"/>
      <c r="HC627" s="69"/>
      <c r="HD627" s="69"/>
      <c r="HE627" s="69"/>
      <c r="HF627" s="69"/>
      <c r="HG627" s="69"/>
      <c r="HH627" s="69"/>
      <c r="HI627" s="69"/>
      <c r="HJ627" s="69"/>
      <c r="HK627" s="69"/>
      <c r="HL627" s="69"/>
      <c r="HM627" s="69"/>
      <c r="HN627" s="69"/>
      <c r="HO627" s="69"/>
      <c r="HP627" s="69"/>
      <c r="HQ627" s="69"/>
      <c r="HR627" s="69"/>
      <c r="HS627" s="69"/>
      <c r="HT627" s="69"/>
      <c r="HU627" s="69"/>
      <c r="HV627" s="69"/>
      <c r="HW627" s="69"/>
      <c r="HX627" s="69"/>
      <c r="HY627" s="69"/>
      <c r="HZ627" s="69"/>
      <c r="IA627" s="69"/>
      <c r="IB627" s="69"/>
      <c r="IC627" s="69"/>
      <c r="ID627" s="69"/>
      <c r="IE627" s="69"/>
      <c r="IF627" s="69"/>
      <c r="IG627" s="69"/>
      <c r="IH627" s="69"/>
      <c r="II627" s="69"/>
      <c r="IJ627" s="69"/>
      <c r="IK627" s="69"/>
      <c r="IL627" s="69"/>
      <c r="IM627" s="69"/>
      <c r="IN627" s="69"/>
      <c r="IO627" s="69"/>
      <c r="IP627" s="69"/>
      <c r="IQ627" s="69"/>
      <c r="IR627" s="69"/>
      <c r="IS627" s="69"/>
      <c r="IT627" s="69"/>
      <c r="IU627" s="69"/>
      <c r="IV627" s="69"/>
    </row>
    <row r="628" spans="1:256" s="70" customFormat="1" ht="17.45" customHeight="1" x14ac:dyDescent="0.25">
      <c r="A628" s="21" t="s">
        <v>49</v>
      </c>
      <c r="B628" s="77">
        <v>42853</v>
      </c>
      <c r="C628" s="21" t="s">
        <v>419</v>
      </c>
      <c r="D628" s="8" t="s">
        <v>72</v>
      </c>
      <c r="E628" s="21" t="s">
        <v>291</v>
      </c>
      <c r="F628" s="21" t="s">
        <v>14</v>
      </c>
      <c r="G628" s="13"/>
      <c r="H628" s="9">
        <v>150000</v>
      </c>
      <c r="I628" s="53">
        <f t="shared" si="9"/>
        <v>1332662</v>
      </c>
      <c r="J628" s="21" t="s">
        <v>20</v>
      </c>
      <c r="K628" s="50" t="s">
        <v>276</v>
      </c>
      <c r="L628" s="21" t="s">
        <v>499</v>
      </c>
      <c r="M628" s="87" t="s">
        <v>44</v>
      </c>
      <c r="N628" s="85"/>
      <c r="O628" s="69"/>
      <c r="P628" s="69"/>
      <c r="Q628" s="69"/>
      <c r="R628" s="69"/>
      <c r="S628" s="69"/>
      <c r="T628" s="69"/>
      <c r="U628" s="69"/>
      <c r="V628" s="69"/>
      <c r="W628" s="69"/>
      <c r="X628" s="69"/>
      <c r="Y628" s="69"/>
      <c r="Z628" s="69"/>
      <c r="AA628" s="69"/>
      <c r="AB628" s="69"/>
      <c r="AC628" s="69"/>
      <c r="AD628" s="69"/>
      <c r="AE628" s="69"/>
      <c r="AF628" s="69"/>
      <c r="AG628" s="69"/>
      <c r="AH628" s="69"/>
      <c r="AI628" s="69"/>
      <c r="AJ628" s="69"/>
      <c r="AK628" s="69"/>
      <c r="AL628" s="69"/>
      <c r="AM628" s="69"/>
      <c r="AN628" s="69"/>
      <c r="AO628" s="69"/>
      <c r="AP628" s="69"/>
      <c r="AQ628" s="69"/>
      <c r="AR628" s="69"/>
      <c r="AS628" s="69"/>
      <c r="AT628" s="69"/>
      <c r="AU628" s="69"/>
      <c r="AV628" s="69"/>
      <c r="AW628" s="69"/>
      <c r="AX628" s="69"/>
      <c r="AY628" s="69"/>
      <c r="AZ628" s="69"/>
      <c r="BA628" s="69"/>
      <c r="BB628" s="69"/>
      <c r="BC628" s="69"/>
      <c r="BD628" s="69"/>
      <c r="BE628" s="69"/>
      <c r="BF628" s="69"/>
      <c r="BG628" s="69"/>
      <c r="BH628" s="69"/>
      <c r="BI628" s="69"/>
      <c r="BJ628" s="69"/>
      <c r="BK628" s="69"/>
      <c r="BL628" s="69"/>
      <c r="BM628" s="69"/>
      <c r="BN628" s="69"/>
      <c r="BO628" s="69"/>
      <c r="BP628" s="69"/>
      <c r="BQ628" s="69"/>
      <c r="BR628" s="69"/>
      <c r="BS628" s="69"/>
      <c r="BT628" s="69"/>
      <c r="BU628" s="69"/>
      <c r="BV628" s="69"/>
      <c r="BW628" s="69"/>
      <c r="BX628" s="69"/>
      <c r="BY628" s="69"/>
      <c r="BZ628" s="69"/>
      <c r="CA628" s="69"/>
      <c r="CB628" s="69"/>
      <c r="CC628" s="69"/>
      <c r="CD628" s="69"/>
      <c r="CE628" s="69"/>
      <c r="CF628" s="69"/>
      <c r="CG628" s="69"/>
      <c r="CH628" s="69"/>
      <c r="CI628" s="69"/>
      <c r="CJ628" s="69"/>
      <c r="CK628" s="69"/>
      <c r="CL628" s="69"/>
      <c r="CM628" s="69"/>
      <c r="CN628" s="69"/>
      <c r="CO628" s="69"/>
      <c r="CP628" s="69"/>
      <c r="CQ628" s="69"/>
      <c r="CR628" s="69"/>
      <c r="CS628" s="69"/>
      <c r="CT628" s="69"/>
      <c r="CU628" s="69"/>
      <c r="CV628" s="69"/>
      <c r="CW628" s="69"/>
      <c r="CX628" s="69"/>
      <c r="CY628" s="69"/>
      <c r="CZ628" s="69"/>
      <c r="DA628" s="69"/>
      <c r="DB628" s="69"/>
      <c r="DC628" s="69"/>
      <c r="DD628" s="69"/>
      <c r="DE628" s="69"/>
      <c r="DF628" s="69"/>
      <c r="DG628" s="69"/>
      <c r="DH628" s="69"/>
      <c r="DI628" s="69"/>
      <c r="DJ628" s="69"/>
      <c r="DK628" s="69"/>
      <c r="DL628" s="69"/>
      <c r="DM628" s="69"/>
      <c r="DN628" s="69"/>
      <c r="DO628" s="69"/>
      <c r="DP628" s="69"/>
      <c r="DQ628" s="69"/>
      <c r="DR628" s="69"/>
      <c r="DS628" s="69"/>
      <c r="DT628" s="69"/>
      <c r="DU628" s="69"/>
      <c r="DV628" s="69"/>
      <c r="DW628" s="69"/>
      <c r="DX628" s="69"/>
      <c r="DY628" s="69"/>
      <c r="DZ628" s="69"/>
      <c r="EA628" s="69"/>
      <c r="EB628" s="69"/>
      <c r="EC628" s="69"/>
      <c r="ED628" s="69"/>
      <c r="EE628" s="69"/>
      <c r="EF628" s="69"/>
      <c r="EG628" s="69"/>
      <c r="EH628" s="69"/>
      <c r="EI628" s="69"/>
      <c r="EJ628" s="69"/>
      <c r="EK628" s="69"/>
      <c r="EL628" s="69"/>
      <c r="EM628" s="69"/>
      <c r="EN628" s="69"/>
      <c r="EO628" s="69"/>
      <c r="EP628" s="69"/>
      <c r="EQ628" s="69"/>
      <c r="ER628" s="69"/>
      <c r="ES628" s="69"/>
      <c r="ET628" s="69"/>
      <c r="EU628" s="69"/>
      <c r="EV628" s="69"/>
      <c r="EW628" s="69"/>
      <c r="EX628" s="69"/>
      <c r="EY628" s="69"/>
      <c r="EZ628" s="69"/>
      <c r="FA628" s="69"/>
      <c r="FB628" s="69"/>
      <c r="FC628" s="69"/>
      <c r="FD628" s="69"/>
      <c r="FE628" s="69"/>
      <c r="FF628" s="69"/>
      <c r="FG628" s="69"/>
      <c r="FH628" s="69"/>
      <c r="FI628" s="69"/>
      <c r="FJ628" s="69"/>
      <c r="FK628" s="69"/>
      <c r="FL628" s="69"/>
      <c r="FM628" s="69"/>
      <c r="FN628" s="69"/>
      <c r="FO628" s="69"/>
      <c r="FP628" s="69"/>
      <c r="FQ628" s="69"/>
      <c r="FR628" s="69"/>
      <c r="FS628" s="69"/>
      <c r="FT628" s="69"/>
      <c r="FU628" s="69"/>
      <c r="FV628" s="69"/>
      <c r="FW628" s="69"/>
      <c r="FX628" s="69"/>
      <c r="FY628" s="69"/>
      <c r="FZ628" s="69"/>
      <c r="GA628" s="69"/>
      <c r="GB628" s="69"/>
      <c r="GC628" s="69"/>
      <c r="GD628" s="69"/>
      <c r="GE628" s="69"/>
      <c r="GF628" s="69"/>
      <c r="GG628" s="69"/>
      <c r="GH628" s="69"/>
      <c r="GI628" s="69"/>
      <c r="GJ628" s="69"/>
      <c r="GK628" s="69"/>
      <c r="GL628" s="69"/>
      <c r="GM628" s="69"/>
      <c r="GN628" s="69"/>
      <c r="GO628" s="69"/>
      <c r="GP628" s="69"/>
      <c r="GQ628" s="69"/>
      <c r="GR628" s="69"/>
      <c r="GS628" s="69"/>
      <c r="GT628" s="69"/>
      <c r="GU628" s="69"/>
      <c r="GV628" s="69"/>
      <c r="GW628" s="69"/>
      <c r="GX628" s="69"/>
      <c r="GY628" s="69"/>
      <c r="GZ628" s="69"/>
      <c r="HA628" s="69"/>
      <c r="HB628" s="69"/>
      <c r="HC628" s="69"/>
      <c r="HD628" s="69"/>
      <c r="HE628" s="69"/>
      <c r="HF628" s="69"/>
      <c r="HG628" s="69"/>
      <c r="HH628" s="69"/>
      <c r="HI628" s="69"/>
      <c r="HJ628" s="69"/>
      <c r="HK628" s="69"/>
      <c r="HL628" s="69"/>
      <c r="HM628" s="69"/>
      <c r="HN628" s="69"/>
      <c r="HO628" s="69"/>
      <c r="HP628" s="69"/>
      <c r="HQ628" s="69"/>
      <c r="HR628" s="69"/>
      <c r="HS628" s="69"/>
      <c r="HT628" s="69"/>
      <c r="HU628" s="69"/>
      <c r="HV628" s="69"/>
      <c r="HW628" s="69"/>
      <c r="HX628" s="69"/>
      <c r="HY628" s="69"/>
      <c r="HZ628" s="69"/>
      <c r="IA628" s="69"/>
      <c r="IB628" s="69"/>
      <c r="IC628" s="69"/>
      <c r="ID628" s="69"/>
      <c r="IE628" s="69"/>
      <c r="IF628" s="69"/>
      <c r="IG628" s="69"/>
      <c r="IH628" s="69"/>
      <c r="II628" s="69"/>
      <c r="IJ628" s="69"/>
      <c r="IK628" s="69"/>
      <c r="IL628" s="69"/>
      <c r="IM628" s="69"/>
      <c r="IN628" s="69"/>
      <c r="IO628" s="69"/>
      <c r="IP628" s="69"/>
      <c r="IQ628" s="69"/>
      <c r="IR628" s="69"/>
      <c r="IS628" s="69"/>
      <c r="IT628" s="69"/>
      <c r="IU628" s="69"/>
      <c r="IV628" s="69"/>
    </row>
    <row r="629" spans="1:256" ht="18" customHeight="1" x14ac:dyDescent="0.25">
      <c r="A629" s="21" t="s">
        <v>49</v>
      </c>
      <c r="B629" s="77">
        <v>42853</v>
      </c>
      <c r="C629" s="21" t="s">
        <v>568</v>
      </c>
      <c r="D629" s="8" t="s">
        <v>569</v>
      </c>
      <c r="E629" s="21" t="s">
        <v>570</v>
      </c>
      <c r="F629" s="21" t="s">
        <v>13</v>
      </c>
      <c r="G629" s="13"/>
      <c r="H629" s="9">
        <v>3300</v>
      </c>
      <c r="I629" s="53">
        <f t="shared" si="9"/>
        <v>1329362</v>
      </c>
      <c r="J629" s="21" t="s">
        <v>571</v>
      </c>
      <c r="K629" s="4" t="s">
        <v>275</v>
      </c>
      <c r="L629" s="8" t="s">
        <v>571</v>
      </c>
      <c r="M629" s="5" t="s">
        <v>44</v>
      </c>
    </row>
    <row r="630" spans="1:256" ht="18" customHeight="1" x14ac:dyDescent="0.25">
      <c r="A630" s="21"/>
      <c r="B630" s="36"/>
      <c r="C630" s="21"/>
      <c r="D630" s="8"/>
      <c r="E630" s="21"/>
      <c r="F630" s="21"/>
      <c r="G630" s="13"/>
      <c r="H630" s="9"/>
      <c r="I630" s="12"/>
      <c r="J630" s="21"/>
      <c r="K630" s="4"/>
      <c r="L630" s="8"/>
      <c r="M630" s="5"/>
    </row>
    <row r="631" spans="1:256" ht="18" customHeight="1" x14ac:dyDescent="0.25">
      <c r="A631" s="21"/>
      <c r="B631" s="36"/>
      <c r="C631" s="21"/>
      <c r="D631" s="8"/>
      <c r="E631" s="21"/>
      <c r="F631" s="21"/>
      <c r="G631" s="13"/>
      <c r="H631" s="9"/>
      <c r="I631" s="12"/>
      <c r="J631" s="21"/>
      <c r="K631" s="4"/>
      <c r="L631" s="8"/>
      <c r="M631" s="5"/>
    </row>
    <row r="632" spans="1:256" ht="18" customHeight="1" x14ac:dyDescent="0.25">
      <c r="A632" s="21"/>
      <c r="B632" s="36"/>
      <c r="C632" s="21"/>
      <c r="D632" s="8"/>
      <c r="E632" s="21"/>
      <c r="F632" s="21"/>
      <c r="G632" s="13"/>
      <c r="H632" s="9"/>
      <c r="I632" s="12"/>
      <c r="J632" s="21"/>
      <c r="K632" s="4"/>
      <c r="L632" s="8"/>
      <c r="M632" s="5"/>
    </row>
    <row r="633" spans="1:256" ht="18" customHeight="1" x14ac:dyDescent="0.25">
      <c r="A633" s="21"/>
      <c r="B633" s="41"/>
      <c r="C633" s="21"/>
      <c r="D633" s="8"/>
      <c r="E633" s="8"/>
      <c r="F633" s="8"/>
      <c r="G633" s="13"/>
      <c r="H633" s="9"/>
      <c r="I633" s="12"/>
      <c r="J633" s="8"/>
      <c r="K633" s="4"/>
      <c r="L633" s="8"/>
      <c r="M633" s="5"/>
    </row>
    <row r="634" spans="1:256" ht="18" customHeight="1" x14ac:dyDescent="0.25">
      <c r="A634" s="21"/>
      <c r="B634" s="41"/>
      <c r="C634" s="21"/>
      <c r="D634" s="8"/>
      <c r="E634" s="8"/>
      <c r="F634" s="8"/>
      <c r="G634" s="13"/>
      <c r="H634" s="9"/>
      <c r="I634" s="12"/>
      <c r="J634" s="8"/>
      <c r="K634" s="4"/>
      <c r="L634" s="8"/>
      <c r="M634" s="5"/>
    </row>
    <row r="635" spans="1:256" ht="18" customHeight="1" x14ac:dyDescent="0.25">
      <c r="A635" s="21"/>
      <c r="B635" s="41"/>
      <c r="C635" s="21"/>
      <c r="D635" s="8"/>
      <c r="E635" s="8"/>
      <c r="F635" s="8"/>
      <c r="G635" s="13"/>
      <c r="H635" s="9"/>
      <c r="I635" s="12"/>
      <c r="J635" s="8"/>
      <c r="K635" s="4"/>
      <c r="L635" s="8"/>
      <c r="M635" s="5"/>
    </row>
    <row r="636" spans="1:256" ht="18" customHeight="1" x14ac:dyDescent="0.25">
      <c r="A636" s="21"/>
      <c r="B636" s="41"/>
      <c r="C636" s="4"/>
      <c r="D636" s="8"/>
      <c r="E636" s="8"/>
      <c r="F636" s="8"/>
      <c r="G636" s="13"/>
      <c r="H636" s="9"/>
      <c r="I636" s="14"/>
      <c r="J636" s="8"/>
      <c r="K636" s="4"/>
      <c r="L636" s="8"/>
      <c r="M636" s="5"/>
    </row>
    <row r="637" spans="1:256" s="3" customFormat="1" ht="18" customHeight="1" x14ac:dyDescent="0.25">
      <c r="A637" s="40"/>
      <c r="B637" s="31"/>
      <c r="D637" s="35" t="s">
        <v>22</v>
      </c>
      <c r="E637" s="25"/>
      <c r="F637" s="25"/>
      <c r="G637" s="15">
        <f>SUM(G2:G636)</f>
        <v>5548712</v>
      </c>
      <c r="H637" s="15">
        <f>SUM(H2:H636)</f>
        <v>4219350</v>
      </c>
      <c r="I637" s="22">
        <f>G637-H637</f>
        <v>1329362</v>
      </c>
      <c r="J637" s="25"/>
      <c r="L637" s="25"/>
      <c r="M637" s="6"/>
      <c r="N637" s="86"/>
    </row>
    <row r="638" spans="1:256" ht="18" customHeight="1" x14ac:dyDescent="0.25">
      <c r="A638" s="40"/>
    </row>
    <row r="639" spans="1:256" ht="18" customHeight="1" x14ac:dyDescent="0.25">
      <c r="A639" s="40"/>
      <c r="J639" s="28"/>
    </row>
    <row r="640" spans="1:256" ht="18" customHeight="1" x14ac:dyDescent="0.25">
      <c r="J640" s="28"/>
    </row>
  </sheetData>
  <autoFilter ref="A1:M637">
    <sortState ref="A2:M576">
      <sortCondition ref="B1:B576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0"/>
  <sheetViews>
    <sheetView tabSelected="1" workbookViewId="0">
      <selection activeCell="D23" sqref="D23"/>
    </sheetView>
  </sheetViews>
  <sheetFormatPr baseColWidth="10" defaultColWidth="9.140625" defaultRowHeight="15" x14ac:dyDescent="0.25"/>
  <cols>
    <col min="1" max="1" width="23.85546875" customWidth="1"/>
    <col min="2" max="2" width="16.28515625" customWidth="1"/>
    <col min="3" max="3" width="7" bestFit="1" customWidth="1"/>
    <col min="4" max="5" width="8.28515625" bestFit="1" customWidth="1"/>
    <col min="6" max="6" width="15.28515625" bestFit="1" customWidth="1"/>
    <col min="7" max="7" width="10" bestFit="1" customWidth="1"/>
    <col min="8" max="8" width="14.85546875" bestFit="1" customWidth="1"/>
    <col min="9" max="9" width="10.5703125" bestFit="1" customWidth="1"/>
    <col min="10" max="10" width="9.42578125" bestFit="1" customWidth="1"/>
    <col min="11" max="11" width="15.28515625" bestFit="1" customWidth="1"/>
    <col min="12" max="12" width="17.5703125" bestFit="1" customWidth="1"/>
    <col min="13" max="13" width="13.28515625" bestFit="1" customWidth="1"/>
    <col min="14" max="14" width="11.85546875" bestFit="1" customWidth="1"/>
    <col min="15" max="15" width="8.28515625" customWidth="1"/>
    <col min="16" max="16" width="10.7109375" bestFit="1" customWidth="1"/>
    <col min="17" max="18" width="11.28515625" bestFit="1" customWidth="1"/>
  </cols>
  <sheetData>
    <row r="3" spans="1:17" x14ac:dyDescent="0.25">
      <c r="A3" s="18" t="s">
        <v>28</v>
      </c>
      <c r="B3" s="18" t="s">
        <v>29</v>
      </c>
    </row>
    <row r="4" spans="1:17" x14ac:dyDescent="0.25">
      <c r="A4" s="18" t="s">
        <v>26</v>
      </c>
      <c r="B4" t="s">
        <v>570</v>
      </c>
      <c r="C4" t="s">
        <v>434</v>
      </c>
      <c r="D4" t="s">
        <v>81</v>
      </c>
      <c r="E4" t="s">
        <v>54</v>
      </c>
      <c r="F4" t="s">
        <v>79</v>
      </c>
      <c r="G4" t="s">
        <v>291</v>
      </c>
      <c r="H4" t="s">
        <v>433</v>
      </c>
      <c r="I4" t="s">
        <v>33</v>
      </c>
      <c r="J4" t="s">
        <v>31</v>
      </c>
      <c r="K4" t="s">
        <v>47</v>
      </c>
      <c r="L4" t="s">
        <v>426</v>
      </c>
      <c r="M4" t="s">
        <v>32</v>
      </c>
      <c r="N4" t="s">
        <v>431</v>
      </c>
      <c r="O4" t="s">
        <v>563</v>
      </c>
      <c r="P4" t="s">
        <v>567</v>
      </c>
      <c r="Q4" t="s">
        <v>27</v>
      </c>
    </row>
    <row r="5" spans="1:17" x14ac:dyDescent="0.25">
      <c r="A5" s="19" t="s">
        <v>45</v>
      </c>
      <c r="B5" s="20"/>
      <c r="C5" s="20">
        <v>135000</v>
      </c>
      <c r="D5" s="20">
        <v>114500</v>
      </c>
      <c r="E5" s="20">
        <v>25400</v>
      </c>
      <c r="F5" s="20">
        <v>205970</v>
      </c>
      <c r="G5" s="20">
        <v>352000</v>
      </c>
      <c r="H5" s="20"/>
      <c r="I5" s="20">
        <v>118000</v>
      </c>
      <c r="J5" s="20">
        <v>238750</v>
      </c>
      <c r="K5" s="20">
        <v>20000</v>
      </c>
      <c r="L5" s="20">
        <v>158500</v>
      </c>
      <c r="M5" s="20">
        <v>68650</v>
      </c>
      <c r="N5" s="20"/>
      <c r="O5" s="20">
        <v>277700</v>
      </c>
      <c r="P5" s="20"/>
      <c r="Q5" s="20">
        <v>1714470</v>
      </c>
    </row>
    <row r="6" spans="1:17" x14ac:dyDescent="0.25">
      <c r="A6" s="58" t="s">
        <v>11</v>
      </c>
      <c r="B6" s="20"/>
      <c r="C6" s="20"/>
      <c r="D6" s="20"/>
      <c r="E6" s="20"/>
      <c r="F6" s="20"/>
      <c r="G6" s="20">
        <v>300000</v>
      </c>
      <c r="H6" s="20"/>
      <c r="I6" s="20">
        <v>2000</v>
      </c>
      <c r="J6" s="20">
        <v>164700</v>
      </c>
      <c r="K6" s="20"/>
      <c r="L6" s="20">
        <v>158500</v>
      </c>
      <c r="M6" s="20">
        <v>68650</v>
      </c>
      <c r="N6" s="20"/>
      <c r="O6" s="20"/>
      <c r="P6" s="20"/>
      <c r="Q6" s="20">
        <v>693850</v>
      </c>
    </row>
    <row r="7" spans="1:17" x14ac:dyDescent="0.25">
      <c r="A7" s="58" t="s">
        <v>16</v>
      </c>
      <c r="B7" s="20"/>
      <c r="C7" s="20"/>
      <c r="D7" s="20"/>
      <c r="E7" s="20">
        <v>25000</v>
      </c>
      <c r="F7" s="20"/>
      <c r="G7" s="20"/>
      <c r="H7" s="20"/>
      <c r="I7" s="20"/>
      <c r="J7" s="20">
        <v>12500</v>
      </c>
      <c r="K7" s="20"/>
      <c r="L7" s="20"/>
      <c r="M7" s="20"/>
      <c r="N7" s="20"/>
      <c r="O7" s="20"/>
      <c r="P7" s="20"/>
      <c r="Q7" s="20">
        <v>37500</v>
      </c>
    </row>
    <row r="8" spans="1:17" x14ac:dyDescent="0.25">
      <c r="A8" s="58" t="s">
        <v>14</v>
      </c>
      <c r="B8" s="20"/>
      <c r="C8" s="20"/>
      <c r="D8" s="20">
        <v>10000</v>
      </c>
      <c r="E8" s="20">
        <v>400</v>
      </c>
      <c r="F8" s="20"/>
      <c r="G8" s="20"/>
      <c r="H8" s="20"/>
      <c r="I8" s="20"/>
      <c r="J8" s="20">
        <v>35200</v>
      </c>
      <c r="K8" s="20">
        <v>20000</v>
      </c>
      <c r="L8" s="20"/>
      <c r="M8" s="20"/>
      <c r="N8" s="20"/>
      <c r="O8" s="20"/>
      <c r="P8" s="20"/>
      <c r="Q8" s="20">
        <v>65600</v>
      </c>
    </row>
    <row r="9" spans="1:17" x14ac:dyDescent="0.25">
      <c r="A9" s="58" t="s">
        <v>13</v>
      </c>
      <c r="B9" s="20"/>
      <c r="C9" s="20"/>
      <c r="D9" s="20">
        <v>104500</v>
      </c>
      <c r="E9" s="20"/>
      <c r="F9" s="20">
        <v>205970</v>
      </c>
      <c r="G9" s="20"/>
      <c r="H9" s="20"/>
      <c r="I9" s="20">
        <v>116000</v>
      </c>
      <c r="J9" s="20">
        <v>10250</v>
      </c>
      <c r="K9" s="20"/>
      <c r="L9" s="20"/>
      <c r="M9" s="20"/>
      <c r="N9" s="20"/>
      <c r="O9" s="20">
        <v>277700</v>
      </c>
      <c r="P9" s="20"/>
      <c r="Q9" s="20">
        <v>714420</v>
      </c>
    </row>
    <row r="10" spans="1:17" x14ac:dyDescent="0.25">
      <c r="A10" s="58" t="s">
        <v>436</v>
      </c>
      <c r="B10" s="20"/>
      <c r="C10" s="20"/>
      <c r="D10" s="20"/>
      <c r="E10" s="20"/>
      <c r="F10" s="20"/>
      <c r="G10" s="20">
        <v>52000</v>
      </c>
      <c r="H10" s="20"/>
      <c r="I10" s="20"/>
      <c r="J10" s="20"/>
      <c r="K10" s="20"/>
      <c r="L10" s="20"/>
      <c r="M10" s="20"/>
      <c r="N10" s="20"/>
      <c r="O10" s="20"/>
      <c r="P10" s="20"/>
      <c r="Q10" s="20">
        <v>52000</v>
      </c>
    </row>
    <row r="11" spans="1:17" x14ac:dyDescent="0.25">
      <c r="A11" s="58" t="s">
        <v>74</v>
      </c>
      <c r="B11" s="20"/>
      <c r="C11" s="20">
        <v>135000</v>
      </c>
      <c r="D11" s="20"/>
      <c r="E11" s="20"/>
      <c r="F11" s="20"/>
      <c r="G11" s="20"/>
      <c r="H11" s="20"/>
      <c r="I11" s="20"/>
      <c r="J11" s="20">
        <v>16100</v>
      </c>
      <c r="K11" s="20"/>
      <c r="L11" s="20"/>
      <c r="M11" s="20"/>
      <c r="N11" s="20"/>
      <c r="O11" s="20"/>
      <c r="P11" s="20"/>
      <c r="Q11" s="20">
        <v>151100</v>
      </c>
    </row>
    <row r="12" spans="1:17" x14ac:dyDescent="0.25">
      <c r="A12" s="19" t="s">
        <v>275</v>
      </c>
      <c r="B12" s="20">
        <v>3300</v>
      </c>
      <c r="C12" s="20">
        <v>90000</v>
      </c>
      <c r="D12" s="20">
        <v>5000</v>
      </c>
      <c r="E12" s="20">
        <v>6000</v>
      </c>
      <c r="F12" s="20">
        <v>7360</v>
      </c>
      <c r="G12" s="20"/>
      <c r="H12" s="20">
        <v>295120</v>
      </c>
      <c r="I12" s="20">
        <v>26000</v>
      </c>
      <c r="J12" s="20">
        <v>67650</v>
      </c>
      <c r="K12" s="20">
        <v>40000</v>
      </c>
      <c r="L12" s="20">
        <v>26200</v>
      </c>
      <c r="M12" s="20">
        <v>10750</v>
      </c>
      <c r="N12" s="20">
        <v>400000</v>
      </c>
      <c r="O12" s="20">
        <v>2500</v>
      </c>
      <c r="P12" s="20">
        <v>30000</v>
      </c>
      <c r="Q12" s="20">
        <v>1009880</v>
      </c>
    </row>
    <row r="13" spans="1:17" x14ac:dyDescent="0.25">
      <c r="A13" s="58" t="s">
        <v>11</v>
      </c>
      <c r="B13" s="20"/>
      <c r="C13" s="20"/>
      <c r="D13" s="20"/>
      <c r="E13" s="20"/>
      <c r="F13" s="20"/>
      <c r="G13" s="20"/>
      <c r="H13" s="20"/>
      <c r="I13" s="20">
        <v>2000</v>
      </c>
      <c r="J13" s="20">
        <v>29650</v>
      </c>
      <c r="K13" s="20">
        <v>40000</v>
      </c>
      <c r="L13" s="20">
        <v>20000</v>
      </c>
      <c r="M13" s="20">
        <v>10750</v>
      </c>
      <c r="N13" s="20"/>
      <c r="O13" s="20"/>
      <c r="P13" s="20">
        <v>30000</v>
      </c>
      <c r="Q13" s="20">
        <v>132400</v>
      </c>
    </row>
    <row r="14" spans="1:17" x14ac:dyDescent="0.25">
      <c r="A14" s="58" t="s">
        <v>16</v>
      </c>
      <c r="B14" s="20"/>
      <c r="C14" s="20"/>
      <c r="D14" s="20"/>
      <c r="E14" s="20">
        <v>6000</v>
      </c>
      <c r="F14" s="20">
        <v>310</v>
      </c>
      <c r="G14" s="20"/>
      <c r="H14" s="20"/>
      <c r="I14" s="20"/>
      <c r="J14" s="20">
        <v>13000</v>
      </c>
      <c r="K14" s="20"/>
      <c r="L14" s="20"/>
      <c r="M14" s="20"/>
      <c r="N14" s="20">
        <v>400000</v>
      </c>
      <c r="O14" s="20"/>
      <c r="P14" s="20"/>
      <c r="Q14" s="20">
        <v>419310</v>
      </c>
    </row>
    <row r="15" spans="1:17" x14ac:dyDescent="0.25">
      <c r="A15" s="58" t="s">
        <v>14</v>
      </c>
      <c r="B15" s="20"/>
      <c r="C15" s="20">
        <v>80000</v>
      </c>
      <c r="D15" s="20"/>
      <c r="E15" s="20"/>
      <c r="F15" s="20"/>
      <c r="G15" s="20"/>
      <c r="H15" s="20"/>
      <c r="I15" s="20"/>
      <c r="J15" s="20">
        <v>15000</v>
      </c>
      <c r="K15" s="20"/>
      <c r="L15" s="20">
        <v>5400</v>
      </c>
      <c r="M15" s="20"/>
      <c r="N15" s="20"/>
      <c r="O15" s="20"/>
      <c r="P15" s="20"/>
      <c r="Q15" s="20">
        <v>100400</v>
      </c>
    </row>
    <row r="16" spans="1:17" x14ac:dyDescent="0.25">
      <c r="A16" s="58" t="s">
        <v>13</v>
      </c>
      <c r="B16" s="20">
        <v>3300</v>
      </c>
      <c r="C16" s="20"/>
      <c r="D16" s="20">
        <v>5000</v>
      </c>
      <c r="E16" s="20"/>
      <c r="F16" s="20">
        <v>7050</v>
      </c>
      <c r="G16" s="20"/>
      <c r="H16" s="20">
        <v>295120</v>
      </c>
      <c r="I16" s="20">
        <v>24000</v>
      </c>
      <c r="J16" s="20">
        <v>2900</v>
      </c>
      <c r="K16" s="20"/>
      <c r="L16" s="20"/>
      <c r="M16" s="20"/>
      <c r="N16" s="20"/>
      <c r="O16" s="20">
        <v>2500</v>
      </c>
      <c r="P16" s="20"/>
      <c r="Q16" s="20">
        <v>339870</v>
      </c>
    </row>
    <row r="17" spans="1:17" x14ac:dyDescent="0.25">
      <c r="A17" s="58" t="s">
        <v>74</v>
      </c>
      <c r="B17" s="20"/>
      <c r="C17" s="20">
        <v>10000</v>
      </c>
      <c r="D17" s="20"/>
      <c r="E17" s="20"/>
      <c r="F17" s="20"/>
      <c r="G17" s="20"/>
      <c r="H17" s="20"/>
      <c r="I17" s="20"/>
      <c r="J17" s="20">
        <v>7100</v>
      </c>
      <c r="K17" s="20"/>
      <c r="L17" s="20">
        <v>800</v>
      </c>
      <c r="M17" s="20"/>
      <c r="N17" s="20"/>
      <c r="O17" s="20"/>
      <c r="P17" s="20"/>
      <c r="Q17" s="20">
        <v>17900</v>
      </c>
    </row>
    <row r="18" spans="1:17" x14ac:dyDescent="0.25">
      <c r="A18" s="19" t="s">
        <v>276</v>
      </c>
      <c r="B18" s="20"/>
      <c r="C18" s="20"/>
      <c r="D18" s="20"/>
      <c r="E18" s="20"/>
      <c r="F18" s="20"/>
      <c r="G18" s="20">
        <v>1385000</v>
      </c>
      <c r="H18" s="20"/>
      <c r="I18" s="20"/>
      <c r="J18" s="20"/>
      <c r="K18" s="20"/>
      <c r="L18" s="20"/>
      <c r="M18" s="20"/>
      <c r="N18" s="20"/>
      <c r="O18" s="20"/>
      <c r="P18" s="20">
        <v>110000</v>
      </c>
      <c r="Q18" s="20">
        <v>1495000</v>
      </c>
    </row>
    <row r="19" spans="1:17" x14ac:dyDescent="0.25">
      <c r="A19" s="58" t="s">
        <v>14</v>
      </c>
      <c r="B19" s="20"/>
      <c r="C19" s="20"/>
      <c r="D19" s="20"/>
      <c r="E19" s="20"/>
      <c r="F19" s="20"/>
      <c r="G19" s="20">
        <v>1385000</v>
      </c>
      <c r="H19" s="20"/>
      <c r="I19" s="20"/>
      <c r="J19" s="20"/>
      <c r="K19" s="20"/>
      <c r="L19" s="20"/>
      <c r="M19" s="20"/>
      <c r="N19" s="20"/>
      <c r="O19" s="20"/>
      <c r="P19" s="20">
        <v>110000</v>
      </c>
      <c r="Q19" s="20">
        <v>1495000</v>
      </c>
    </row>
    <row r="20" spans="1:17" x14ac:dyDescent="0.25">
      <c r="A20" s="19" t="s">
        <v>27</v>
      </c>
      <c r="B20" s="20">
        <v>3300</v>
      </c>
      <c r="C20" s="20">
        <v>225000</v>
      </c>
      <c r="D20" s="20">
        <v>119500</v>
      </c>
      <c r="E20" s="20">
        <v>31400</v>
      </c>
      <c r="F20" s="20">
        <v>213330</v>
      </c>
      <c r="G20" s="20">
        <v>1737000</v>
      </c>
      <c r="H20" s="20">
        <v>295120</v>
      </c>
      <c r="I20" s="20">
        <v>144000</v>
      </c>
      <c r="J20" s="20">
        <v>306400</v>
      </c>
      <c r="K20" s="20">
        <v>60000</v>
      </c>
      <c r="L20" s="20">
        <v>184700</v>
      </c>
      <c r="M20" s="20">
        <v>79400</v>
      </c>
      <c r="N20" s="20">
        <v>400000</v>
      </c>
      <c r="O20" s="20">
        <v>280200</v>
      </c>
      <c r="P20" s="20">
        <v>140000</v>
      </c>
      <c r="Q20" s="20">
        <v>4219350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 Avril17</vt:lpstr>
      <vt:lpstr>Details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2017-06-06T12:36:13Z</dcterms:modified>
</cp:coreProperties>
</file>