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tabRatio="936"/>
  </bookViews>
  <sheets>
    <sheet name="Data Juin17" sheetId="5" r:id="rId1"/>
    <sheet name="Details" sheetId="29" r:id="rId2"/>
  </sheets>
  <definedNames>
    <definedName name="_xlnm._FilterDatabase" localSheetId="0" hidden="1">'Data Juin17'!$A$1:$M$550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H550" i="5" l="1"/>
  <c r="G550" i="5"/>
  <c r="I2" i="5" l="1"/>
  <c r="I3" i="5" s="1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I101" i="5" s="1"/>
  <c r="I102" i="5" s="1"/>
  <c r="I103" i="5" s="1"/>
  <c r="I104" i="5" s="1"/>
  <c r="I105" i="5" s="1"/>
  <c r="I106" i="5" s="1"/>
  <c r="I107" i="5" s="1"/>
  <c r="I108" i="5" s="1"/>
  <c r="I109" i="5" s="1"/>
  <c r="I110" i="5" s="1"/>
  <c r="I111" i="5" s="1"/>
  <c r="I112" i="5" s="1"/>
  <c r="I113" i="5" s="1"/>
  <c r="I114" i="5" s="1"/>
  <c r="I115" i="5" s="1"/>
  <c r="I116" i="5" s="1"/>
  <c r="I117" i="5" s="1"/>
  <c r="I118" i="5" s="1"/>
  <c r="I119" i="5" s="1"/>
  <c r="I120" i="5" s="1"/>
  <c r="I121" i="5" s="1"/>
  <c r="I122" i="5" s="1"/>
  <c r="I123" i="5" s="1"/>
  <c r="I124" i="5" s="1"/>
  <c r="I125" i="5" s="1"/>
  <c r="I126" i="5" s="1"/>
  <c r="I127" i="5" s="1"/>
  <c r="I128" i="5" s="1"/>
  <c r="I129" i="5" s="1"/>
  <c r="I130" i="5" s="1"/>
  <c r="I131" i="5" s="1"/>
  <c r="I132" i="5" s="1"/>
  <c r="I133" i="5" s="1"/>
  <c r="I134" i="5" s="1"/>
  <c r="I135" i="5" s="1"/>
  <c r="I136" i="5" s="1"/>
  <c r="I137" i="5" s="1"/>
  <c r="I138" i="5" s="1"/>
  <c r="I139" i="5" s="1"/>
  <c r="I140" i="5" s="1"/>
  <c r="I141" i="5" s="1"/>
  <c r="I142" i="5" s="1"/>
  <c r="I143" i="5" s="1"/>
  <c r="I144" i="5" s="1"/>
  <c r="I145" i="5" s="1"/>
  <c r="I146" i="5" s="1"/>
  <c r="I147" i="5" s="1"/>
  <c r="I148" i="5" s="1"/>
  <c r="I149" i="5" s="1"/>
  <c r="I150" i="5" s="1"/>
  <c r="I151" i="5" s="1"/>
  <c r="I152" i="5" s="1"/>
  <c r="I153" i="5" s="1"/>
  <c r="I154" i="5" s="1"/>
  <c r="I155" i="5" s="1"/>
  <c r="I156" i="5" s="1"/>
  <c r="I157" i="5" s="1"/>
  <c r="I158" i="5" s="1"/>
  <c r="I159" i="5" s="1"/>
  <c r="I160" i="5" s="1"/>
  <c r="I161" i="5" s="1"/>
  <c r="I162" i="5" s="1"/>
  <c r="I163" i="5" s="1"/>
  <c r="I164" i="5" s="1"/>
  <c r="I165" i="5" s="1"/>
  <c r="I166" i="5" s="1"/>
  <c r="I167" i="5" s="1"/>
  <c r="I168" i="5" s="1"/>
  <c r="I169" i="5" s="1"/>
  <c r="I170" i="5" s="1"/>
  <c r="I171" i="5" s="1"/>
  <c r="I172" i="5" s="1"/>
  <c r="I173" i="5" s="1"/>
  <c r="I174" i="5" s="1"/>
  <c r="I175" i="5" s="1"/>
  <c r="I176" i="5" s="1"/>
  <c r="I177" i="5" s="1"/>
  <c r="I178" i="5" s="1"/>
  <c r="I179" i="5" s="1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s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I203" i="5" s="1"/>
  <c r="I204" i="5" s="1"/>
  <c r="I205" i="5" s="1"/>
  <c r="I206" i="5" s="1"/>
  <c r="I207" i="5" s="1"/>
  <c r="I208" i="5" s="1"/>
  <c r="I209" i="5" s="1"/>
  <c r="I210" i="5" s="1"/>
  <c r="I211" i="5" s="1"/>
  <c r="I212" i="5" s="1"/>
  <c r="I213" i="5" s="1"/>
  <c r="I214" i="5" s="1"/>
  <c r="I215" i="5" s="1"/>
  <c r="I216" i="5" s="1"/>
  <c r="I217" i="5" s="1"/>
  <c r="I218" i="5" s="1"/>
  <c r="I219" i="5" s="1"/>
  <c r="I220" i="5" s="1"/>
  <c r="I221" i="5" s="1"/>
  <c r="I222" i="5" s="1"/>
  <c r="I223" i="5" s="1"/>
  <c r="I224" i="5" s="1"/>
  <c r="I225" i="5" s="1"/>
  <c r="I226" i="5" s="1"/>
  <c r="I227" i="5" s="1"/>
  <c r="I228" i="5" s="1"/>
  <c r="I229" i="5" s="1"/>
  <c r="I230" i="5" s="1"/>
  <c r="I231" i="5" s="1"/>
  <c r="I232" i="5" s="1"/>
  <c r="I233" i="5" s="1"/>
  <c r="I234" i="5" s="1"/>
  <c r="I235" i="5" s="1"/>
  <c r="I236" i="5" s="1"/>
  <c r="I237" i="5" s="1"/>
  <c r="I238" i="5" s="1"/>
  <c r="I239" i="5" s="1"/>
  <c r="I240" i="5" s="1"/>
  <c r="I241" i="5" s="1"/>
  <c r="I242" i="5" s="1"/>
  <c r="I243" i="5" s="1"/>
  <c r="I244" i="5" s="1"/>
  <c r="I245" i="5" s="1"/>
  <c r="I246" i="5" s="1"/>
  <c r="I247" i="5" s="1"/>
  <c r="I248" i="5" s="1"/>
  <c r="I249" i="5" s="1"/>
  <c r="I250" i="5" s="1"/>
  <c r="I251" i="5" s="1"/>
  <c r="I252" i="5" s="1"/>
  <c r="I253" i="5" s="1"/>
  <c r="I254" i="5" s="1"/>
  <c r="I255" i="5" s="1"/>
  <c r="I256" i="5" s="1"/>
  <c r="I257" i="5" s="1"/>
  <c r="I258" i="5" s="1"/>
  <c r="I259" i="5" s="1"/>
  <c r="I260" i="5" s="1"/>
  <c r="I261" i="5" s="1"/>
  <c r="I262" i="5" s="1"/>
  <c r="I263" i="5" s="1"/>
  <c r="I264" i="5" s="1"/>
  <c r="I265" i="5" s="1"/>
  <c r="I266" i="5" s="1"/>
  <c r="I267" i="5" s="1"/>
  <c r="I268" i="5" s="1"/>
  <c r="I269" i="5" s="1"/>
  <c r="I270" i="5" s="1"/>
  <c r="I271" i="5" s="1"/>
  <c r="I272" i="5" s="1"/>
  <c r="I273" i="5" s="1"/>
  <c r="I274" i="5" s="1"/>
  <c r="I275" i="5" s="1"/>
  <c r="I276" i="5" s="1"/>
  <c r="I277" i="5" s="1"/>
  <c r="I278" i="5" s="1"/>
  <c r="I279" i="5" s="1"/>
  <c r="I280" i="5" s="1"/>
  <c r="I281" i="5" s="1"/>
  <c r="I282" i="5" s="1"/>
  <c r="I283" i="5" s="1"/>
  <c r="I284" i="5" s="1"/>
  <c r="I285" i="5" s="1"/>
  <c r="I286" i="5" s="1"/>
  <c r="I287" i="5" s="1"/>
  <c r="I288" i="5" s="1"/>
  <c r="I289" i="5" s="1"/>
  <c r="I290" i="5" s="1"/>
  <c r="I291" i="5" s="1"/>
  <c r="I292" i="5" s="1"/>
  <c r="I293" i="5" s="1"/>
  <c r="I294" i="5" s="1"/>
  <c r="I295" i="5" s="1"/>
  <c r="I296" i="5" s="1"/>
  <c r="I297" i="5" s="1"/>
  <c r="I298" i="5" s="1"/>
  <c r="I299" i="5" s="1"/>
  <c r="I300" i="5" s="1"/>
  <c r="I301" i="5" s="1"/>
  <c r="I302" i="5" s="1"/>
  <c r="I303" i="5" s="1"/>
  <c r="I304" i="5" s="1"/>
  <c r="I305" i="5" s="1"/>
  <c r="I306" i="5" s="1"/>
  <c r="I307" i="5" s="1"/>
  <c r="I308" i="5" s="1"/>
  <c r="I309" i="5" s="1"/>
  <c r="I310" i="5" s="1"/>
  <c r="I311" i="5" s="1"/>
  <c r="I312" i="5" s="1"/>
  <c r="I313" i="5" s="1"/>
  <c r="I314" i="5" s="1"/>
  <c r="I315" i="5" s="1"/>
  <c r="I316" i="5" s="1"/>
  <c r="I317" i="5" s="1"/>
  <c r="I318" i="5" s="1"/>
  <c r="I319" i="5" s="1"/>
  <c r="I320" i="5" s="1"/>
  <c r="I321" i="5" s="1"/>
  <c r="I322" i="5" s="1"/>
  <c r="I323" i="5" s="1"/>
  <c r="I324" i="5" s="1"/>
  <c r="I325" i="5" s="1"/>
  <c r="I326" i="5" s="1"/>
  <c r="I327" i="5" s="1"/>
  <c r="I328" i="5" s="1"/>
  <c r="I329" i="5" s="1"/>
  <c r="I330" i="5" s="1"/>
  <c r="I331" i="5" s="1"/>
  <c r="I332" i="5" s="1"/>
  <c r="I333" i="5" s="1"/>
  <c r="I334" i="5" s="1"/>
  <c r="I335" i="5" s="1"/>
  <c r="I336" i="5" s="1"/>
  <c r="I337" i="5" s="1"/>
  <c r="I338" i="5" s="1"/>
  <c r="I339" i="5" s="1"/>
  <c r="I340" i="5" s="1"/>
  <c r="I341" i="5" s="1"/>
  <c r="I342" i="5" s="1"/>
  <c r="I343" i="5" s="1"/>
  <c r="I344" i="5" s="1"/>
  <c r="I345" i="5" s="1"/>
  <c r="I346" i="5" s="1"/>
  <c r="I347" i="5" s="1"/>
  <c r="I348" i="5" s="1"/>
  <c r="I349" i="5" s="1"/>
  <c r="I350" i="5" s="1"/>
  <c r="I351" i="5" s="1"/>
  <c r="I352" i="5" s="1"/>
  <c r="I353" i="5" s="1"/>
  <c r="I354" i="5" s="1"/>
  <c r="I355" i="5" s="1"/>
  <c r="I356" i="5" s="1"/>
  <c r="I357" i="5" s="1"/>
  <c r="I358" i="5" s="1"/>
  <c r="I359" i="5" s="1"/>
  <c r="I360" i="5" s="1"/>
  <c r="I361" i="5" s="1"/>
  <c r="I362" i="5" s="1"/>
  <c r="I363" i="5" s="1"/>
  <c r="I364" i="5" s="1"/>
  <c r="I365" i="5" s="1"/>
  <c r="I366" i="5" s="1"/>
  <c r="I367" i="5" s="1"/>
  <c r="I368" i="5" s="1"/>
  <c r="I369" i="5" s="1"/>
  <c r="I370" i="5" s="1"/>
  <c r="I371" i="5" s="1"/>
  <c r="I372" i="5" s="1"/>
  <c r="I373" i="5" s="1"/>
  <c r="I374" i="5" s="1"/>
  <c r="I375" i="5" s="1"/>
  <c r="I376" i="5" s="1"/>
  <c r="I377" i="5" s="1"/>
  <c r="I378" i="5" s="1"/>
  <c r="I379" i="5" s="1"/>
  <c r="I380" i="5" s="1"/>
  <c r="I381" i="5" s="1"/>
  <c r="I382" i="5" s="1"/>
  <c r="I383" i="5" s="1"/>
  <c r="I384" i="5" s="1"/>
  <c r="I385" i="5" s="1"/>
  <c r="I386" i="5" s="1"/>
  <c r="I387" i="5" s="1"/>
  <c r="I388" i="5" s="1"/>
  <c r="I389" i="5" s="1"/>
  <c r="I390" i="5" s="1"/>
  <c r="I391" i="5" s="1"/>
  <c r="I392" i="5" s="1"/>
  <c r="I393" i="5" s="1"/>
  <c r="I394" i="5" s="1"/>
  <c r="I395" i="5" s="1"/>
  <c r="I396" i="5" s="1"/>
  <c r="I397" i="5" s="1"/>
  <c r="I398" i="5" s="1"/>
  <c r="I399" i="5" s="1"/>
  <c r="I400" i="5" s="1"/>
  <c r="I401" i="5" s="1"/>
  <c r="I402" i="5" s="1"/>
  <c r="I403" i="5" s="1"/>
  <c r="I404" i="5" s="1"/>
  <c r="I405" i="5" s="1"/>
  <c r="I406" i="5" s="1"/>
  <c r="I407" i="5" s="1"/>
  <c r="I408" i="5" s="1"/>
  <c r="I409" i="5" s="1"/>
  <c r="I410" i="5" s="1"/>
  <c r="I411" i="5" s="1"/>
  <c r="I412" i="5" s="1"/>
  <c r="I413" i="5" s="1"/>
  <c r="I414" i="5" s="1"/>
  <c r="I415" i="5" s="1"/>
  <c r="I416" i="5" s="1"/>
  <c r="I417" i="5" s="1"/>
  <c r="I418" i="5" s="1"/>
  <c r="I419" i="5" s="1"/>
  <c r="I420" i="5" s="1"/>
  <c r="I421" i="5" s="1"/>
  <c r="I422" i="5" s="1"/>
  <c r="I423" i="5" s="1"/>
  <c r="I424" i="5" s="1"/>
  <c r="I425" i="5" s="1"/>
  <c r="I426" i="5" s="1"/>
  <c r="I427" i="5" s="1"/>
  <c r="I428" i="5" s="1"/>
  <c r="I429" i="5" s="1"/>
  <c r="I430" i="5" s="1"/>
  <c r="I431" i="5" s="1"/>
  <c r="I432" i="5" s="1"/>
  <c r="I433" i="5" s="1"/>
  <c r="I434" i="5" s="1"/>
  <c r="I435" i="5" s="1"/>
  <c r="I436" i="5" s="1"/>
  <c r="I437" i="5" s="1"/>
  <c r="I438" i="5" s="1"/>
  <c r="I439" i="5" s="1"/>
  <c r="I440" i="5" s="1"/>
  <c r="I441" i="5" s="1"/>
  <c r="I442" i="5" s="1"/>
  <c r="I443" i="5" s="1"/>
  <c r="I444" i="5" s="1"/>
  <c r="I445" i="5" s="1"/>
  <c r="I446" i="5" s="1"/>
  <c r="I447" i="5" s="1"/>
  <c r="I448" i="5" s="1"/>
  <c r="I449" i="5" s="1"/>
  <c r="I450" i="5" s="1"/>
  <c r="I451" i="5" s="1"/>
  <c r="I452" i="5" s="1"/>
  <c r="I453" i="5" s="1"/>
  <c r="I454" i="5" s="1"/>
  <c r="I455" i="5" s="1"/>
  <c r="I456" i="5" s="1"/>
  <c r="I457" i="5" s="1"/>
  <c r="I458" i="5" s="1"/>
  <c r="I459" i="5" s="1"/>
  <c r="I460" i="5" s="1"/>
  <c r="I461" i="5" s="1"/>
  <c r="I462" i="5" s="1"/>
  <c r="I463" i="5" s="1"/>
  <c r="I464" i="5" s="1"/>
  <c r="I465" i="5" s="1"/>
  <c r="I466" i="5" s="1"/>
  <c r="I467" i="5" s="1"/>
  <c r="I468" i="5" s="1"/>
  <c r="I469" i="5" s="1"/>
  <c r="I470" i="5" s="1"/>
  <c r="I471" i="5" s="1"/>
  <c r="I472" i="5" s="1"/>
  <c r="I473" i="5" s="1"/>
  <c r="I474" i="5" s="1"/>
  <c r="I475" i="5" s="1"/>
  <c r="I476" i="5" s="1"/>
  <c r="I477" i="5" s="1"/>
  <c r="I478" i="5" s="1"/>
  <c r="I479" i="5" s="1"/>
  <c r="I480" i="5" s="1"/>
  <c r="I481" i="5" s="1"/>
  <c r="I482" i="5" s="1"/>
  <c r="I483" i="5" s="1"/>
  <c r="I484" i="5" s="1"/>
  <c r="I485" i="5" s="1"/>
  <c r="I486" i="5" s="1"/>
  <c r="I487" i="5" s="1"/>
  <c r="I488" i="5" s="1"/>
  <c r="I489" i="5" s="1"/>
  <c r="I490" i="5" s="1"/>
  <c r="I491" i="5" s="1"/>
  <c r="I492" i="5" s="1"/>
  <c r="I493" i="5" s="1"/>
  <c r="I494" i="5" s="1"/>
  <c r="I495" i="5" s="1"/>
  <c r="I496" i="5" s="1"/>
  <c r="I497" i="5" s="1"/>
  <c r="I498" i="5" s="1"/>
  <c r="I499" i="5" s="1"/>
  <c r="I500" i="5" s="1"/>
  <c r="I501" i="5" s="1"/>
  <c r="I502" i="5" s="1"/>
  <c r="I503" i="5" s="1"/>
  <c r="I504" i="5" s="1"/>
  <c r="I505" i="5" s="1"/>
  <c r="I506" i="5" s="1"/>
  <c r="I507" i="5" s="1"/>
  <c r="I508" i="5" s="1"/>
  <c r="I509" i="5" s="1"/>
  <c r="I510" i="5" s="1"/>
  <c r="I511" i="5" s="1"/>
  <c r="I512" i="5" s="1"/>
  <c r="I513" i="5" s="1"/>
  <c r="I514" i="5" s="1"/>
  <c r="I515" i="5" s="1"/>
  <c r="I516" i="5" s="1"/>
  <c r="I517" i="5" s="1"/>
  <c r="I518" i="5" s="1"/>
  <c r="I519" i="5" s="1"/>
  <c r="I520" i="5" s="1"/>
  <c r="I521" i="5" s="1"/>
  <c r="I522" i="5" s="1"/>
  <c r="I523" i="5" s="1"/>
  <c r="I524" i="5" s="1"/>
  <c r="I525" i="5" s="1"/>
  <c r="I526" i="5" s="1"/>
  <c r="I527" i="5" s="1"/>
  <c r="I528" i="5" s="1"/>
  <c r="I529" i="5" s="1"/>
  <c r="I530" i="5" s="1"/>
  <c r="I531" i="5" s="1"/>
  <c r="I532" i="5" s="1"/>
  <c r="I533" i="5" s="1"/>
  <c r="I534" i="5" s="1"/>
  <c r="I535" i="5" s="1"/>
  <c r="I536" i="5" s="1"/>
  <c r="I537" i="5" s="1"/>
  <c r="I538" i="5" s="1"/>
  <c r="I539" i="5" s="1"/>
  <c r="I540" i="5" s="1"/>
  <c r="I541" i="5" s="1"/>
  <c r="I542" i="5" s="1"/>
  <c r="I543" i="5" s="1"/>
  <c r="I550" i="5" l="1"/>
</calcChain>
</file>

<file path=xl/sharedStrings.xml><?xml version="1.0" encoding="utf-8"?>
<sst xmlns="http://schemas.openxmlformats.org/spreadsheetml/2006/main" count="4900" uniqueCount="450">
  <si>
    <t>Date</t>
  </si>
  <si>
    <t>Détails</t>
  </si>
  <si>
    <t>Type de dépenses</t>
  </si>
  <si>
    <t>Departement</t>
  </si>
  <si>
    <t>Montant reçu</t>
  </si>
  <si>
    <t>Montant dépensé</t>
  </si>
  <si>
    <t>Balance</t>
  </si>
  <si>
    <t>Nom</t>
  </si>
  <si>
    <t>Donateur</t>
  </si>
  <si>
    <t>N° Reçu</t>
  </si>
  <si>
    <t>Justificatif</t>
  </si>
  <si>
    <t>Investigation</t>
  </si>
  <si>
    <t>I60</t>
  </si>
  <si>
    <t>Office</t>
  </si>
  <si>
    <t>Management</t>
  </si>
  <si>
    <t>Legal</t>
  </si>
  <si>
    <t>Commentaire</t>
  </si>
  <si>
    <t>TOTAL</t>
  </si>
  <si>
    <t>I70</t>
  </si>
  <si>
    <t>I33</t>
  </si>
  <si>
    <t>Mois</t>
  </si>
  <si>
    <t>Row Labels</t>
  </si>
  <si>
    <t>Grand Total</t>
  </si>
  <si>
    <t>Sum of Montant dépensé</t>
  </si>
  <si>
    <t>Column Labels</t>
  </si>
  <si>
    <t>Telephone</t>
  </si>
  <si>
    <t>OUI</t>
  </si>
  <si>
    <t>ECOBANK</t>
  </si>
  <si>
    <t>Darius</t>
  </si>
  <si>
    <t>David</t>
  </si>
  <si>
    <t>Mensah</t>
  </si>
  <si>
    <t>Nicole</t>
  </si>
  <si>
    <t>Media</t>
  </si>
  <si>
    <t>AVAAZ</t>
  </si>
  <si>
    <t>USFWS</t>
  </si>
  <si>
    <t>Bakenou</t>
  </si>
  <si>
    <t>NICOLAS</t>
  </si>
  <si>
    <t>NICOLE</t>
  </si>
  <si>
    <t>DAVID</t>
  </si>
  <si>
    <t>MENSAH</t>
  </si>
  <si>
    <t>DARIUS</t>
  </si>
  <si>
    <t>RENS</t>
  </si>
  <si>
    <t>Aller retour Ecobank</t>
  </si>
  <si>
    <t>Aller retour service passport</t>
  </si>
  <si>
    <t>I6</t>
  </si>
  <si>
    <t>Publication dans actuconakry</t>
  </si>
  <si>
    <t>Juin</t>
  </si>
  <si>
    <t>Aller retour centre ville</t>
  </si>
  <si>
    <t>Publication dans zoodomail.com</t>
  </si>
  <si>
    <t>Local transport</t>
  </si>
  <si>
    <t>Maison-bureau-maison</t>
  </si>
  <si>
    <t>Transport</t>
  </si>
  <si>
    <t>Internet</t>
  </si>
  <si>
    <t>Reabonnement de l'internet du 01/06-30/06</t>
  </si>
  <si>
    <t>Aller retour Togotelecom</t>
  </si>
  <si>
    <t>Work compensation</t>
  </si>
  <si>
    <t>honnoraire pour service nettoyage du bureau (Alice)</t>
  </si>
  <si>
    <t>Services</t>
  </si>
  <si>
    <t>Mission No1: Location taxi</t>
  </si>
  <si>
    <t>Mission No1: x3</t>
  </si>
  <si>
    <t>Trust building</t>
  </si>
  <si>
    <t>Mission No2: Location de voiture</t>
  </si>
  <si>
    <t>Aller retour ocrtidb</t>
  </si>
  <si>
    <t>Bonus</t>
  </si>
  <si>
    <t>Publication dans togoenmarche.com</t>
  </si>
  <si>
    <t>Bureau-aeroport-bureau</t>
  </si>
  <si>
    <t>Aller retour Assivito</t>
  </si>
  <si>
    <t>Mission No3: Location voiture (Aller retour radison blue)</t>
  </si>
  <si>
    <t>Visa</t>
  </si>
  <si>
    <t>Travel Expenses</t>
  </si>
  <si>
    <t>Frais de transfert</t>
  </si>
  <si>
    <t>pour prolongement de mission a I33</t>
  </si>
  <si>
    <t>Transfer Fees</t>
  </si>
  <si>
    <t>Aller retour boutique</t>
  </si>
  <si>
    <t>Aller retour prison</t>
  </si>
  <si>
    <t>Frais de visite</t>
  </si>
  <si>
    <t>Prison</t>
  </si>
  <si>
    <t>Jail visit</t>
  </si>
  <si>
    <t>Nourriture</t>
  </si>
  <si>
    <t>Pour les detenus</t>
  </si>
  <si>
    <t>Publication dans lagazelledutogo.com</t>
  </si>
  <si>
    <t>Ramassage ordure</t>
  </si>
  <si>
    <t>Honnoraire pour service ramassage ordure du moi de Mai</t>
  </si>
  <si>
    <t>Publication dans xibaarou</t>
  </si>
  <si>
    <t>Publication dans  pressafrik</t>
  </si>
  <si>
    <t>Publication dans  ndarinfo</t>
  </si>
  <si>
    <t>Publication dans  focusguinee</t>
  </si>
  <si>
    <t>Publication dans fasoactu</t>
  </si>
  <si>
    <t>Aller retour Agoe zongo</t>
  </si>
  <si>
    <t>Bureau-Agoe zongo</t>
  </si>
  <si>
    <t>Boisson</t>
  </si>
  <si>
    <t>x7</t>
  </si>
  <si>
    <t>Mission No1: Aller retour Agoe zongo</t>
  </si>
  <si>
    <t>Mission No1: Maison-agoe zongo-maison</t>
  </si>
  <si>
    <t>Hebergement</t>
  </si>
  <si>
    <t>Mission No1: x1</t>
  </si>
  <si>
    <t>Travel subsistences</t>
  </si>
  <si>
    <t>BAKENOU</t>
  </si>
  <si>
    <t>Mission No1: x2</t>
  </si>
  <si>
    <t xml:space="preserve">Mission No2:  </t>
  </si>
  <si>
    <t>Ecobank transfer</t>
  </si>
  <si>
    <t>Mission No2:  x2</t>
  </si>
  <si>
    <t>Aller retour Agoe fil au parc</t>
  </si>
  <si>
    <t>(blank)</t>
  </si>
  <si>
    <t>Publication dans alwhinfo</t>
  </si>
  <si>
    <t>Publication dans zoodomail</t>
  </si>
  <si>
    <t>Reabonnement de l'internet du pocket wifi de Mensah</t>
  </si>
  <si>
    <t>Mission No3: Aller -Agoe total</t>
  </si>
  <si>
    <t>Mission No3:Agoe total-Hedzranawoe</t>
  </si>
  <si>
    <t>Mission No3: x2</t>
  </si>
  <si>
    <t>Publication dans citoyeninfo</t>
  </si>
  <si>
    <t>Publication dans camernews</t>
  </si>
  <si>
    <t>Publication dans afriquerevelation</t>
  </si>
  <si>
    <t>Biscuit</t>
  </si>
  <si>
    <t>x22</t>
  </si>
  <si>
    <t>Office materials</t>
  </si>
  <si>
    <t>Peak</t>
  </si>
  <si>
    <t>x1</t>
  </si>
  <si>
    <t>Nescafe</t>
  </si>
  <si>
    <t>Eau</t>
  </si>
  <si>
    <t>x4 sachet d'eau de 30 unite</t>
  </si>
  <si>
    <t>Javel</t>
  </si>
  <si>
    <t>Envelloppe</t>
  </si>
  <si>
    <t>x 4 sachet de 25 unite</t>
  </si>
  <si>
    <t>Nettoyant</t>
  </si>
  <si>
    <t>x2</t>
  </si>
  <si>
    <t>Aller retour Ramco</t>
  </si>
  <si>
    <t>Transport pour un informateur</t>
  </si>
  <si>
    <t>Mission No1:</t>
  </si>
  <si>
    <t>Mission No1: Maison-station</t>
  </si>
  <si>
    <t>Inter city</t>
  </si>
  <si>
    <t>Mission No1: Lome-sokode</t>
  </si>
  <si>
    <t>Mission No1: Station-hotel</t>
  </si>
  <si>
    <t>Mission No1: x1 nuite</t>
  </si>
  <si>
    <t>Mission No1: Inter urbain</t>
  </si>
  <si>
    <t>Mission No1: x4</t>
  </si>
  <si>
    <t>Mission No1: x2 +boisson local</t>
  </si>
  <si>
    <t>Mission No1: transport pour l'informateur</t>
  </si>
  <si>
    <t>Mission No1: Credit pour l'informateur</t>
  </si>
  <si>
    <t>Mission No1: hotel-station</t>
  </si>
  <si>
    <t>Mission No1:Sokode-Lome</t>
  </si>
  <si>
    <t>Mission No1: Station -maison</t>
  </si>
  <si>
    <t xml:space="preserve">Mission No2: </t>
  </si>
  <si>
    <t>Mission No2: Maison-station</t>
  </si>
  <si>
    <t>Mission No2:  Lome-tandjouare</t>
  </si>
  <si>
    <t>Mission No2:  station-hotel</t>
  </si>
  <si>
    <t>Mission No2: x 1 nuite</t>
  </si>
  <si>
    <t>Mission No2: Inter urbain</t>
  </si>
  <si>
    <t>Mission No2: x2</t>
  </si>
  <si>
    <t>Mission No2:Boison local</t>
  </si>
  <si>
    <t>Mission No2:x2</t>
  </si>
  <si>
    <t>Mission No2: Hotel-station</t>
  </si>
  <si>
    <t>Mission No2:Tandjouare-Lome</t>
  </si>
  <si>
    <t>Mission No2: station-maison</t>
  </si>
  <si>
    <t>Carburant moto</t>
  </si>
  <si>
    <t>Pour deplacement de mensah</t>
  </si>
  <si>
    <t>Huile a moteur</t>
  </si>
  <si>
    <t>Mission No3: Aller -port de peche</t>
  </si>
  <si>
    <t>Mission No3: Port de peche-sarakawa</t>
  </si>
  <si>
    <t>Mission No3: Sarakawa-bureau</t>
  </si>
  <si>
    <t>Mission No4:Aller - centre ville</t>
  </si>
  <si>
    <t>Mission No4: centre ville-agoe zongo</t>
  </si>
  <si>
    <t xml:space="preserve">Mission No4: x2 </t>
  </si>
  <si>
    <t>Mission No4: agoe zongo-bureau</t>
  </si>
  <si>
    <t>Lunch/Dinner</t>
  </si>
  <si>
    <t xml:space="preserve">Encre </t>
  </si>
  <si>
    <t>x1 Blanc noir pour imprimante</t>
  </si>
  <si>
    <t>x1 Couleur pour imprimante</t>
  </si>
  <si>
    <t>Aller retour tokoin ramco</t>
  </si>
  <si>
    <t>Publication dans africtelegraph</t>
  </si>
  <si>
    <t>Publication dans cameroun24</t>
  </si>
  <si>
    <t>Mission No5: Aller retour katanga</t>
  </si>
  <si>
    <t>Reparation de moto</t>
  </si>
  <si>
    <t>Pour Darius</t>
  </si>
  <si>
    <t>Balaie</t>
  </si>
  <si>
    <t>Aller retour cacaveli</t>
  </si>
  <si>
    <t>Publication dans africaleadnews</t>
  </si>
  <si>
    <t>Publication dans allafrica</t>
  </si>
  <si>
    <t>Publication dans senegal7</t>
  </si>
  <si>
    <t>Publication dans senenews.com</t>
  </si>
  <si>
    <t>I52</t>
  </si>
  <si>
    <t>Aller retour maison</t>
  </si>
  <si>
    <t>Avance sur salaire</t>
  </si>
  <si>
    <t>Publication dans societecivilemedia.com</t>
  </si>
  <si>
    <t>Publication dans lejour.info</t>
  </si>
  <si>
    <t>5x2000 pour tester les candidats retenus</t>
  </si>
  <si>
    <t>western union a mensah pour prolongement de sa mision</t>
  </si>
  <si>
    <t>Bureau-Gta-Ambassade ghana-bureau</t>
  </si>
  <si>
    <t>Photo Passport</t>
  </si>
  <si>
    <t>x8</t>
  </si>
  <si>
    <t>Publication dans laminute.info</t>
  </si>
  <si>
    <t xml:space="preserve">western union a mensah </t>
  </si>
  <si>
    <t>pour prolongement de mission a I60</t>
  </si>
  <si>
    <t>Frais Avocat</t>
  </si>
  <si>
    <t>Personnel</t>
  </si>
  <si>
    <t>Main d'oeuvre</t>
  </si>
  <si>
    <t xml:space="preserve">Ampoule </t>
  </si>
  <si>
    <t>Douille porteuse</t>
  </si>
  <si>
    <t>Cable electrique</t>
  </si>
  <si>
    <t>x20 metres</t>
  </si>
  <si>
    <t>Attache</t>
  </si>
  <si>
    <t>x 1 Paquet</t>
  </si>
  <si>
    <t xml:space="preserve">Prise </t>
  </si>
  <si>
    <t>Inter apparent</t>
  </si>
  <si>
    <t>Aller retour Deckon</t>
  </si>
  <si>
    <t>Power bank</t>
  </si>
  <si>
    <t>x3</t>
  </si>
  <si>
    <t>Mission No1: Maison-Port</t>
  </si>
  <si>
    <t>Mission No1: Port-Cimtogo</t>
  </si>
  <si>
    <t>Mission No1: Cimtogo-grand marche</t>
  </si>
  <si>
    <t>Mission No1: Gramd marche-bureau</t>
  </si>
  <si>
    <t>Mission No1: bureau-maison</t>
  </si>
  <si>
    <t>Bureau-Etrab-maison</t>
  </si>
  <si>
    <t>Ticket Etrab</t>
  </si>
  <si>
    <t>frais d'envoi a Nicole</t>
  </si>
  <si>
    <t>frais d'envoi a darius</t>
  </si>
  <si>
    <t>Ciment</t>
  </si>
  <si>
    <t>Pour remblais de la devanture du bureau</t>
  </si>
  <si>
    <t xml:space="preserve">transport des ciments </t>
  </si>
  <si>
    <t>bureau -Phamarcie 1</t>
  </si>
  <si>
    <t>Pharmacie 1-phamarcie 2</t>
  </si>
  <si>
    <t>Phamarcie2-phamarcie 3</t>
  </si>
  <si>
    <t>Phamarcie3-phamarcie 4</t>
  </si>
  <si>
    <t>Pharmacie 4-clinique alpra</t>
  </si>
  <si>
    <t>Clinique alpra-bureau</t>
  </si>
  <si>
    <t>Coartem</t>
  </si>
  <si>
    <t>x1 boite</t>
  </si>
  <si>
    <t>Thermometre</t>
  </si>
  <si>
    <t>Consultation</t>
  </si>
  <si>
    <t>Consultation medical</t>
  </si>
  <si>
    <t>frais d'envoi flooz a darius</t>
  </si>
  <si>
    <t>Sac plastique</t>
  </si>
  <si>
    <t>Publicatuin dans laverte.info</t>
  </si>
  <si>
    <t>Aller retour agbalepedo</t>
  </si>
  <si>
    <t>x100 (Fiche de rapport de terrain)</t>
  </si>
  <si>
    <t>Aller retour Ecobank siege national</t>
  </si>
  <si>
    <t>Aller retour adidogome</t>
  </si>
  <si>
    <t>Gaz lacrymogene</t>
  </si>
  <si>
    <t>Photocopies</t>
  </si>
  <si>
    <t>Equipement</t>
  </si>
  <si>
    <t>Pour I60 sur le moi de juillet</t>
  </si>
  <si>
    <t>Mission No4:</t>
  </si>
  <si>
    <t>Mission No4: Maison-satation</t>
  </si>
  <si>
    <t>Mission No4: Lome-Dapaong</t>
  </si>
  <si>
    <t>Mission No4: Staion-hotel</t>
  </si>
  <si>
    <t>Mission No4: x1 nuite</t>
  </si>
  <si>
    <t>Mission No4: Dapaong-Cinkasse</t>
  </si>
  <si>
    <t>Mission No4:Hotel-station cinkasse</t>
  </si>
  <si>
    <t>Mission No4:inter urbain</t>
  </si>
  <si>
    <t>Mission No4: x4</t>
  </si>
  <si>
    <t xml:space="preserve">Carte sim </t>
  </si>
  <si>
    <t>Mission No4: sim du burkina faso</t>
  </si>
  <si>
    <t>Mission No4:  Cinkasse-Dapaong</t>
  </si>
  <si>
    <t>Mission No4: Dapong-Mango-dapaong</t>
  </si>
  <si>
    <t>Mission No4: x3</t>
  </si>
  <si>
    <t>Mission No4: Hotel-station</t>
  </si>
  <si>
    <t>Mission No4: Dapoaong-Lome</t>
  </si>
  <si>
    <t>Mission No4: Station-maison</t>
  </si>
  <si>
    <t xml:space="preserve">Operation dapaong: </t>
  </si>
  <si>
    <t>Operation dapaong:  x 1 nuite</t>
  </si>
  <si>
    <t>Operation dapaong:  inter urbain</t>
  </si>
  <si>
    <t>Operation dapaong:  Station-hotel</t>
  </si>
  <si>
    <t>Operation dapaong:  Pour les detenus</t>
  </si>
  <si>
    <t>Impression</t>
  </si>
  <si>
    <t>Enveloppe</t>
  </si>
  <si>
    <t>Publication dans leredacteurlibre</t>
  </si>
  <si>
    <t>Publication dans aspamnews</t>
  </si>
  <si>
    <t>Publication dans l-frii</t>
  </si>
  <si>
    <t>Publication dans horizonnews</t>
  </si>
  <si>
    <t>Publication dans xibaaru</t>
  </si>
  <si>
    <t>Publication dans centreafrique</t>
  </si>
  <si>
    <t>Publication dans togoenmarche</t>
  </si>
  <si>
    <t>Publication dans alwihdinfo</t>
  </si>
  <si>
    <t>Publication dans gaboninitiatives</t>
  </si>
  <si>
    <t>Publication dans malijet</t>
  </si>
  <si>
    <t>Publication dans togobreakingnews</t>
  </si>
  <si>
    <t>Publication dans Afreepress</t>
  </si>
  <si>
    <t>Publication dans emergencetogo</t>
  </si>
  <si>
    <t>Publication dans ivoirebusiness</t>
  </si>
  <si>
    <t>Publication dans africardv</t>
  </si>
  <si>
    <t>Publication dans lomebouge.info</t>
  </si>
  <si>
    <t>Publication dans icilome</t>
  </si>
  <si>
    <t>Publication dans togodailynews</t>
  </si>
  <si>
    <t>Publication dans togotopinfos</t>
  </si>
  <si>
    <t>Publication dans africatopsucess</t>
  </si>
  <si>
    <t>Operation dapaong:  Maison-station</t>
  </si>
  <si>
    <t>Operation dapaong: Station-Hotel</t>
  </si>
  <si>
    <t>Operation dapaong: inter urbain</t>
  </si>
  <si>
    <t>Operation dapaong: x 1 nuite</t>
  </si>
  <si>
    <t>Car hire</t>
  </si>
  <si>
    <t>Operation dapaong: Hotel-station</t>
  </si>
  <si>
    <t>Operation dapaong: Dapaong-Lome</t>
  </si>
  <si>
    <t>Operation dapaong: Station-maison</t>
  </si>
  <si>
    <t>Frais medicaux</t>
  </si>
  <si>
    <t xml:space="preserve">Operation dapaong: Soin des prevenus </t>
  </si>
  <si>
    <t>Operation dapaong: Bureau-station</t>
  </si>
  <si>
    <t>Operation dapaong: station-hotel</t>
  </si>
  <si>
    <t>Operation dapaong: Aller retour Police</t>
  </si>
  <si>
    <t>Operation dapaong: Station-bureau</t>
  </si>
  <si>
    <t>Mission Accra:</t>
  </si>
  <si>
    <t>Mission Accra: Maison-Aflao</t>
  </si>
  <si>
    <t>Mission Accra: Inter urbain accra</t>
  </si>
  <si>
    <t>Mission Accra: sim du ghana</t>
  </si>
  <si>
    <t>Mission Accra: Frontiere Aflao</t>
  </si>
  <si>
    <t>Mission Accra: x 1 nuite</t>
  </si>
  <si>
    <t>Mission Accra: Accra- Lome</t>
  </si>
  <si>
    <t>Mission Accra: Aflao-maison</t>
  </si>
  <si>
    <t xml:space="preserve">Mission No1: </t>
  </si>
  <si>
    <t>Mission No1:  Lome-Dapaong</t>
  </si>
  <si>
    <t>Mission No1:  Station-Hotel</t>
  </si>
  <si>
    <t>Mission No1: x 1 nuite</t>
  </si>
  <si>
    <t>Mission No1: 3x Aller retour village informateur</t>
  </si>
  <si>
    <t>Mission No1: Aller retour village informateur</t>
  </si>
  <si>
    <t>Mission No1: Hotel -station</t>
  </si>
  <si>
    <t>Mission No1: Dapaong-Lome</t>
  </si>
  <si>
    <t>Mission No1: Station-maison</t>
  </si>
  <si>
    <t>Aller retour grand marche</t>
  </si>
  <si>
    <t>Mission No6:</t>
  </si>
  <si>
    <t>Mission No6:Maiosn-station</t>
  </si>
  <si>
    <t>Mission No6: Lome-Mango</t>
  </si>
  <si>
    <t>Mission No6: Station-hotel</t>
  </si>
  <si>
    <t>Mission No6: x1 nuite</t>
  </si>
  <si>
    <t>Mission No6: x2</t>
  </si>
  <si>
    <t>Mission No6: inter urbain</t>
  </si>
  <si>
    <t>Mission No6: Aller retour gando</t>
  </si>
  <si>
    <t>Mission No6: Aller retour Mogou</t>
  </si>
  <si>
    <t>Mission No6: x3</t>
  </si>
  <si>
    <t>Mission No6: Aller retour Gando</t>
  </si>
  <si>
    <t>Mission No6: Aller retour Barkouassi</t>
  </si>
  <si>
    <t>Mission No6: Aller Dapaong avec informateur</t>
  </si>
  <si>
    <t>Mission No6: x5</t>
  </si>
  <si>
    <t>Mission No6: Hotel-station</t>
  </si>
  <si>
    <t>Mission No6: Dapaong-Lome</t>
  </si>
  <si>
    <t>Mission No6: Station-maison</t>
  </si>
  <si>
    <t>Operation dapaong:</t>
  </si>
  <si>
    <t>Team building</t>
  </si>
  <si>
    <t>Lawyer Fees</t>
  </si>
  <si>
    <t>Mission No2:  x 1 nuite</t>
  </si>
  <si>
    <t>Pour mensah sur kenya</t>
  </si>
  <si>
    <t>Mission No4: Demi-journee</t>
  </si>
  <si>
    <t>20000x7 (Pour 7 agent du commissariat de police)</t>
  </si>
  <si>
    <t>Frais bancaire</t>
  </si>
  <si>
    <t>Bank Fees</t>
  </si>
  <si>
    <t>RELEVE BANCAIRE</t>
  </si>
  <si>
    <t>Frais bancaire du moi de Juin</t>
  </si>
  <si>
    <t>BAKENOU-r</t>
  </si>
  <si>
    <t>DARIUS-r</t>
  </si>
  <si>
    <t>DAVID-r</t>
  </si>
  <si>
    <t>I33-r</t>
  </si>
  <si>
    <t>I52-r</t>
  </si>
  <si>
    <t>I6-r</t>
  </si>
  <si>
    <t>I60-r</t>
  </si>
  <si>
    <t>I70-r</t>
  </si>
  <si>
    <t>MENSAH-r</t>
  </si>
  <si>
    <t>NICOLAS-r</t>
  </si>
  <si>
    <t>NICOLE-r</t>
  </si>
  <si>
    <t>RENS-r</t>
  </si>
  <si>
    <t>Mission No6: Inter urbain</t>
  </si>
  <si>
    <t>Aller retour agoe cacaveli</t>
  </si>
  <si>
    <t>Mission Accra: Lome-Accra</t>
  </si>
  <si>
    <t xml:space="preserve">Aller  agoe cacaveli </t>
  </si>
  <si>
    <t>Mission No2: Aller retour vilage de la cible</t>
  </si>
  <si>
    <t>Mission No1: Aller retour village de la cible</t>
  </si>
  <si>
    <t>Pour sejour de 2 mois a lome</t>
  </si>
  <si>
    <t>Pour le cas de perroquet a Accra</t>
  </si>
  <si>
    <t xml:space="preserve">Installation des fils electrique et ampoules </t>
  </si>
  <si>
    <t>x3 (Pour voyage sur Dapaong de Nicole, Rens et Darius)</t>
  </si>
  <si>
    <t>Operation dapaong: Maison-Etrab</t>
  </si>
  <si>
    <t>Pour remblais de la devanture du bureau au macon</t>
  </si>
  <si>
    <t>x2 (Pour poubelle)</t>
  </si>
  <si>
    <t>Carburant pour les agent du MERF</t>
  </si>
  <si>
    <t>Credit to Bakenou</t>
  </si>
  <si>
    <t>Credit to Rens</t>
  </si>
  <si>
    <t>Credit to David</t>
  </si>
  <si>
    <t>Credit to I52</t>
  </si>
  <si>
    <t>Credit to I33</t>
  </si>
  <si>
    <t>Credit to Nicolas</t>
  </si>
  <si>
    <t>Credit to I60</t>
  </si>
  <si>
    <t>Credit to Darius</t>
  </si>
  <si>
    <t>Credit to Nicole</t>
  </si>
  <si>
    <t>Credit to I70</t>
  </si>
  <si>
    <t>Credit to Mensah</t>
  </si>
  <si>
    <t>Transfert</t>
  </si>
  <si>
    <t>Credit to I26</t>
  </si>
  <si>
    <t>RENS-1</t>
  </si>
  <si>
    <t>RENS-2</t>
  </si>
  <si>
    <t>RENS-3</t>
  </si>
  <si>
    <t>RENS-4</t>
  </si>
  <si>
    <t>RENS-5</t>
  </si>
  <si>
    <t>RENS-6</t>
  </si>
  <si>
    <t>RENS-7</t>
  </si>
  <si>
    <t>RENS-8</t>
  </si>
  <si>
    <t>RENS-9</t>
  </si>
  <si>
    <t>NON</t>
  </si>
  <si>
    <t>RENS-10</t>
  </si>
  <si>
    <t>MENSAH-1</t>
  </si>
  <si>
    <t>MENSAH-2</t>
  </si>
  <si>
    <t>MENSAH-3</t>
  </si>
  <si>
    <t>MENSAH-4</t>
  </si>
  <si>
    <t>MENSAH-5</t>
  </si>
  <si>
    <t>MENSAH-6</t>
  </si>
  <si>
    <t>MENSAH-8</t>
  </si>
  <si>
    <t>NICOLAS-1</t>
  </si>
  <si>
    <t>I6-1</t>
  </si>
  <si>
    <t>I6-2</t>
  </si>
  <si>
    <t>NICOLE-1</t>
  </si>
  <si>
    <t>NICOLE-2</t>
  </si>
  <si>
    <t>NICOLE-3</t>
  </si>
  <si>
    <t>NICOLE-4</t>
  </si>
  <si>
    <t>z</t>
  </si>
  <si>
    <t>I33-1</t>
  </si>
  <si>
    <t>I33-2</t>
  </si>
  <si>
    <t>I33-3</t>
  </si>
  <si>
    <t>I33-4</t>
  </si>
  <si>
    <t>I33-5</t>
  </si>
  <si>
    <t>I33-6</t>
  </si>
  <si>
    <t>I60-1</t>
  </si>
  <si>
    <t>I60-2</t>
  </si>
  <si>
    <t>I60-3</t>
  </si>
  <si>
    <t>I52-1</t>
  </si>
  <si>
    <t>I52-2</t>
  </si>
  <si>
    <t>I52-3</t>
  </si>
  <si>
    <t>DARIUS-1</t>
  </si>
  <si>
    <t>DARIUS-2</t>
  </si>
  <si>
    <t>DARIUS-3</t>
  </si>
  <si>
    <t>DARIUS-4</t>
  </si>
  <si>
    <t>DARIUS-5</t>
  </si>
  <si>
    <t>DARIUS-6</t>
  </si>
  <si>
    <t>DARIUS-7</t>
  </si>
  <si>
    <t>DAVID-1</t>
  </si>
  <si>
    <t>DAVID-2</t>
  </si>
  <si>
    <t>DAVID-3</t>
  </si>
  <si>
    <t>DAVID-4</t>
  </si>
  <si>
    <t>DAVID-5</t>
  </si>
  <si>
    <t>DAVID-6</t>
  </si>
  <si>
    <t>DAVID-7</t>
  </si>
  <si>
    <t>DAVID-8</t>
  </si>
  <si>
    <t>DAVID-9</t>
  </si>
  <si>
    <t>DAVID-10</t>
  </si>
  <si>
    <t>DAVID-11</t>
  </si>
  <si>
    <t>DAVID-12</t>
  </si>
  <si>
    <t>DAVID-13</t>
  </si>
  <si>
    <t>DAVID-14</t>
  </si>
  <si>
    <t>DAVID-15</t>
  </si>
  <si>
    <t>DAVID-16</t>
  </si>
  <si>
    <t>DAVID-17</t>
  </si>
  <si>
    <t>DAVID-18</t>
  </si>
  <si>
    <t>DAVID-19</t>
  </si>
  <si>
    <t>DAVID-20</t>
  </si>
  <si>
    <t>DAVID-21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</si>
</sst>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1" fillId="0" borderId="0" xfId="0" applyFont="1"/>
    <xf numFmtId="0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0" xfId="0" applyFont="1"/>
    <xf numFmtId="3" fontId="2" fillId="2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2" xfId="0" applyFont="1" applyFill="1" applyBorder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Border="1"/>
    <xf numFmtId="3" fontId="4" fillId="0" borderId="0" xfId="0" applyNumberFormat="1" applyFont="1" applyAlignment="1">
      <alignment horizontal="center"/>
    </xf>
    <xf numFmtId="164" fontId="3" fillId="0" borderId="4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/>
    <xf numFmtId="0" fontId="3" fillId="0" borderId="0" xfId="0" applyFont="1" applyFill="1" applyBorder="1"/>
    <xf numFmtId="164" fontId="3" fillId="0" borderId="2" xfId="0" applyNumberFormat="1" applyFont="1" applyBorder="1" applyAlignment="1">
      <alignment horizontal="center" vertical="top"/>
    </xf>
    <xf numFmtId="164" fontId="6" fillId="0" borderId="4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Border="1"/>
    <xf numFmtId="4" fontId="4" fillId="2" borderId="5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3" fontId="4" fillId="0" borderId="0" xfId="0" applyNumberFormat="1" applyFont="1" applyBorder="1"/>
    <xf numFmtId="0" fontId="2" fillId="2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6" fillId="0" borderId="0" xfId="0" applyFont="1"/>
    <xf numFmtId="164" fontId="3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indent="1"/>
    </xf>
    <xf numFmtId="164" fontId="6" fillId="0" borderId="2" xfId="0" applyNumberFormat="1" applyFont="1" applyFill="1" applyBorder="1" applyAlignment="1">
      <alignment horizontal="center" vertical="top" wrapText="1"/>
    </xf>
    <xf numFmtId="3" fontId="1" fillId="0" borderId="0" xfId="0" applyNumberFormat="1" applyFont="1"/>
    <xf numFmtId="0" fontId="3" fillId="0" borderId="0" xfId="0" applyFont="1" applyFill="1"/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0" xfId="0" applyFont="1" applyFill="1"/>
    <xf numFmtId="0" fontId="3" fillId="3" borderId="2" xfId="0" applyFont="1" applyFill="1" applyBorder="1"/>
    <xf numFmtId="164" fontId="3" fillId="3" borderId="4" xfId="0" applyNumberFormat="1" applyFont="1" applyFill="1" applyBorder="1" applyAlignment="1">
      <alignment horizontal="center" vertical="top" wrapText="1"/>
    </xf>
    <xf numFmtId="3" fontId="3" fillId="3" borderId="2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center" wrapText="1"/>
    </xf>
    <xf numFmtId="0" fontId="1" fillId="3" borderId="0" xfId="0" applyFont="1" applyFill="1" applyBorder="1"/>
    <xf numFmtId="0" fontId="1" fillId="3" borderId="0" xfId="0" applyFont="1" applyFill="1"/>
    <xf numFmtId="0" fontId="3" fillId="3" borderId="0" xfId="0" applyFont="1" applyFill="1" applyBorder="1"/>
    <xf numFmtId="0" fontId="3" fillId="3" borderId="0" xfId="0" applyFont="1" applyFill="1"/>
    <xf numFmtId="3" fontId="3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Fill="1"/>
    <xf numFmtId="164" fontId="3" fillId="3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left" vertical="top" wrapText="1"/>
    </xf>
    <xf numFmtId="0" fontId="1" fillId="3" borderId="2" xfId="0" applyFont="1" applyFill="1" applyBorder="1"/>
    <xf numFmtId="3" fontId="1" fillId="3" borderId="2" xfId="0" applyNumberFormat="1" applyFont="1" applyFill="1" applyBorder="1" applyAlignment="1">
      <alignment horizontal="right"/>
    </xf>
    <xf numFmtId="3" fontId="1" fillId="3" borderId="2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center" vertical="top" wrapText="1"/>
    </xf>
    <xf numFmtId="0" fontId="6" fillId="3" borderId="0" xfId="0" applyFont="1" applyFill="1" applyBorder="1"/>
    <xf numFmtId="0" fontId="6" fillId="3" borderId="0" xfId="0" applyFont="1" applyFill="1"/>
    <xf numFmtId="164" fontId="3" fillId="3" borderId="0" xfId="0" applyNumberFormat="1" applyFont="1" applyFill="1" applyAlignment="1">
      <alignment horizontal="center" vertical="top"/>
    </xf>
    <xf numFmtId="3" fontId="1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3" fontId="3" fillId="3" borderId="0" xfId="0" applyNumberFormat="1" applyFont="1" applyFill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</cellXfs>
  <cellStyles count="3">
    <cellStyle name="Comma 3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927.893612384258" createdVersion="3" refreshedVersion="3" minRefreshableVersion="3" recordCount="553">
  <cacheSource type="worksheet">
    <worksheetSource ref="A1:M1048576" sheet="Data Juin17"/>
  </cacheSource>
  <cacheFields count="13">
    <cacheField name="Mois" numFmtId="0">
      <sharedItems containsBlank="1"/>
    </cacheField>
    <cacheField name="Date" numFmtId="164">
      <sharedItems containsNonDate="0" containsDate="1" containsString="0" containsBlank="1" minDate="2017-06-01T00:00:00" maxDate="2017-07-01T00:00:00"/>
    </cacheField>
    <cacheField name="Détails" numFmtId="0">
      <sharedItems containsBlank="1"/>
    </cacheField>
    <cacheField name="Commentaire" numFmtId="0">
      <sharedItems containsBlank="1"/>
    </cacheField>
    <cacheField name="Type de dépenses" numFmtId="0">
      <sharedItems containsBlank="1" count="28">
        <m/>
        <s v="Transport"/>
        <s v="Internet"/>
        <s v="Services"/>
        <s v="Trust building"/>
        <s v="Travel subsistences"/>
        <s v="Bonus"/>
        <s v="Travel Expenses"/>
        <s v="Transfer Fees"/>
        <s v="Telephone"/>
        <s v="Jail visit"/>
        <s v="Office materials"/>
        <s v="Lawyer Fees"/>
        <s v="Personnel"/>
        <s v="Equipement"/>
        <s v="Bank Fees"/>
        <s v="l" u="1"/>
        <s v="Travel susbsistence" u="1"/>
        <s v="Rent &amp; Utilities" u="1"/>
        <s v="Service" u="1"/>
        <s v="Jail visite" u="1"/>
        <s v="Re" u="1"/>
        <s v="R" u="1"/>
        <s v="Travel subsistence" u="1"/>
        <s v="Flight" u="1"/>
        <s v="Team building" u="1"/>
        <s v="Rents " u="1"/>
        <s v="Lawyer fess" u="1"/>
      </sharedItems>
    </cacheField>
    <cacheField name="Departement" numFmtId="0">
      <sharedItems containsBlank="1" count="10">
        <m/>
        <s v="Media"/>
        <s v="Investigation"/>
        <s v="Management"/>
        <s v="Office"/>
        <s v="Legal"/>
        <s v="Team building"/>
        <s v=" " u="1"/>
        <s v="CCU" u="1"/>
        <s v="Investigations" u="1"/>
      </sharedItems>
    </cacheField>
    <cacheField name="Montant reçu" numFmtId="3">
      <sharedItems containsString="0" containsBlank="1" containsNumber="1" containsInteger="1" minValue="917837" maxValue="4917837"/>
    </cacheField>
    <cacheField name="Montant dépensé" numFmtId="3">
      <sharedItems containsString="0" containsBlank="1" containsNumber="1" containsInteger="1" minValue="100" maxValue="4010970"/>
    </cacheField>
    <cacheField name="Balance" numFmtId="3">
      <sharedItems containsString="0" containsBlank="1" containsNumber="1" containsInteger="1" minValue="686467" maxValue="2686467"/>
    </cacheField>
    <cacheField name="Nom" numFmtId="0">
      <sharedItems containsBlank="1" containsMixedTypes="1" containsNumber="1" containsInteger="1" minValue="2000" maxValue="612900" count="16">
        <m/>
        <s v="NICOLAS"/>
        <s v="I33"/>
        <s v="RENS"/>
        <s v="DAVID"/>
        <s v="I6"/>
        <s v="DARIUS"/>
        <s v="NICOLE"/>
        <s v="I60"/>
        <s v="BAKENOU"/>
        <s v="MENSAH"/>
        <s v="I52"/>
        <s v="I70"/>
        <s v="ECOBANK"/>
        <n v="612900" u="1"/>
        <n v="2000" u="1"/>
      </sharedItems>
    </cacheField>
    <cacheField name="Donateur" numFmtId="0">
      <sharedItems containsBlank="1" containsMixedTypes="1" containsNumber="1" containsInteger="1" minValue="614300" maxValue="614300" count="4">
        <m/>
        <s v="AVAAZ"/>
        <s v="USFWS"/>
        <n v="614300" u="1"/>
      </sharedItems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3">
  <r>
    <s v="Juin"/>
    <d v="2017-06-01T00:00:00"/>
    <s v="Balance"/>
    <m/>
    <x v="0"/>
    <x v="0"/>
    <n v="917837"/>
    <m/>
    <n v="917837"/>
    <x v="0"/>
    <x v="0"/>
    <m/>
    <s v="OUI"/>
  </r>
  <r>
    <s v="Juin"/>
    <d v="2017-06-01T00:00:00"/>
    <s v="Local transport"/>
    <s v="Maison-bureau-maison"/>
    <x v="1"/>
    <x v="1"/>
    <m/>
    <n v="1000"/>
    <n v="916837"/>
    <x v="1"/>
    <x v="1"/>
    <s v="NICOLAS-r"/>
    <s v="OUI"/>
  </r>
  <r>
    <s v="Juin"/>
    <d v="2017-06-01T00:00:00"/>
    <s v="Local transport"/>
    <s v="Maison-bureau-maison"/>
    <x v="1"/>
    <x v="2"/>
    <m/>
    <n v="1000"/>
    <n v="915837"/>
    <x v="2"/>
    <x v="1"/>
    <s v="I33-r"/>
    <s v="OUI"/>
  </r>
  <r>
    <s v="Juin"/>
    <d v="2017-06-01T00:00:00"/>
    <s v="Local transport"/>
    <s v="Aller retour service passport"/>
    <x v="1"/>
    <x v="3"/>
    <m/>
    <n v="400"/>
    <n v="915437"/>
    <x v="3"/>
    <x v="1"/>
    <s v="RENS-r"/>
    <s v="OUI"/>
  </r>
  <r>
    <s v="Juin"/>
    <d v="2017-06-01T00:00:00"/>
    <s v="Internet"/>
    <s v="Reabonnement de l'internet du 01/06-30/06"/>
    <x v="2"/>
    <x v="4"/>
    <m/>
    <n v="101000"/>
    <n v="814437"/>
    <x v="4"/>
    <x v="2"/>
    <s v="DAVID-1"/>
    <s v="OUI"/>
  </r>
  <r>
    <s v="Juin"/>
    <d v="2017-06-01T00:00:00"/>
    <s v="Local transport"/>
    <s v="Aller retour Togotelecom"/>
    <x v="1"/>
    <x v="4"/>
    <m/>
    <n v="800"/>
    <n v="813637"/>
    <x v="4"/>
    <x v="2"/>
    <s v="DAVID-r"/>
    <s v="OUI"/>
  </r>
  <r>
    <s v="Juin"/>
    <d v="2017-06-01T00:00:00"/>
    <s v="Work compensation"/>
    <s v="honnoraire pour service nettoyage du bureau (Alice)"/>
    <x v="3"/>
    <x v="4"/>
    <m/>
    <n v="25000"/>
    <n v="788637"/>
    <x v="4"/>
    <x v="2"/>
    <s v="DAVID-2"/>
    <s v="OUI"/>
  </r>
  <r>
    <s v="Juin"/>
    <d v="2017-06-01T00:00:00"/>
    <s v="Local transport"/>
    <s v="Aller retour Ecobank"/>
    <x v="1"/>
    <x v="4"/>
    <m/>
    <n v="600"/>
    <n v="788037"/>
    <x v="4"/>
    <x v="2"/>
    <s v="DAVID-r"/>
    <s v="OUI"/>
  </r>
  <r>
    <s v="Juin"/>
    <d v="2017-06-01T00:00:00"/>
    <s v="Ecobank transfer"/>
    <m/>
    <x v="0"/>
    <x v="0"/>
    <n v="1000000"/>
    <m/>
    <n v="1788037"/>
    <x v="0"/>
    <x v="1"/>
    <m/>
    <s v="OUI"/>
  </r>
  <r>
    <s v="Juin"/>
    <d v="2017-06-01T00:00:00"/>
    <s v="Local transport"/>
    <s v="Mission No1: Location taxi"/>
    <x v="1"/>
    <x v="2"/>
    <m/>
    <n v="6500"/>
    <n v="1781537"/>
    <x v="5"/>
    <x v="1"/>
    <s v="I6-r"/>
    <s v="OUI"/>
  </r>
  <r>
    <s v="Juin"/>
    <d v="2017-06-01T00:00:00"/>
    <s v="Local transport"/>
    <s v="Mission No1: x3"/>
    <x v="4"/>
    <x v="2"/>
    <m/>
    <n v="2000"/>
    <n v="1779537"/>
    <x v="5"/>
    <x v="1"/>
    <s v="I6-r"/>
    <s v="OUI"/>
  </r>
  <r>
    <s v="Juin"/>
    <d v="2017-06-01T00:00:00"/>
    <s v="Local transport"/>
    <s v="Mission No1: Maison-station"/>
    <x v="1"/>
    <x v="2"/>
    <m/>
    <n v="500"/>
    <n v="1779037"/>
    <x v="2"/>
    <x v="1"/>
    <s v="I33-r"/>
    <s v="OUI"/>
  </r>
  <r>
    <s v="Juin"/>
    <d v="2017-06-01T00:00:00"/>
    <s v="Inter city"/>
    <s v="Mission No1: Lome-sokode"/>
    <x v="1"/>
    <x v="2"/>
    <m/>
    <n v="4000"/>
    <n v="1775037"/>
    <x v="2"/>
    <x v="1"/>
    <s v="I33-r"/>
    <s v="OUI"/>
  </r>
  <r>
    <s v="Juin"/>
    <d v="2017-06-01T00:00:00"/>
    <s v="Local transport"/>
    <s v="Mission No1: Station-hotel"/>
    <x v="1"/>
    <x v="2"/>
    <m/>
    <n v="300"/>
    <n v="1774737"/>
    <x v="2"/>
    <x v="1"/>
    <s v="I33-r"/>
    <s v="OUI"/>
  </r>
  <r>
    <s v="Juin"/>
    <d v="2017-06-01T00:00:00"/>
    <s v="Hebergement"/>
    <s v="Mission No1: x1 nuite"/>
    <x v="5"/>
    <x v="2"/>
    <m/>
    <n v="5000"/>
    <n v="1769737"/>
    <x v="2"/>
    <x v="1"/>
    <s v="I33-1"/>
    <s v="OUI"/>
  </r>
  <r>
    <s v="Juin"/>
    <d v="2017-06-01T00:00:00"/>
    <s v="Nourriture"/>
    <s v="Mission No1:"/>
    <x v="5"/>
    <x v="2"/>
    <m/>
    <n v="3000"/>
    <n v="1766737"/>
    <x v="2"/>
    <x v="1"/>
    <s v="z"/>
    <s v="OUI"/>
  </r>
  <r>
    <s v="Juin"/>
    <d v="2017-06-01T00:00:00"/>
    <s v="Boisson"/>
    <s v="Mission No1: x3"/>
    <x v="4"/>
    <x v="2"/>
    <m/>
    <n v="2000"/>
    <n v="1764737"/>
    <x v="2"/>
    <x v="1"/>
    <s v="I33-r"/>
    <s v="OUI"/>
  </r>
  <r>
    <s v="Juin"/>
    <d v="2017-06-02T00:00:00"/>
    <s v="Local transport"/>
    <s v="Maison-bureau-maison"/>
    <x v="1"/>
    <x v="1"/>
    <m/>
    <n v="1000"/>
    <n v="1763737"/>
    <x v="1"/>
    <x v="1"/>
    <s v="NICOLAS-r"/>
    <s v="OUI"/>
  </r>
  <r>
    <s v="Juin"/>
    <d v="2017-06-02T00:00:00"/>
    <s v="Local transport"/>
    <s v="Maison-bureau-maison"/>
    <x v="1"/>
    <x v="2"/>
    <m/>
    <n v="1000"/>
    <n v="1762737"/>
    <x v="2"/>
    <x v="1"/>
    <s v="I33-r"/>
    <s v="OUI"/>
  </r>
  <r>
    <s v="Juin"/>
    <d v="2017-06-02T00:00:00"/>
    <s v="Local transport"/>
    <s v="Mission No2: Location de voiture"/>
    <x v="1"/>
    <x v="2"/>
    <m/>
    <n v="20000"/>
    <n v="1742737"/>
    <x v="5"/>
    <x v="1"/>
    <s v="I6-1"/>
    <s v="OUI"/>
  </r>
  <r>
    <s v="Juin"/>
    <d v="2017-06-02T00:00:00"/>
    <s v="Local transport"/>
    <s v="Aller retour ocrtidb"/>
    <x v="1"/>
    <x v="3"/>
    <m/>
    <n v="1000"/>
    <n v="1741737"/>
    <x v="3"/>
    <x v="1"/>
    <s v="RENS-r"/>
    <s v="OUI"/>
  </r>
  <r>
    <s v="Juin"/>
    <d v="2017-06-02T00:00:00"/>
    <s v="Bonus"/>
    <s v="Publication dans togoenmarche.com"/>
    <x v="6"/>
    <x v="1"/>
    <m/>
    <n v="5000"/>
    <n v="1736737"/>
    <x v="1"/>
    <x v="1"/>
    <s v="NICOLAS-r"/>
    <s v="OUI"/>
  </r>
  <r>
    <s v="Juin"/>
    <d v="2017-06-02T00:00:00"/>
    <s v="Hebergement"/>
    <s v="Mission No1: x1 nuite"/>
    <x v="5"/>
    <x v="2"/>
    <m/>
    <n v="5000"/>
    <n v="1731737"/>
    <x v="2"/>
    <x v="1"/>
    <s v="I33-1"/>
    <s v="OUI"/>
  </r>
  <r>
    <s v="Juin"/>
    <d v="2017-06-02T00:00:00"/>
    <s v="Nourriture"/>
    <s v="Mission No1:"/>
    <x v="5"/>
    <x v="2"/>
    <m/>
    <n v="3000"/>
    <n v="1728737"/>
    <x v="2"/>
    <x v="1"/>
    <s v="I33-r"/>
    <s v="OUI"/>
  </r>
  <r>
    <s v="Juin"/>
    <d v="2017-06-02T00:00:00"/>
    <s v="Boisson"/>
    <s v="Mission No1: x4"/>
    <x v="4"/>
    <x v="2"/>
    <m/>
    <n v="2000"/>
    <n v="1726737"/>
    <x v="2"/>
    <x v="1"/>
    <s v="I33-r"/>
    <s v="OUI"/>
  </r>
  <r>
    <s v="Juin"/>
    <d v="2017-06-02T00:00:00"/>
    <s v="Local transport"/>
    <s v="Mission No1: Inter urbain"/>
    <x v="1"/>
    <x v="2"/>
    <m/>
    <n v="2000"/>
    <n v="1724737"/>
    <x v="2"/>
    <x v="1"/>
    <s v="I33-r"/>
    <s v="OUI"/>
  </r>
  <r>
    <s v="Juin"/>
    <d v="2017-06-02T00:00:00"/>
    <s v="Nourriture"/>
    <s v="Lunch/Dinner"/>
    <x v="5"/>
    <x v="2"/>
    <m/>
    <n v="18000"/>
    <n v="1706737"/>
    <x v="5"/>
    <x v="1"/>
    <s v="I6-r"/>
    <s v="OUI"/>
  </r>
  <r>
    <s v="Juin"/>
    <d v="2017-06-03T00:00:00"/>
    <s v="Local transport"/>
    <s v="Maison-bureau-maison"/>
    <x v="1"/>
    <x v="1"/>
    <m/>
    <n v="1000"/>
    <n v="1705737"/>
    <x v="1"/>
    <x v="1"/>
    <s v="NICOLAS-r"/>
    <s v="OUI"/>
  </r>
  <r>
    <s v="Juin"/>
    <d v="2017-06-03T00:00:00"/>
    <s v="Local transport"/>
    <s v="Maison-bureau-maison"/>
    <x v="1"/>
    <x v="2"/>
    <m/>
    <n v="1000"/>
    <n v="1704737"/>
    <x v="2"/>
    <x v="1"/>
    <s v="I33-r"/>
    <s v="OUI"/>
  </r>
  <r>
    <s v="Juin"/>
    <d v="2017-06-03T00:00:00"/>
    <s v="Local transport"/>
    <s v="Bureau-aeroport-bureau"/>
    <x v="1"/>
    <x v="3"/>
    <m/>
    <n v="3600"/>
    <n v="1701137"/>
    <x v="3"/>
    <x v="1"/>
    <s v="RENS-r"/>
    <s v="OUI"/>
  </r>
  <r>
    <s v="Juin"/>
    <d v="2017-06-03T00:00:00"/>
    <s v="Local transport"/>
    <s v="Aller retour Assivito"/>
    <x v="1"/>
    <x v="5"/>
    <m/>
    <n v="1000"/>
    <n v="1700137"/>
    <x v="6"/>
    <x v="1"/>
    <s v="DARIUS-r"/>
    <s v="OUI"/>
  </r>
  <r>
    <s v="Juin"/>
    <d v="2017-06-03T00:00:00"/>
    <s v="Local transport"/>
    <s v="Mission No3: Location voiture (Aller retour radison blue)"/>
    <x v="1"/>
    <x v="2"/>
    <m/>
    <n v="20000"/>
    <n v="1680137"/>
    <x v="5"/>
    <x v="1"/>
    <s v="I6-2"/>
    <s v="OUI"/>
  </r>
  <r>
    <s v="Juin"/>
    <d v="2017-06-03T00:00:00"/>
    <s v="Visa"/>
    <s v="Pour sejour de 2 mois a lome"/>
    <x v="7"/>
    <x v="3"/>
    <m/>
    <n v="20000"/>
    <n v="1660137"/>
    <x v="3"/>
    <x v="1"/>
    <s v="RENS-1"/>
    <s v="OUI"/>
  </r>
  <r>
    <s v="Juin"/>
    <d v="2017-06-03T00:00:00"/>
    <s v="Frais de transfert"/>
    <s v="pour prolongement de mission a I33"/>
    <x v="8"/>
    <x v="4"/>
    <m/>
    <n v="1000"/>
    <n v="1659137"/>
    <x v="4"/>
    <x v="2"/>
    <s v="DAVID-r"/>
    <s v="OUI"/>
  </r>
  <r>
    <s v="Juin"/>
    <d v="2017-06-03T00:00:00"/>
    <s v="Hebergement"/>
    <s v="Mission No1: x1 nuite"/>
    <x v="5"/>
    <x v="2"/>
    <m/>
    <n v="5000"/>
    <n v="1654137"/>
    <x v="2"/>
    <x v="1"/>
    <s v="I33-1"/>
    <s v="OUI"/>
  </r>
  <r>
    <s v="Juin"/>
    <d v="2017-06-03T00:00:00"/>
    <s v="Nourriture"/>
    <s v="Mission No1:"/>
    <x v="5"/>
    <x v="2"/>
    <m/>
    <n v="3000"/>
    <n v="1651137"/>
    <x v="2"/>
    <x v="1"/>
    <s v="I33-r"/>
    <s v="OUI"/>
  </r>
  <r>
    <s v="Juin"/>
    <d v="2017-06-03T00:00:00"/>
    <s v="Boisson"/>
    <s v="Mission No1: x2 +boisson local"/>
    <x v="4"/>
    <x v="2"/>
    <m/>
    <n v="2000"/>
    <n v="1649137"/>
    <x v="2"/>
    <x v="1"/>
    <s v="I33-r"/>
    <s v="OUI"/>
  </r>
  <r>
    <s v="Juin"/>
    <d v="2017-06-03T00:00:00"/>
    <s v="Local transport"/>
    <s v="Mission No1: Inter urbain"/>
    <x v="1"/>
    <x v="2"/>
    <m/>
    <n v="2000"/>
    <n v="1647137"/>
    <x v="2"/>
    <x v="1"/>
    <s v="I33-r"/>
    <s v="OUI"/>
  </r>
  <r>
    <s v="Juin"/>
    <d v="2017-06-03T00:00:00"/>
    <s v="Local transport"/>
    <s v="Mission No1: Aller retour village de la cible"/>
    <x v="1"/>
    <x v="2"/>
    <m/>
    <n v="7500"/>
    <n v="1639637"/>
    <x v="2"/>
    <x v="1"/>
    <s v="I33-r"/>
    <s v="OUI"/>
  </r>
  <r>
    <s v="Juin"/>
    <d v="2017-06-03T00:00:00"/>
    <s v="Local transport"/>
    <s v="Mission No1: transport pour l'informateur"/>
    <x v="4"/>
    <x v="2"/>
    <m/>
    <n v="7500"/>
    <n v="1632137"/>
    <x v="2"/>
    <x v="1"/>
    <s v="I33-r"/>
    <s v="OUI"/>
  </r>
  <r>
    <s v="Juin"/>
    <d v="2017-06-03T00:00:00"/>
    <s v="Boisson"/>
    <s v="Mission No1: x3"/>
    <x v="4"/>
    <x v="2"/>
    <m/>
    <n v="1600"/>
    <n v="1630537"/>
    <x v="2"/>
    <x v="1"/>
    <s v="I33-r"/>
    <s v="OUI"/>
  </r>
  <r>
    <s v="Juin"/>
    <d v="2017-06-03T00:00:00"/>
    <s v="Telephone"/>
    <s v="Mission No1: Credit pour l'informateur"/>
    <x v="4"/>
    <x v="2"/>
    <m/>
    <n v="1000"/>
    <n v="1629537"/>
    <x v="2"/>
    <x v="1"/>
    <s v="I33-r"/>
    <s v="OUI"/>
  </r>
  <r>
    <s v="Juin"/>
    <d v="2017-06-03T00:00:00"/>
    <s v="Nourriture"/>
    <s v="Lunch/Dinner"/>
    <x v="5"/>
    <x v="2"/>
    <m/>
    <n v="6500"/>
    <n v="1623037"/>
    <x v="5"/>
    <x v="1"/>
    <s v="I6-r"/>
    <s v="OUI"/>
  </r>
  <r>
    <s v="Juin"/>
    <d v="2017-06-04T00:00:00"/>
    <s v="Hebergement"/>
    <s v="Mission No1: x1 nuite"/>
    <x v="5"/>
    <x v="2"/>
    <m/>
    <n v="5000"/>
    <n v="1618037"/>
    <x v="2"/>
    <x v="1"/>
    <s v="I33-1"/>
    <s v="OUI"/>
  </r>
  <r>
    <s v="Juin"/>
    <d v="2017-06-04T00:00:00"/>
    <s v="Nourriture"/>
    <s v="Mission No1:"/>
    <x v="5"/>
    <x v="2"/>
    <m/>
    <n v="3000"/>
    <n v="1615037"/>
    <x v="2"/>
    <x v="1"/>
    <s v="I33-r"/>
    <s v="OUI"/>
  </r>
  <r>
    <s v="Juin"/>
    <d v="2017-06-04T00:00:00"/>
    <s v="Boisson"/>
    <s v="Mission No1: x3"/>
    <x v="4"/>
    <x v="2"/>
    <m/>
    <n v="2000"/>
    <n v="1613037"/>
    <x v="2"/>
    <x v="1"/>
    <s v="I33-r"/>
    <s v="OUI"/>
  </r>
  <r>
    <s v="Juin"/>
    <d v="2017-06-04T00:00:00"/>
    <s v="Local transport"/>
    <s v="Mission No1: Inter urbain"/>
    <x v="1"/>
    <x v="2"/>
    <m/>
    <n v="2000"/>
    <n v="1611037"/>
    <x v="2"/>
    <x v="1"/>
    <s v="I33-r"/>
    <s v="OUI"/>
  </r>
  <r>
    <s v="Juin"/>
    <d v="2017-06-05T00:00:00"/>
    <s v="Nourriture"/>
    <s v="Mission No1:"/>
    <x v="5"/>
    <x v="2"/>
    <m/>
    <n v="3000"/>
    <n v="1608037"/>
    <x v="2"/>
    <x v="1"/>
    <s v="I33-r"/>
    <s v="OUI"/>
  </r>
  <r>
    <s v="Juin"/>
    <d v="2017-06-05T00:00:00"/>
    <s v="Boisson"/>
    <s v="Mission No1: x3"/>
    <x v="4"/>
    <x v="2"/>
    <m/>
    <n v="2000"/>
    <n v="1606037"/>
    <x v="2"/>
    <x v="1"/>
    <s v="I33-r"/>
    <s v="OUI"/>
  </r>
  <r>
    <s v="Juin"/>
    <d v="2017-06-05T00:00:00"/>
    <s v="Local transport"/>
    <s v="Mission No1: Inter urbain"/>
    <x v="1"/>
    <x v="2"/>
    <m/>
    <n v="2000"/>
    <n v="1604037"/>
    <x v="2"/>
    <x v="1"/>
    <s v="I33-r"/>
    <s v="OUI"/>
  </r>
  <r>
    <s v="Juin"/>
    <d v="2017-06-05T00:00:00"/>
    <s v="Local transport"/>
    <s v="Mission No1: hotel-station"/>
    <x v="1"/>
    <x v="2"/>
    <m/>
    <n v="300"/>
    <n v="1603737"/>
    <x v="2"/>
    <x v="1"/>
    <s v="I33-r"/>
    <s v="OUI"/>
  </r>
  <r>
    <s v="Juin"/>
    <d v="2017-06-05T00:00:00"/>
    <s v="Inter city"/>
    <s v="Mission No1:Sokode-Lome"/>
    <x v="1"/>
    <x v="2"/>
    <m/>
    <n v="4000"/>
    <n v="1599737"/>
    <x v="2"/>
    <x v="1"/>
    <s v="I33-r"/>
    <s v="OUI"/>
  </r>
  <r>
    <s v="Juin"/>
    <d v="2017-06-05T00:00:00"/>
    <s v="Local transport"/>
    <s v="Mission No1: Station -maison"/>
    <x v="1"/>
    <x v="2"/>
    <m/>
    <n v="500"/>
    <n v="1599237"/>
    <x v="2"/>
    <x v="1"/>
    <s v="I33-r"/>
    <s v="OUI"/>
  </r>
  <r>
    <s v="Juin"/>
    <d v="2017-06-06T00:00:00"/>
    <s v="Telephone"/>
    <s v="Credit to Bakenou"/>
    <x v="9"/>
    <x v="4"/>
    <m/>
    <n v="2000"/>
    <n v="1597237"/>
    <x v="4"/>
    <x v="2"/>
    <s v="DAVID-3"/>
    <s v="OUI"/>
  </r>
  <r>
    <s v="Juin"/>
    <d v="2017-06-06T00:00:00"/>
    <s v="Telephone"/>
    <s v="Credit to Rens"/>
    <x v="9"/>
    <x v="4"/>
    <m/>
    <n v="3000"/>
    <n v="1594237"/>
    <x v="4"/>
    <x v="2"/>
    <s v="DAVID-3"/>
    <s v="OUI"/>
  </r>
  <r>
    <s v="Juin"/>
    <d v="2017-06-06T00:00:00"/>
    <s v="Telephone"/>
    <s v="Credit to David"/>
    <x v="9"/>
    <x v="4"/>
    <m/>
    <n v="3000"/>
    <n v="1591237"/>
    <x v="4"/>
    <x v="2"/>
    <s v="DAVID-3"/>
    <s v="OUI"/>
  </r>
  <r>
    <s v="Juin"/>
    <d v="2017-06-06T00:00:00"/>
    <s v="Telephone"/>
    <s v="Credit to I52"/>
    <x v="9"/>
    <x v="4"/>
    <m/>
    <n v="3000"/>
    <n v="1588237"/>
    <x v="4"/>
    <x v="2"/>
    <s v="DAVID-3"/>
    <s v="OUI"/>
  </r>
  <r>
    <s v="Juin"/>
    <d v="2017-06-06T00:00:00"/>
    <s v="Telephone"/>
    <s v="Credit to I33"/>
    <x v="9"/>
    <x v="4"/>
    <m/>
    <n v="3000"/>
    <n v="1585237"/>
    <x v="4"/>
    <x v="2"/>
    <s v="DAVID-3"/>
    <s v="OUI"/>
  </r>
  <r>
    <s v="Juin"/>
    <d v="2017-06-06T00:00:00"/>
    <s v="Telephone"/>
    <s v="Credit to Nicolas"/>
    <x v="9"/>
    <x v="4"/>
    <m/>
    <n v="3000"/>
    <n v="1582237"/>
    <x v="4"/>
    <x v="2"/>
    <s v="DAVID-3"/>
    <s v="OUI"/>
  </r>
  <r>
    <s v="Juin"/>
    <d v="2017-06-06T00:00:00"/>
    <s v="Telephone"/>
    <s v="Credit to I60"/>
    <x v="9"/>
    <x v="4"/>
    <m/>
    <n v="3000"/>
    <n v="1579237"/>
    <x v="4"/>
    <x v="2"/>
    <s v="DAVID-3"/>
    <s v="OUI"/>
  </r>
  <r>
    <s v="Juin"/>
    <d v="2017-06-06T00:00:00"/>
    <s v="Telephone"/>
    <s v="Credit to Darius"/>
    <x v="9"/>
    <x v="4"/>
    <m/>
    <n v="3000"/>
    <n v="1576237"/>
    <x v="4"/>
    <x v="2"/>
    <s v="DAVID-3"/>
    <s v="OUI"/>
  </r>
  <r>
    <s v="Juin"/>
    <d v="2017-06-06T00:00:00"/>
    <s v="Telephone"/>
    <s v="Credit to Nicole"/>
    <x v="9"/>
    <x v="4"/>
    <m/>
    <n v="3000"/>
    <n v="1573237"/>
    <x v="4"/>
    <x v="2"/>
    <s v="DAVID-3"/>
    <s v="OUI"/>
  </r>
  <r>
    <s v="Juin"/>
    <d v="2017-06-06T00:00:00"/>
    <s v="Telephone"/>
    <s v="Credit to I70"/>
    <x v="9"/>
    <x v="4"/>
    <m/>
    <n v="3000"/>
    <n v="1570237"/>
    <x v="4"/>
    <x v="2"/>
    <s v="DAVID-3"/>
    <s v="OUI"/>
  </r>
  <r>
    <s v="Juin"/>
    <d v="2017-06-06T00:00:00"/>
    <s v="Local transport"/>
    <s v="Aller retour boutique"/>
    <x v="1"/>
    <x v="4"/>
    <m/>
    <n v="400"/>
    <n v="1569837"/>
    <x v="4"/>
    <x v="2"/>
    <s v="DAVID-r"/>
    <s v="OUI"/>
  </r>
  <r>
    <s v="Juin"/>
    <d v="2017-06-06T00:00:00"/>
    <s v="Local transport"/>
    <s v="Maison-bureau-maison"/>
    <x v="1"/>
    <x v="1"/>
    <m/>
    <n v="1000"/>
    <n v="1568837"/>
    <x v="1"/>
    <x v="1"/>
    <s v="NICOLAS-r"/>
    <s v="OUI"/>
  </r>
  <r>
    <s v="Juin"/>
    <d v="2017-06-08T00:00:00"/>
    <s v="Telephone"/>
    <s v="Credit to Rens"/>
    <x v="9"/>
    <x v="4"/>
    <m/>
    <n v="2000"/>
    <n v="1566837"/>
    <x v="4"/>
    <x v="2"/>
    <s v="DAVID-4"/>
    <s v="OUI"/>
  </r>
  <r>
    <s v="Juin"/>
    <d v="2017-06-08T00:00:00"/>
    <s v="Telephone"/>
    <s v="Credit to Mensah"/>
    <x v="9"/>
    <x v="4"/>
    <m/>
    <n v="2000"/>
    <n v="1564837"/>
    <x v="4"/>
    <x v="2"/>
    <s v="DAVID-4"/>
    <s v="OUI"/>
  </r>
  <r>
    <s v="Juin"/>
    <d v="2017-06-08T00:00:00"/>
    <s v="Telephone"/>
    <s v="Credit to I33"/>
    <x v="9"/>
    <x v="4"/>
    <m/>
    <n v="2000"/>
    <n v="1562837"/>
    <x v="4"/>
    <x v="2"/>
    <s v="DAVID-4"/>
    <s v="OUI"/>
  </r>
  <r>
    <s v="Juin"/>
    <d v="2017-06-08T00:00:00"/>
    <s v="Telephone"/>
    <s v="Credit to I60"/>
    <x v="9"/>
    <x v="4"/>
    <m/>
    <n v="2000"/>
    <n v="1560837"/>
    <x v="4"/>
    <x v="2"/>
    <s v="DAVID-4"/>
    <s v="OUI"/>
  </r>
  <r>
    <s v="Juin"/>
    <d v="2017-06-07T00:00:00"/>
    <s v="Local transport"/>
    <s v="Maison-bureau-maison"/>
    <x v="1"/>
    <x v="1"/>
    <m/>
    <n v="1000"/>
    <n v="1559837"/>
    <x v="1"/>
    <x v="1"/>
    <s v="NICOLAS-r"/>
    <s v="OUI"/>
  </r>
  <r>
    <s v="Juin"/>
    <d v="2017-06-07T00:00:00"/>
    <s v="Local transport"/>
    <s v="Aller retour prison"/>
    <x v="1"/>
    <x v="5"/>
    <m/>
    <n v="1000"/>
    <n v="1558837"/>
    <x v="7"/>
    <x v="1"/>
    <s v="NICOLE-r"/>
    <s v="OUI"/>
  </r>
  <r>
    <s v="Juin"/>
    <d v="2017-06-07T00:00:00"/>
    <s v="Frais de visite"/>
    <s v="Prison"/>
    <x v="10"/>
    <x v="5"/>
    <m/>
    <n v="1000"/>
    <n v="1557837"/>
    <x v="7"/>
    <x v="1"/>
    <s v="NICOLE-r"/>
    <s v="OUI"/>
  </r>
  <r>
    <s v="Juin"/>
    <d v="2017-06-07T00:00:00"/>
    <s v="Nourriture"/>
    <s v="Pour les detenus"/>
    <x v="10"/>
    <x v="5"/>
    <m/>
    <n v="1000"/>
    <n v="1556837"/>
    <x v="7"/>
    <x v="1"/>
    <s v="NICOLE-r"/>
    <s v="OUI"/>
  </r>
  <r>
    <s v="Juin"/>
    <d v="2017-06-07T00:00:00"/>
    <s v="Bonus"/>
    <s v="Publication dans lagazelledutogo.com"/>
    <x v="6"/>
    <x v="1"/>
    <m/>
    <n v="5000"/>
    <n v="1551837"/>
    <x v="1"/>
    <x v="1"/>
    <s v="NICOLAS-r"/>
    <s v="OUI"/>
  </r>
  <r>
    <s v="Juin"/>
    <d v="2017-06-07T00:00:00"/>
    <s v="Local transport"/>
    <s v="Mission No2: Maison-station"/>
    <x v="1"/>
    <x v="2"/>
    <m/>
    <n v="500"/>
    <n v="1551337"/>
    <x v="2"/>
    <x v="1"/>
    <s v="I33-r"/>
    <s v="OUI"/>
  </r>
  <r>
    <s v="Juin"/>
    <d v="2017-06-07T00:00:00"/>
    <s v="Inter city"/>
    <s v="Mission No2:  Lome-tandjouare"/>
    <x v="1"/>
    <x v="2"/>
    <m/>
    <n v="8900"/>
    <n v="1542437"/>
    <x v="2"/>
    <x v="1"/>
    <s v="I33-r"/>
    <s v="OUI"/>
  </r>
  <r>
    <s v="Juin"/>
    <d v="2017-06-07T00:00:00"/>
    <s v="Local transport"/>
    <s v="Mission No2:  station-hotel"/>
    <x v="1"/>
    <x v="2"/>
    <m/>
    <n v="300"/>
    <n v="1542137"/>
    <x v="2"/>
    <x v="1"/>
    <s v="I33-r"/>
    <s v="OUI"/>
  </r>
  <r>
    <s v="Juin"/>
    <d v="2017-06-07T00:00:00"/>
    <s v="Hebergement"/>
    <s v="Mission No2: x 1 nuite"/>
    <x v="5"/>
    <x v="2"/>
    <m/>
    <n v="4800"/>
    <n v="1537337"/>
    <x v="2"/>
    <x v="1"/>
    <s v="I33-2"/>
    <s v="OUI"/>
  </r>
  <r>
    <s v="Juin"/>
    <d v="2017-06-07T00:00:00"/>
    <s v="Nourriture"/>
    <s v="Mission No2: "/>
    <x v="5"/>
    <x v="2"/>
    <m/>
    <n v="3000"/>
    <n v="1534337"/>
    <x v="2"/>
    <x v="1"/>
    <s v="I33-r"/>
    <s v="OUI"/>
  </r>
  <r>
    <s v="Juin"/>
    <d v="2017-06-08T00:00:00"/>
    <s v="Ramassage ordure"/>
    <s v="Honnoraire pour service ramassage ordure du moi de Mai"/>
    <x v="3"/>
    <x v="4"/>
    <m/>
    <n v="3000"/>
    <n v="1531337"/>
    <x v="4"/>
    <x v="2"/>
    <s v="DAVID-5"/>
    <s v="OUI"/>
  </r>
  <r>
    <s v="Juin"/>
    <d v="2017-06-08T00:00:00"/>
    <s v="Bonus"/>
    <s v="Publication dans actuconakry"/>
    <x v="6"/>
    <x v="1"/>
    <m/>
    <n v="5000"/>
    <n v="1526337"/>
    <x v="1"/>
    <x v="1"/>
    <s v="NICOLAS-r"/>
    <s v="OUI"/>
  </r>
  <r>
    <s v="Juin"/>
    <d v="2017-06-08T00:00:00"/>
    <s v="Local transport"/>
    <s v="Aller retour boutique"/>
    <x v="1"/>
    <x v="4"/>
    <m/>
    <n v="400"/>
    <n v="1525937"/>
    <x v="4"/>
    <x v="2"/>
    <s v="DAVID-r"/>
    <s v="OUI"/>
  </r>
  <r>
    <s v="Juin"/>
    <d v="2017-06-08T00:00:00"/>
    <s v="Local transport"/>
    <s v="Maison-bureau-maison"/>
    <x v="1"/>
    <x v="1"/>
    <m/>
    <n v="1000"/>
    <n v="1524937"/>
    <x v="1"/>
    <x v="1"/>
    <s v="NICOLAS-r"/>
    <s v="OUI"/>
  </r>
  <r>
    <s v="Juin"/>
    <d v="2017-06-08T00:00:00"/>
    <s v="Hebergement"/>
    <s v="Mission No2: x 1 nuite"/>
    <x v="5"/>
    <x v="2"/>
    <m/>
    <n v="4800"/>
    <n v="1520137"/>
    <x v="2"/>
    <x v="1"/>
    <s v="I33-2"/>
    <s v="OUI"/>
  </r>
  <r>
    <s v="Juin"/>
    <d v="2017-06-08T00:00:00"/>
    <s v="Nourriture"/>
    <s v="Mission No2: "/>
    <x v="5"/>
    <x v="2"/>
    <m/>
    <n v="3000"/>
    <n v="1517137"/>
    <x v="2"/>
    <x v="1"/>
    <s v="I33-r"/>
    <s v="OUI"/>
  </r>
  <r>
    <s v="Juin"/>
    <d v="2017-06-08T00:00:00"/>
    <s v="Local transport"/>
    <s v="Mission No2: Inter urbain"/>
    <x v="1"/>
    <x v="2"/>
    <m/>
    <n v="1700"/>
    <n v="1515437"/>
    <x v="2"/>
    <x v="1"/>
    <s v="I33-r"/>
    <s v="OUI"/>
  </r>
  <r>
    <s v="Juin"/>
    <d v="2017-06-08T00:00:00"/>
    <s v="Boisson"/>
    <s v="Mission No2: x2"/>
    <x v="4"/>
    <x v="2"/>
    <m/>
    <n v="1000"/>
    <n v="1514437"/>
    <x v="2"/>
    <x v="1"/>
    <s v="I33-r"/>
    <s v="OUI"/>
  </r>
  <r>
    <s v="Juin"/>
    <d v="2017-06-09T00:00:00"/>
    <s v="Local transport"/>
    <s v="Maison-bureau-maison"/>
    <x v="1"/>
    <x v="1"/>
    <m/>
    <n v="1000"/>
    <n v="1513437"/>
    <x v="1"/>
    <x v="1"/>
    <s v="NICOLAS-r"/>
    <s v="OUI"/>
  </r>
  <r>
    <s v="Juin"/>
    <d v="2017-06-09T00:00:00"/>
    <s v="Bonus"/>
    <s v="Publication dans xibaarou"/>
    <x v="6"/>
    <x v="1"/>
    <m/>
    <n v="5000"/>
    <n v="1508437"/>
    <x v="1"/>
    <x v="1"/>
    <s v="NICOLAS-r"/>
    <s v="OUI"/>
  </r>
  <r>
    <s v="Juin"/>
    <d v="2017-06-09T00:00:00"/>
    <s v="Bonus"/>
    <s v="Publication dans  pressafrik"/>
    <x v="6"/>
    <x v="1"/>
    <m/>
    <n v="5000"/>
    <n v="1503437"/>
    <x v="1"/>
    <x v="1"/>
    <s v="NICOLAS-r"/>
    <s v="OUI"/>
  </r>
  <r>
    <s v="Juin"/>
    <d v="2017-06-09T00:00:00"/>
    <s v="Bonus"/>
    <s v="Publication dans  ndarinfo"/>
    <x v="6"/>
    <x v="1"/>
    <m/>
    <n v="5000"/>
    <n v="1498437"/>
    <x v="1"/>
    <x v="1"/>
    <s v="NICOLAS-r"/>
    <s v="OUI"/>
  </r>
  <r>
    <s v="Juin"/>
    <d v="2017-06-09T00:00:00"/>
    <s v="Bonus"/>
    <s v="Publication dans  focusguinee"/>
    <x v="6"/>
    <x v="1"/>
    <m/>
    <n v="5000"/>
    <n v="1493437"/>
    <x v="1"/>
    <x v="1"/>
    <s v="NICOLAS-r"/>
    <s v="OUI"/>
  </r>
  <r>
    <s v="Juin"/>
    <d v="2017-06-09T00:00:00"/>
    <s v="Bonus"/>
    <s v="Publication dans fasoactu"/>
    <x v="6"/>
    <x v="1"/>
    <m/>
    <n v="5000"/>
    <n v="1488437"/>
    <x v="1"/>
    <x v="1"/>
    <s v="NICOLAS-r"/>
    <s v="OUI"/>
  </r>
  <r>
    <s v="Juin"/>
    <d v="2017-06-09T00:00:00"/>
    <s v="Telephone"/>
    <s v="Credit to Bakenou"/>
    <x v="9"/>
    <x v="4"/>
    <m/>
    <n v="2000"/>
    <n v="1486437"/>
    <x v="4"/>
    <x v="2"/>
    <s v="DAVID-6"/>
    <s v="OUI"/>
  </r>
  <r>
    <s v="Juin"/>
    <d v="2017-06-09T00:00:00"/>
    <s v="Telephone"/>
    <s v="Credit to Rens"/>
    <x v="9"/>
    <x v="4"/>
    <m/>
    <n v="2000"/>
    <n v="1484437"/>
    <x v="4"/>
    <x v="2"/>
    <s v="DAVID-6"/>
    <s v="OUI"/>
  </r>
  <r>
    <s v="Juin"/>
    <d v="2017-06-09T00:00:00"/>
    <s v="Telephone"/>
    <s v="Credit to Nicolas"/>
    <x v="9"/>
    <x v="4"/>
    <m/>
    <n v="2000"/>
    <n v="1482437"/>
    <x v="4"/>
    <x v="2"/>
    <s v="DAVID-6"/>
    <s v="OUI"/>
  </r>
  <r>
    <s v="Juin"/>
    <d v="2017-06-09T00:00:00"/>
    <s v="Telephone"/>
    <s v="Credit to I60"/>
    <x v="9"/>
    <x v="4"/>
    <m/>
    <n v="2000"/>
    <n v="1480437"/>
    <x v="4"/>
    <x v="2"/>
    <s v="DAVID-6"/>
    <s v="OUI"/>
  </r>
  <r>
    <s v="Juin"/>
    <d v="2017-06-09T00:00:00"/>
    <s v="Telephone"/>
    <s v="Credit to Darius"/>
    <x v="9"/>
    <x v="4"/>
    <m/>
    <n v="2000"/>
    <n v="1478437"/>
    <x v="4"/>
    <x v="2"/>
    <s v="DAVID-6"/>
    <s v="OUI"/>
  </r>
  <r>
    <s v="Juin"/>
    <d v="2017-06-09T00:00:00"/>
    <s v="Telephone"/>
    <s v="Credit to Nicole"/>
    <x v="9"/>
    <x v="4"/>
    <m/>
    <n v="2000"/>
    <n v="1476437"/>
    <x v="4"/>
    <x v="2"/>
    <s v="DAVID-6"/>
    <s v="OUI"/>
  </r>
  <r>
    <s v="Juin"/>
    <d v="2017-06-09T00:00:00"/>
    <s v="Telephone"/>
    <s v="Credit to Mensah"/>
    <x v="9"/>
    <x v="4"/>
    <m/>
    <n v="2000"/>
    <n v="1474437"/>
    <x v="4"/>
    <x v="2"/>
    <s v="DAVID-6"/>
    <s v="OUI"/>
  </r>
  <r>
    <s v="Juin"/>
    <d v="2017-06-09T00:00:00"/>
    <s v="Local transport"/>
    <s v="Aller retour boutique"/>
    <x v="1"/>
    <x v="4"/>
    <m/>
    <n v="400"/>
    <n v="1474037"/>
    <x v="4"/>
    <x v="2"/>
    <s v="DAVID-r"/>
    <s v="OUI"/>
  </r>
  <r>
    <s v="Juin"/>
    <d v="2017-06-09T00:00:00"/>
    <s v="Local transport"/>
    <s v="Aller retour Agoe zongo"/>
    <x v="1"/>
    <x v="1"/>
    <m/>
    <n v="1400"/>
    <n v="1472637"/>
    <x v="1"/>
    <x v="1"/>
    <s v="NICOLAS-r"/>
    <s v="OUI"/>
  </r>
  <r>
    <s v="Juin"/>
    <d v="2017-06-09T00:00:00"/>
    <s v="Local transport"/>
    <s v="Bureau-Agoe zongo"/>
    <x v="1"/>
    <x v="5"/>
    <m/>
    <n v="800"/>
    <n v="1471837"/>
    <x v="6"/>
    <x v="1"/>
    <s v="DARIUS-r"/>
    <s v="OUI"/>
  </r>
  <r>
    <s v="Juin"/>
    <d v="2017-06-09T00:00:00"/>
    <s v="Local transport"/>
    <s v="Bureau-Agoe zongo"/>
    <x v="1"/>
    <x v="5"/>
    <m/>
    <n v="800"/>
    <n v="1471037"/>
    <x v="7"/>
    <x v="1"/>
    <s v="NICOLE-r"/>
    <s v="OUI"/>
  </r>
  <r>
    <s v="Juin"/>
    <d v="2017-06-09T00:00:00"/>
    <s v="Local transport"/>
    <s v="Bureau-Agoe zongo"/>
    <x v="1"/>
    <x v="3"/>
    <m/>
    <n v="800"/>
    <n v="1470237"/>
    <x v="3"/>
    <x v="1"/>
    <s v="RENS-r"/>
    <s v="OUI"/>
  </r>
  <r>
    <s v="Juin"/>
    <d v="2017-06-09T00:00:00"/>
    <s v="Local transport"/>
    <s v="Carburant pour les agent du MERF"/>
    <x v="1"/>
    <x v="3"/>
    <m/>
    <n v="5000"/>
    <n v="1465237"/>
    <x v="3"/>
    <x v="1"/>
    <s v="RENS-r"/>
    <s v="OUI"/>
  </r>
  <r>
    <s v="Juin"/>
    <d v="2017-06-09T00:00:00"/>
    <s v="Boisson"/>
    <s v="x7"/>
    <x v="4"/>
    <x v="3"/>
    <m/>
    <n v="3600"/>
    <n v="1461637"/>
    <x v="3"/>
    <x v="1"/>
    <s v="RENS-r"/>
    <s v="NON"/>
  </r>
  <r>
    <s v="Juin"/>
    <d v="2017-06-09T00:00:00"/>
    <s v="Local transport"/>
    <s v="Mission No1: Aller retour Agoe zongo"/>
    <x v="1"/>
    <x v="2"/>
    <m/>
    <n v="1400"/>
    <n v="1460237"/>
    <x v="8"/>
    <x v="1"/>
    <s v="I60-r"/>
    <s v="OUI"/>
  </r>
  <r>
    <s v="Juin"/>
    <d v="2017-06-09T00:00:00"/>
    <s v="Local transport"/>
    <s v="Mission No1: Maison-agoe zongo-maison"/>
    <x v="1"/>
    <x v="2"/>
    <m/>
    <n v="1600"/>
    <n v="1458637"/>
    <x v="8"/>
    <x v="1"/>
    <s v="I60-r"/>
    <s v="OUI"/>
  </r>
  <r>
    <s v="Juin"/>
    <d v="2017-06-09T00:00:00"/>
    <s v="Hebergement"/>
    <s v="Mission No1: x1"/>
    <x v="5"/>
    <x v="2"/>
    <m/>
    <n v="10000"/>
    <n v="1448637"/>
    <x v="8"/>
    <x v="1"/>
    <s v="I60-r"/>
    <s v="OUI"/>
  </r>
  <r>
    <s v="Juin"/>
    <d v="2017-06-09T00:00:00"/>
    <s v="Local transport"/>
    <s v="Aller retour Agoe zongo"/>
    <x v="1"/>
    <x v="3"/>
    <m/>
    <n v="2000"/>
    <n v="1446637"/>
    <x v="9"/>
    <x v="1"/>
    <s v="BAKENOU-r"/>
    <s v="OUI"/>
  </r>
  <r>
    <s v="Juin"/>
    <d v="2017-06-09T00:00:00"/>
    <s v="Local transport"/>
    <s v="Mission No1: Aller retour Agoe zongo"/>
    <x v="1"/>
    <x v="2"/>
    <m/>
    <n v="1400"/>
    <n v="1445237"/>
    <x v="8"/>
    <x v="1"/>
    <s v="I60-r"/>
    <s v="OUI"/>
  </r>
  <r>
    <s v="Juin"/>
    <d v="2017-06-09T00:00:00"/>
    <s v="Boisson"/>
    <s v="Mission No1: x2"/>
    <x v="4"/>
    <x v="2"/>
    <m/>
    <n v="1000"/>
    <n v="1444237"/>
    <x v="8"/>
    <x v="1"/>
    <s v="I60-r"/>
    <s v="OUI"/>
  </r>
  <r>
    <s v="Juin"/>
    <d v="2017-06-09T00:00:00"/>
    <s v="Hebergement"/>
    <s v="Mission No2: x 1 nuite"/>
    <x v="5"/>
    <x v="2"/>
    <m/>
    <n v="4800"/>
    <n v="1439437"/>
    <x v="2"/>
    <x v="1"/>
    <s v="I33-2"/>
    <s v="OUI"/>
  </r>
  <r>
    <s v="Juin"/>
    <d v="2017-06-09T00:00:00"/>
    <s v="Nourriture"/>
    <s v="Mission No2: "/>
    <x v="5"/>
    <x v="2"/>
    <m/>
    <n v="3000"/>
    <n v="1436437"/>
    <x v="2"/>
    <x v="1"/>
    <s v="I33-r"/>
    <s v="OUI"/>
  </r>
  <r>
    <s v="Juin"/>
    <d v="2017-06-09T00:00:00"/>
    <s v="Local transport"/>
    <s v="Mission No2: Inter urbain"/>
    <x v="1"/>
    <x v="2"/>
    <m/>
    <n v="2600"/>
    <n v="1433837"/>
    <x v="2"/>
    <x v="1"/>
    <s v="I33-r"/>
    <s v="OUI"/>
  </r>
  <r>
    <s v="Juin"/>
    <d v="2017-06-09T00:00:00"/>
    <s v="Boisson"/>
    <s v="Mission No2: x2"/>
    <x v="4"/>
    <x v="2"/>
    <m/>
    <n v="900"/>
    <n v="1432937"/>
    <x v="2"/>
    <x v="1"/>
    <s v="I33-r"/>
    <s v="OUI"/>
  </r>
  <r>
    <s v="Juin"/>
    <d v="2017-06-09T00:00:00"/>
    <s v="Local transport"/>
    <s v="Mission No2: Aller retour vilage de la cible"/>
    <x v="1"/>
    <x v="2"/>
    <m/>
    <n v="4500"/>
    <n v="1428437"/>
    <x v="2"/>
    <x v="1"/>
    <s v="I33-r"/>
    <s v="OUI"/>
  </r>
  <r>
    <s v="Juin"/>
    <d v="2017-06-09T00:00:00"/>
    <s v="Boisson"/>
    <s v="Mission No2:Boison local"/>
    <x v="4"/>
    <x v="2"/>
    <m/>
    <n v="600"/>
    <n v="1427837"/>
    <x v="2"/>
    <x v="1"/>
    <s v="I33-r"/>
    <s v="OUI"/>
  </r>
  <r>
    <s v="Juin"/>
    <d v="2017-06-10T00:00:00"/>
    <s v="Local transport"/>
    <s v="Mission No2:  "/>
    <x v="1"/>
    <x v="2"/>
    <m/>
    <n v="2000"/>
    <n v="1425837"/>
    <x v="8"/>
    <x v="1"/>
    <s v="I60-r"/>
    <s v="OUI"/>
  </r>
  <r>
    <s v="Juin"/>
    <d v="2017-06-10T00:00:00"/>
    <s v="Boisson"/>
    <s v="Mission No2:  x2"/>
    <x v="4"/>
    <x v="2"/>
    <m/>
    <n v="2000"/>
    <n v="1423837"/>
    <x v="8"/>
    <x v="1"/>
    <s v="I60-r"/>
    <s v="OUI"/>
  </r>
  <r>
    <s v="Juin"/>
    <d v="2017-06-10T00:00:00"/>
    <s v="Hebergement"/>
    <s v="Mission No2:  x 1 nuite"/>
    <x v="5"/>
    <x v="2"/>
    <m/>
    <n v="10000"/>
    <n v="1413837"/>
    <x v="8"/>
    <x v="1"/>
    <s v="I60-r"/>
    <s v="OUI"/>
  </r>
  <r>
    <s v="Juin"/>
    <d v="2017-06-10T00:00:00"/>
    <s v="Local transport"/>
    <s v="Aller retour Agoe fil au parc"/>
    <x v="1"/>
    <x v="3"/>
    <m/>
    <n v="1600"/>
    <n v="1412237"/>
    <x v="9"/>
    <x v="1"/>
    <s v="BAKENOU-r"/>
    <s v="OUI"/>
  </r>
  <r>
    <s v="Juin"/>
    <d v="2017-06-10T00:00:00"/>
    <s v="Nourriture"/>
    <s v="Mission No2: "/>
    <x v="5"/>
    <x v="2"/>
    <m/>
    <n v="3000"/>
    <n v="1409237"/>
    <x v="2"/>
    <x v="1"/>
    <s v="I33-r"/>
    <s v="OUI"/>
  </r>
  <r>
    <s v="Juin"/>
    <d v="2017-06-10T00:00:00"/>
    <s v="Local transport"/>
    <s v="Mission No2: Inter urbain"/>
    <x v="1"/>
    <x v="2"/>
    <m/>
    <n v="1500"/>
    <n v="1407737"/>
    <x v="2"/>
    <x v="1"/>
    <s v="I33-r"/>
    <s v="OUI"/>
  </r>
  <r>
    <s v="Juin"/>
    <d v="2017-06-10T00:00:00"/>
    <s v="Boisson"/>
    <s v="Mission No2:x2"/>
    <x v="4"/>
    <x v="2"/>
    <m/>
    <n v="900"/>
    <n v="1406837"/>
    <x v="2"/>
    <x v="1"/>
    <s v="I33-r"/>
    <s v="OUI"/>
  </r>
  <r>
    <s v="Juin"/>
    <d v="2017-06-10T00:00:00"/>
    <s v="Local transport"/>
    <s v="Mission No2: Hotel-station"/>
    <x v="1"/>
    <x v="2"/>
    <m/>
    <n v="200"/>
    <n v="1406637"/>
    <x v="2"/>
    <x v="1"/>
    <s v="I33-r"/>
    <s v="OUI"/>
  </r>
  <r>
    <s v="Juin"/>
    <d v="2017-06-10T00:00:00"/>
    <s v="Inter city"/>
    <s v="Mission No2:Tandjouare-Lome"/>
    <x v="1"/>
    <x v="2"/>
    <m/>
    <n v="8900"/>
    <n v="1397737"/>
    <x v="2"/>
    <x v="1"/>
    <s v="I33-r"/>
    <s v="OUI"/>
  </r>
  <r>
    <s v="Juin"/>
    <d v="2017-06-10T00:00:00"/>
    <s v="Local transport"/>
    <s v="Mission No2: station-maison"/>
    <x v="1"/>
    <x v="2"/>
    <m/>
    <n v="700"/>
    <n v="1397037"/>
    <x v="2"/>
    <x v="1"/>
    <s v="I33-r"/>
    <s v="OUI"/>
  </r>
  <r>
    <s v="Juin"/>
    <d v="2017-06-12T00:00:00"/>
    <s v="Telephone"/>
    <s v="Credit to Bakenou"/>
    <x v="9"/>
    <x v="4"/>
    <m/>
    <n v="2000"/>
    <n v="1395037"/>
    <x v="4"/>
    <x v="2"/>
    <s v="DAVID-7"/>
    <s v="OUI"/>
  </r>
  <r>
    <s v="Juin"/>
    <d v="2017-06-12T00:00:00"/>
    <s v="Telephone"/>
    <s v="Credit to Rens"/>
    <x v="9"/>
    <x v="4"/>
    <m/>
    <n v="3000"/>
    <n v="1392037"/>
    <x v="4"/>
    <x v="2"/>
    <s v="DAVID-7"/>
    <s v="OUI"/>
  </r>
  <r>
    <s v="Juin"/>
    <d v="2017-06-12T00:00:00"/>
    <s v="Telephone"/>
    <s v="Credit to David"/>
    <x v="9"/>
    <x v="4"/>
    <m/>
    <n v="3000"/>
    <n v="1389037"/>
    <x v="4"/>
    <x v="2"/>
    <s v="DAVID-7"/>
    <s v="OUI"/>
  </r>
  <r>
    <s v="Juin"/>
    <d v="2017-06-12T00:00:00"/>
    <s v="Telephone"/>
    <s v="Credit to Mensah"/>
    <x v="9"/>
    <x v="4"/>
    <m/>
    <n v="3000"/>
    <n v="1386037"/>
    <x v="4"/>
    <x v="2"/>
    <s v="DAVID-7"/>
    <s v="OUI"/>
  </r>
  <r>
    <s v="Juin"/>
    <d v="2017-06-12T00:00:00"/>
    <s v="Telephone"/>
    <s v="Credit to I33"/>
    <x v="9"/>
    <x v="4"/>
    <m/>
    <n v="3000"/>
    <n v="1383037"/>
    <x v="4"/>
    <x v="2"/>
    <s v="DAVID-7"/>
    <s v="OUI"/>
  </r>
  <r>
    <s v="Juin"/>
    <d v="2017-06-12T00:00:00"/>
    <s v="Telephone"/>
    <s v="Credit to Nicolas"/>
    <x v="9"/>
    <x v="4"/>
    <m/>
    <n v="3000"/>
    <n v="1380037"/>
    <x v="4"/>
    <x v="2"/>
    <s v="DAVID-7"/>
    <s v="OUI"/>
  </r>
  <r>
    <s v="Juin"/>
    <d v="2017-06-12T00:00:00"/>
    <s v="Telephone"/>
    <s v="Credit to I60"/>
    <x v="9"/>
    <x v="4"/>
    <m/>
    <n v="3000"/>
    <n v="1377037"/>
    <x v="4"/>
    <x v="2"/>
    <s v="DAVID-7"/>
    <s v="OUI"/>
  </r>
  <r>
    <s v="Juin"/>
    <d v="2017-06-12T00:00:00"/>
    <s v="Telephone"/>
    <s v="Credit to Darius"/>
    <x v="9"/>
    <x v="4"/>
    <m/>
    <n v="3000"/>
    <n v="1374037"/>
    <x v="4"/>
    <x v="2"/>
    <s v="DAVID-7"/>
    <s v="OUI"/>
  </r>
  <r>
    <s v="Juin"/>
    <d v="2017-06-12T00:00:00"/>
    <s v="Telephone"/>
    <s v="Credit to Nicole"/>
    <x v="9"/>
    <x v="4"/>
    <m/>
    <n v="3000"/>
    <n v="1371037"/>
    <x v="4"/>
    <x v="2"/>
    <s v="DAVID-7"/>
    <s v="OUI"/>
  </r>
  <r>
    <s v="Juin"/>
    <d v="2017-06-12T00:00:00"/>
    <s v="Telephone"/>
    <s v="Credit to I70"/>
    <x v="9"/>
    <x v="4"/>
    <m/>
    <n v="3000"/>
    <n v="1368037"/>
    <x v="4"/>
    <x v="2"/>
    <s v="DAVID-7"/>
    <s v="OUI"/>
  </r>
  <r>
    <s v="Juin"/>
    <d v="2017-06-12T00:00:00"/>
    <s v="Local transport"/>
    <s v="Aller retour boutique"/>
    <x v="1"/>
    <x v="4"/>
    <m/>
    <n v="400"/>
    <n v="1367637"/>
    <x v="4"/>
    <x v="2"/>
    <s v="DAVID-r"/>
    <s v="OUI"/>
  </r>
  <r>
    <s v="Juin"/>
    <d v="2017-06-12T00:00:00"/>
    <s v="Local transport"/>
    <s v="Aller retour centre ville"/>
    <x v="1"/>
    <x v="2"/>
    <m/>
    <n v="1000"/>
    <n v="1366637"/>
    <x v="2"/>
    <x v="1"/>
    <s v="I33-r"/>
    <s v="OUI"/>
  </r>
  <r>
    <s v="Juin"/>
    <d v="2017-06-12T00:00:00"/>
    <s v="Bonus"/>
    <s v="Publication dans alwhinfo"/>
    <x v="6"/>
    <x v="1"/>
    <m/>
    <n v="5000"/>
    <n v="1361637"/>
    <x v="1"/>
    <x v="1"/>
    <s v="NICOLAS-r"/>
    <s v="OUI"/>
  </r>
  <r>
    <s v="Juin"/>
    <d v="2017-06-12T00:00:00"/>
    <s v="Bonus"/>
    <s v="Publication dans zoodomail"/>
    <x v="6"/>
    <x v="1"/>
    <m/>
    <n v="5000"/>
    <n v="1356637"/>
    <x v="1"/>
    <x v="1"/>
    <s v="NICOLAS-r"/>
    <s v="OUI"/>
  </r>
  <r>
    <s v="Juin"/>
    <d v="2017-06-12T00:00:00"/>
    <s v="Local transport"/>
    <s v="Maison-bureau-maison"/>
    <x v="1"/>
    <x v="1"/>
    <m/>
    <n v="1000"/>
    <n v="1355637"/>
    <x v="1"/>
    <x v="1"/>
    <s v="NICOLAS-r"/>
    <s v="OUI"/>
  </r>
  <r>
    <s v="Juin"/>
    <d v="2017-06-12T00:00:00"/>
    <s v="Internet"/>
    <s v="Reabonnement de l'internet du pocket wifi de Mensah"/>
    <x v="2"/>
    <x v="4"/>
    <m/>
    <n v="10000"/>
    <n v="1345637"/>
    <x v="10"/>
    <x v="2"/>
    <s v="MENSAH-1"/>
    <s v="OUI"/>
  </r>
  <r>
    <s v="Juin"/>
    <d v="2017-06-13T00:00:00"/>
    <s v="Local transport"/>
    <s v="Maison-bureau-maison"/>
    <x v="1"/>
    <x v="1"/>
    <m/>
    <n v="1000"/>
    <n v="1344637"/>
    <x v="1"/>
    <x v="1"/>
    <s v="NICOLAS-r"/>
    <s v="OUI"/>
  </r>
  <r>
    <s v="Juin"/>
    <d v="2017-06-13T00:00:00"/>
    <s v="Telephone"/>
    <s v="Credit to Mensah"/>
    <x v="9"/>
    <x v="4"/>
    <m/>
    <n v="2000"/>
    <n v="1342637"/>
    <x v="4"/>
    <x v="2"/>
    <s v="DAVID-10"/>
    <s v="OUI"/>
  </r>
  <r>
    <s v="Juin"/>
    <d v="2017-06-13T00:00:00"/>
    <s v="Local transport"/>
    <s v="Aller retour boutique"/>
    <x v="1"/>
    <x v="4"/>
    <m/>
    <n v="400"/>
    <n v="1342237"/>
    <x v="4"/>
    <x v="2"/>
    <s v="DAVID-r"/>
    <s v="OUI"/>
  </r>
  <r>
    <s v="Juin"/>
    <d v="2017-06-13T00:00:00"/>
    <s v="Local transport"/>
    <s v="Mission No3: Aller -Agoe total"/>
    <x v="1"/>
    <x v="2"/>
    <m/>
    <n v="500"/>
    <n v="1341737"/>
    <x v="2"/>
    <x v="1"/>
    <s v="I33-r"/>
    <s v="OUI"/>
  </r>
  <r>
    <s v="Juin"/>
    <d v="2017-06-13T00:00:00"/>
    <s v="Local transport"/>
    <s v="Mission No3:Agoe total-Hedzranawoe"/>
    <x v="1"/>
    <x v="2"/>
    <m/>
    <n v="600"/>
    <n v="1341137"/>
    <x v="2"/>
    <x v="1"/>
    <s v="I33-r"/>
    <s v="OUI"/>
  </r>
  <r>
    <s v="Juin"/>
    <d v="2017-06-13T00:00:00"/>
    <s v="Boisson"/>
    <s v="Mission No3: x2"/>
    <x v="4"/>
    <x v="2"/>
    <m/>
    <n v="1100"/>
    <n v="1340037"/>
    <x v="2"/>
    <x v="1"/>
    <s v="I33-r"/>
    <s v="OUI"/>
  </r>
  <r>
    <s v="Juin"/>
    <d v="2017-06-13T00:00:00"/>
    <s v="Local transport"/>
    <s v="Aller retour agoe cacaveli"/>
    <x v="1"/>
    <x v="3"/>
    <m/>
    <n v="1000"/>
    <n v="1339037"/>
    <x v="9"/>
    <x v="1"/>
    <s v="BAKENOU-r"/>
    <s v="OUI"/>
  </r>
  <r>
    <s v="Juin"/>
    <d v="2017-06-13T00:00:00"/>
    <s v="Local transport"/>
    <s v="Aller  agoe cacaveli "/>
    <x v="1"/>
    <x v="3"/>
    <m/>
    <n v="500"/>
    <n v="1338537"/>
    <x v="3"/>
    <x v="1"/>
    <s v="RENS-r"/>
    <s v="OUI"/>
  </r>
  <r>
    <s v="Juin"/>
    <d v="2017-06-13T00:00:00"/>
    <s v="Local transport"/>
    <s v="Aller retour agoe cacaveli"/>
    <x v="1"/>
    <x v="2"/>
    <m/>
    <n v="1000"/>
    <n v="1337537"/>
    <x v="8"/>
    <x v="1"/>
    <s v="I60-r"/>
    <s v="OUI"/>
  </r>
  <r>
    <s v="Juin"/>
    <d v="2017-06-13T00:00:00"/>
    <s v="Biscuit"/>
    <s v="x22"/>
    <x v="11"/>
    <x v="4"/>
    <m/>
    <n v="4500"/>
    <n v="1333037"/>
    <x v="4"/>
    <x v="2"/>
    <s v="DAVID-8"/>
    <s v="OUI"/>
  </r>
  <r>
    <s v="Juin"/>
    <d v="2017-06-13T00:00:00"/>
    <s v="Peak"/>
    <s v="x1"/>
    <x v="11"/>
    <x v="4"/>
    <m/>
    <n v="2500"/>
    <n v="1330537"/>
    <x v="4"/>
    <x v="2"/>
    <s v="DAVID-8"/>
    <s v="OUI"/>
  </r>
  <r>
    <s v="Juin"/>
    <d v="2017-06-13T00:00:00"/>
    <s v="Nescafe"/>
    <s v="x1"/>
    <x v="11"/>
    <x v="4"/>
    <m/>
    <n v="3000"/>
    <n v="1327537"/>
    <x v="4"/>
    <x v="2"/>
    <s v="DAVID-8"/>
    <s v="OUI"/>
  </r>
  <r>
    <s v="Juin"/>
    <d v="2017-06-13T00:00:00"/>
    <s v="Eau"/>
    <s v="x4 sachet d'eau de 30 unite"/>
    <x v="11"/>
    <x v="4"/>
    <m/>
    <n v="1600"/>
    <n v="1325937"/>
    <x v="4"/>
    <x v="2"/>
    <s v="DAVID-r"/>
    <s v="NON"/>
  </r>
  <r>
    <s v="Juin"/>
    <d v="2017-06-13T00:00:00"/>
    <s v="Javel"/>
    <s v="x1"/>
    <x v="11"/>
    <x v="4"/>
    <m/>
    <n v="1900"/>
    <n v="1324037"/>
    <x v="4"/>
    <x v="2"/>
    <s v="DAVID-9"/>
    <s v="OUI"/>
  </r>
  <r>
    <s v="Juin"/>
    <d v="2017-06-13T00:00:00"/>
    <s v="Envelloppe"/>
    <s v="x 4 sachet de 25 unite"/>
    <x v="11"/>
    <x v="4"/>
    <m/>
    <n v="1400"/>
    <n v="1322637"/>
    <x v="4"/>
    <x v="2"/>
    <s v="DAVID-9"/>
    <s v="OUI"/>
  </r>
  <r>
    <s v="Juin"/>
    <d v="2017-06-13T00:00:00"/>
    <s v="Nettoyant"/>
    <s v="x2"/>
    <x v="11"/>
    <x v="4"/>
    <m/>
    <n v="2300"/>
    <n v="1320337"/>
    <x v="4"/>
    <x v="2"/>
    <s v="DAVID-9"/>
    <s v="OUI"/>
  </r>
  <r>
    <s v="Juin"/>
    <d v="2017-06-13T00:00:00"/>
    <s v="Local transport"/>
    <s v="Aller retour Ramco"/>
    <x v="1"/>
    <x v="4"/>
    <m/>
    <n v="600"/>
    <n v="1319737"/>
    <x v="4"/>
    <x v="2"/>
    <s v="DAVID-r"/>
    <s v="OUI"/>
  </r>
  <r>
    <s v="Juin"/>
    <d v="2017-06-13T00:00:00"/>
    <s v="Local transport"/>
    <s v="Aller retour prison"/>
    <x v="1"/>
    <x v="5"/>
    <m/>
    <n v="1000"/>
    <n v="1318737"/>
    <x v="6"/>
    <x v="1"/>
    <s v="DARIUS-r"/>
    <s v="OUI"/>
  </r>
  <r>
    <s v="Juin"/>
    <d v="2017-06-13T00:00:00"/>
    <s v="Frais de visite"/>
    <s v="Prison"/>
    <x v="10"/>
    <x v="5"/>
    <m/>
    <n v="1000"/>
    <n v="1317737"/>
    <x v="6"/>
    <x v="1"/>
    <s v="DARIUS-r"/>
    <s v="OUI"/>
  </r>
  <r>
    <s v="Juin"/>
    <d v="2017-06-13T00:00:00"/>
    <s v="Nourriture"/>
    <s v="Pour les detenus"/>
    <x v="10"/>
    <x v="5"/>
    <m/>
    <n v="1000"/>
    <n v="1316737"/>
    <x v="6"/>
    <x v="1"/>
    <s v="DARIUS-r"/>
    <s v="OUI"/>
  </r>
  <r>
    <s v="Juin"/>
    <d v="2017-06-13T00:00:00"/>
    <s v="Bonus"/>
    <s v="Publication dans citoyeninfo"/>
    <x v="6"/>
    <x v="1"/>
    <m/>
    <n v="5000"/>
    <n v="1311737"/>
    <x v="1"/>
    <x v="1"/>
    <s v="NICOLAS-r"/>
    <s v="OUI"/>
  </r>
  <r>
    <s v="Juin"/>
    <d v="2017-06-13T00:00:00"/>
    <s v="Bonus"/>
    <s v="Publication dans camernews"/>
    <x v="6"/>
    <x v="1"/>
    <m/>
    <n v="5000"/>
    <n v="1306737"/>
    <x v="1"/>
    <x v="1"/>
    <s v="NICOLAS-r"/>
    <s v="OUI"/>
  </r>
  <r>
    <s v="Juin"/>
    <d v="2017-06-13T00:00:00"/>
    <s v="Bonus"/>
    <s v="Publication dans afriquerevelation"/>
    <x v="6"/>
    <x v="1"/>
    <m/>
    <n v="5000"/>
    <n v="1301737"/>
    <x v="1"/>
    <x v="1"/>
    <s v="NICOLAS-r"/>
    <s v="OUI"/>
  </r>
  <r>
    <s v="Juin"/>
    <d v="2017-06-13T00:00:00"/>
    <s v="Local transport"/>
    <s v="Transport pour un informateur"/>
    <x v="4"/>
    <x v="3"/>
    <m/>
    <n v="5000"/>
    <n v="1296737"/>
    <x v="10"/>
    <x v="1"/>
    <s v="MENSAH-r"/>
    <s v="OUI"/>
  </r>
  <r>
    <s v="Juin"/>
    <d v="2017-06-14T00:00:00"/>
    <s v="Telephone"/>
    <s v="Credit to Rens"/>
    <x v="9"/>
    <x v="4"/>
    <m/>
    <n v="2000"/>
    <n v="1294737"/>
    <x v="4"/>
    <x v="2"/>
    <s v="DAVID-10"/>
    <s v="OUI"/>
  </r>
  <r>
    <s v="Juin"/>
    <d v="2017-06-14T00:00:00"/>
    <s v="Telephone"/>
    <s v="Credit to Mensah"/>
    <x v="9"/>
    <x v="4"/>
    <m/>
    <n v="2000"/>
    <n v="1292737"/>
    <x v="4"/>
    <x v="2"/>
    <s v="DAVID-10"/>
    <s v="OUI"/>
  </r>
  <r>
    <s v="Juin"/>
    <d v="2017-06-14T00:00:00"/>
    <s v="Telephone"/>
    <s v="Credit to I33"/>
    <x v="9"/>
    <x v="4"/>
    <m/>
    <n v="2000"/>
    <n v="1290737"/>
    <x v="4"/>
    <x v="2"/>
    <s v="DAVID-10"/>
    <s v="OUI"/>
  </r>
  <r>
    <s v="Juin"/>
    <d v="2017-06-14T00:00:00"/>
    <s v="Telephone"/>
    <s v="Credit to I60"/>
    <x v="9"/>
    <x v="4"/>
    <m/>
    <n v="2000"/>
    <n v="1288737"/>
    <x v="4"/>
    <x v="2"/>
    <s v="DAVID-10"/>
    <s v="OUI"/>
  </r>
  <r>
    <s v="Juin"/>
    <d v="2017-06-14T00:00:00"/>
    <s v="Local transport"/>
    <s v="Maison-bureau-maison"/>
    <x v="1"/>
    <x v="1"/>
    <m/>
    <n v="1000"/>
    <n v="1287737"/>
    <x v="1"/>
    <x v="1"/>
    <s v="NICOLAS-r"/>
    <s v="OUI"/>
  </r>
  <r>
    <s v="Juin"/>
    <d v="2017-06-14T00:00:00"/>
    <s v="Carburant moto"/>
    <s v="Pour deplacement de mensah"/>
    <x v="1"/>
    <x v="3"/>
    <m/>
    <n v="5000"/>
    <n v="1282737"/>
    <x v="10"/>
    <x v="1"/>
    <s v="MENSAH-2"/>
    <s v="OUI"/>
  </r>
  <r>
    <s v="Juin"/>
    <d v="2017-06-14T00:00:00"/>
    <s v="Huile a moteur"/>
    <s v="x1"/>
    <x v="1"/>
    <x v="3"/>
    <m/>
    <n v="2200"/>
    <n v="1280537"/>
    <x v="10"/>
    <x v="1"/>
    <s v="MENSAH-2"/>
    <s v="OUI"/>
  </r>
  <r>
    <s v="Juin"/>
    <d v="2017-06-14T00:00:00"/>
    <s v="Local transport"/>
    <s v="Mission No3: Aller -port de peche"/>
    <x v="1"/>
    <x v="2"/>
    <m/>
    <n v="900"/>
    <n v="1279637"/>
    <x v="8"/>
    <x v="1"/>
    <s v="I60-r"/>
    <s v="OUI"/>
  </r>
  <r>
    <s v="Juin"/>
    <d v="2017-06-14T00:00:00"/>
    <s v="Local transport"/>
    <s v="Mission No3: Port de peche-sarakawa"/>
    <x v="1"/>
    <x v="2"/>
    <m/>
    <n v="300"/>
    <n v="1279337"/>
    <x v="8"/>
    <x v="1"/>
    <s v="I60-r"/>
    <s v="OUI"/>
  </r>
  <r>
    <s v="Juin"/>
    <d v="2017-06-14T00:00:00"/>
    <s v="Local transport"/>
    <s v="Mission No3: Sarakawa-bureau"/>
    <x v="1"/>
    <x v="2"/>
    <m/>
    <n v="700"/>
    <n v="1278637"/>
    <x v="8"/>
    <x v="1"/>
    <s v="I60-r"/>
    <s v="OUI"/>
  </r>
  <r>
    <s v="Juin"/>
    <d v="2017-06-14T00:00:00"/>
    <s v="Local transport"/>
    <s v="Mission No4:Aller - centre ville"/>
    <x v="1"/>
    <x v="2"/>
    <m/>
    <n v="500"/>
    <n v="1278137"/>
    <x v="2"/>
    <x v="1"/>
    <s v="I33-r"/>
    <s v="OUI"/>
  </r>
  <r>
    <s v="Juin"/>
    <d v="2017-06-14T00:00:00"/>
    <s v="Local transport"/>
    <s v="Mission No4: centre ville-agoe zongo"/>
    <x v="1"/>
    <x v="2"/>
    <m/>
    <n v="800"/>
    <n v="1277337"/>
    <x v="2"/>
    <x v="1"/>
    <s v="I33-r"/>
    <s v="OUI"/>
  </r>
  <r>
    <s v="Juin"/>
    <d v="2017-06-14T00:00:00"/>
    <s v="Boisson"/>
    <s v="Mission No4: x2 "/>
    <x v="4"/>
    <x v="2"/>
    <m/>
    <n v="1100"/>
    <n v="1276237"/>
    <x v="2"/>
    <x v="1"/>
    <s v="I33-r"/>
    <s v="OUI"/>
  </r>
  <r>
    <s v="Juin"/>
    <d v="2017-06-14T00:00:00"/>
    <s v="Local transport"/>
    <s v="Mission No4: agoe zongo-bureau"/>
    <x v="1"/>
    <x v="2"/>
    <m/>
    <n v="700"/>
    <n v="1275537"/>
    <x v="2"/>
    <x v="1"/>
    <s v="I33-r"/>
    <s v="OUI"/>
  </r>
  <r>
    <s v="Juin"/>
    <d v="2017-06-14T00:00:00"/>
    <s v="Encre "/>
    <s v="x1 Blanc noir pour imprimante"/>
    <x v="11"/>
    <x v="4"/>
    <m/>
    <n v="10000"/>
    <n v="1265537"/>
    <x v="4"/>
    <x v="2"/>
    <s v="DAVID-11"/>
    <s v="OUI"/>
  </r>
  <r>
    <s v="Juin"/>
    <d v="2017-06-14T00:00:00"/>
    <s v="Encre "/>
    <s v="x1 Couleur pour imprimante"/>
    <x v="11"/>
    <x v="4"/>
    <m/>
    <n v="12000"/>
    <n v="1253537"/>
    <x v="4"/>
    <x v="2"/>
    <s v="DAVID-11"/>
    <s v="OUI"/>
  </r>
  <r>
    <s v="Juin"/>
    <d v="2017-06-14T00:00:00"/>
    <s v="Local transport"/>
    <s v="Aller retour tokoin ramco"/>
    <x v="1"/>
    <x v="4"/>
    <m/>
    <n v="700"/>
    <n v="1252837"/>
    <x v="4"/>
    <x v="2"/>
    <s v="DAVID-r"/>
    <s v="OUI"/>
  </r>
  <r>
    <s v="Juin"/>
    <d v="2017-06-14T00:00:00"/>
    <s v="Bonus"/>
    <s v="Publication dans africtelegraph"/>
    <x v="6"/>
    <x v="1"/>
    <m/>
    <n v="5000"/>
    <n v="1247837"/>
    <x v="1"/>
    <x v="1"/>
    <s v="NICOLAS-r"/>
    <s v="OUI"/>
  </r>
  <r>
    <s v="Juin"/>
    <d v="2017-06-14T00:00:00"/>
    <s v="Bonus"/>
    <s v="Publication dans cameroun24"/>
    <x v="6"/>
    <x v="1"/>
    <m/>
    <n v="5000"/>
    <n v="1242837"/>
    <x v="1"/>
    <x v="1"/>
    <s v="NICOLAS-r"/>
    <s v="OUI"/>
  </r>
  <r>
    <s v="Juin"/>
    <d v="2017-06-15T00:00:00"/>
    <s v="Telephone"/>
    <s v="Credit to Rens"/>
    <x v="9"/>
    <x v="4"/>
    <m/>
    <n v="2000"/>
    <n v="1240837"/>
    <x v="4"/>
    <x v="2"/>
    <s v="Transfert"/>
    <s v="OUI"/>
  </r>
  <r>
    <s v="Juin"/>
    <d v="2017-06-15T00:00:00"/>
    <s v="Telephone"/>
    <s v="Credit to Mensah"/>
    <x v="9"/>
    <x v="4"/>
    <m/>
    <n v="2000"/>
    <n v="1238837"/>
    <x v="4"/>
    <x v="2"/>
    <s v="Transfert"/>
    <s v="OUI"/>
  </r>
  <r>
    <s v="Juin"/>
    <d v="2017-06-15T00:00:00"/>
    <s v="Local transport"/>
    <s v="Mission No5: Aller retour katanga"/>
    <x v="1"/>
    <x v="2"/>
    <m/>
    <n v="1800"/>
    <n v="1237037"/>
    <x v="2"/>
    <x v="1"/>
    <s v="I33-r"/>
    <s v="OUI"/>
  </r>
  <r>
    <s v="Juin"/>
    <d v="2017-06-15T00:00:00"/>
    <s v="Reparation de moto"/>
    <s v="Pour Darius"/>
    <x v="1"/>
    <x v="5"/>
    <m/>
    <n v="3350"/>
    <n v="1233687"/>
    <x v="6"/>
    <x v="2"/>
    <s v="DARIUS-1"/>
    <s v="OUI"/>
  </r>
  <r>
    <s v="Juin"/>
    <d v="2017-06-15T00:00:00"/>
    <s v="Balaie"/>
    <s v="x1"/>
    <x v="11"/>
    <x v="4"/>
    <m/>
    <n v="500"/>
    <n v="1233187"/>
    <x v="4"/>
    <x v="2"/>
    <s v="DAVID-r"/>
    <s v="OUI"/>
  </r>
  <r>
    <s v="Juin"/>
    <d v="2017-06-15T00:00:00"/>
    <s v="Local transport"/>
    <s v="Maison-bureau-maison"/>
    <x v="1"/>
    <x v="1"/>
    <m/>
    <n v="1000"/>
    <n v="1232187"/>
    <x v="1"/>
    <x v="1"/>
    <s v="NICOLAS-r"/>
    <s v="OUI"/>
  </r>
  <r>
    <s v="Juin"/>
    <d v="2017-06-16T00:00:00"/>
    <s v="Visa"/>
    <s v="Pour mensah sur kenya"/>
    <x v="7"/>
    <x v="3"/>
    <m/>
    <n v="31500"/>
    <n v="1200687"/>
    <x v="3"/>
    <x v="1"/>
    <s v="RENS-2"/>
    <s v="OUI"/>
  </r>
  <r>
    <s v="Juin"/>
    <d v="2017-06-16T00:00:00"/>
    <s v="Local transport"/>
    <s v="Aller retour cacaveli"/>
    <x v="1"/>
    <x v="3"/>
    <m/>
    <n v="1000"/>
    <n v="1199687"/>
    <x v="3"/>
    <x v="1"/>
    <s v="RENS-r"/>
    <s v="OUI"/>
  </r>
  <r>
    <s v="Juin"/>
    <d v="2017-06-16T00:00:00"/>
    <s v="Local transport"/>
    <s v="Aller retour cacaveli"/>
    <x v="1"/>
    <x v="2"/>
    <m/>
    <n v="1000"/>
    <n v="1198687"/>
    <x v="8"/>
    <x v="1"/>
    <s v="I60-r"/>
    <s v="OUI"/>
  </r>
  <r>
    <s v="Juin"/>
    <d v="2017-06-16T00:00:00"/>
    <s v="Local transport"/>
    <s v="Aller retour grand marche"/>
    <x v="1"/>
    <x v="2"/>
    <m/>
    <n v="1200"/>
    <n v="1197487"/>
    <x v="2"/>
    <x v="1"/>
    <s v="I33-r"/>
    <s v="OUI"/>
  </r>
  <r>
    <s v="Juin"/>
    <d v="2017-06-16T00:00:00"/>
    <s v="Local transport"/>
    <s v="Maison-bureau-maison"/>
    <x v="1"/>
    <x v="1"/>
    <m/>
    <n v="1000"/>
    <n v="1196487"/>
    <x v="1"/>
    <x v="1"/>
    <s v="NICOLAS-r"/>
    <s v="OUI"/>
  </r>
  <r>
    <s v="Juin"/>
    <d v="2017-06-16T00:00:00"/>
    <s v="Telephone"/>
    <s v="Credit to Rens"/>
    <x v="9"/>
    <x v="4"/>
    <m/>
    <n v="2000"/>
    <n v="1194487"/>
    <x v="4"/>
    <x v="2"/>
    <s v="DAVID-12"/>
    <s v="OUI"/>
  </r>
  <r>
    <s v="Juin"/>
    <d v="2017-06-16T00:00:00"/>
    <s v="Telephone"/>
    <s v="Credit to Mensah"/>
    <x v="9"/>
    <x v="4"/>
    <m/>
    <n v="2000"/>
    <n v="1192487"/>
    <x v="4"/>
    <x v="2"/>
    <s v="DAVID-12"/>
    <s v="OUI"/>
  </r>
  <r>
    <s v="Juin"/>
    <d v="2017-06-16T00:00:00"/>
    <s v="Local transport"/>
    <s v="Aller retour boutique"/>
    <x v="1"/>
    <x v="4"/>
    <m/>
    <n v="400"/>
    <n v="1192087"/>
    <x v="4"/>
    <x v="2"/>
    <s v="DAVID-r"/>
    <s v="OUI"/>
  </r>
  <r>
    <s v="Juin"/>
    <d v="2017-06-16T00:00:00"/>
    <s v="Bonus"/>
    <s v="Publication dans africaleadnews"/>
    <x v="6"/>
    <x v="1"/>
    <m/>
    <n v="5000"/>
    <n v="1187087"/>
    <x v="1"/>
    <x v="1"/>
    <s v="NICOLAS-r"/>
    <s v="OUI"/>
  </r>
  <r>
    <s v="Juin"/>
    <d v="2017-06-16T00:00:00"/>
    <s v="Bonus"/>
    <s v="Publication dans allafrica"/>
    <x v="6"/>
    <x v="1"/>
    <m/>
    <n v="5000"/>
    <n v="1182087"/>
    <x v="1"/>
    <x v="1"/>
    <s v="NICOLAS-r"/>
    <s v="OUI"/>
  </r>
  <r>
    <s v="Juin"/>
    <d v="2017-06-16T00:00:00"/>
    <s v="Bonus"/>
    <s v="Publication dans senegal7"/>
    <x v="6"/>
    <x v="1"/>
    <m/>
    <n v="5000"/>
    <n v="1177087"/>
    <x v="1"/>
    <x v="1"/>
    <s v="NICOLAS-r"/>
    <s v="OUI"/>
  </r>
  <r>
    <s v="Juin"/>
    <d v="2017-06-16T00:00:00"/>
    <s v="Local transport"/>
    <s v="Aller retour cacaveli"/>
    <x v="1"/>
    <x v="3"/>
    <m/>
    <n v="1000"/>
    <n v="1176087"/>
    <x v="9"/>
    <x v="1"/>
    <s v="BAKENOU-r"/>
    <s v="OUI"/>
  </r>
  <r>
    <s v="Juin"/>
    <d v="2017-06-18T00:00:00"/>
    <s v="Telephone"/>
    <s v="Credit to Mensah"/>
    <x v="9"/>
    <x v="4"/>
    <m/>
    <n v="2000"/>
    <n v="1174087"/>
    <x v="10"/>
    <x v="2"/>
    <s v="Transfert"/>
    <s v="OUI"/>
  </r>
  <r>
    <s v="Juin"/>
    <d v="2017-06-19T00:00:00"/>
    <s v="Telephone"/>
    <s v="Credit to Bakenou"/>
    <x v="9"/>
    <x v="4"/>
    <m/>
    <n v="2000"/>
    <n v="1172087"/>
    <x v="4"/>
    <x v="2"/>
    <s v="DAVID-13"/>
    <s v="OUI"/>
  </r>
  <r>
    <s v="Juin"/>
    <d v="2017-06-19T00:00:00"/>
    <s v="Telephone"/>
    <s v="Credit to Rens"/>
    <x v="9"/>
    <x v="4"/>
    <m/>
    <n v="3000"/>
    <n v="1169087"/>
    <x v="4"/>
    <x v="2"/>
    <s v="DAVID-13"/>
    <s v="OUI"/>
  </r>
  <r>
    <s v="Juin"/>
    <d v="2017-06-19T00:00:00"/>
    <s v="Telephone"/>
    <s v="Credit to David"/>
    <x v="9"/>
    <x v="4"/>
    <m/>
    <n v="3000"/>
    <n v="1166087"/>
    <x v="4"/>
    <x v="2"/>
    <s v="DAVID-13"/>
    <s v="OUI"/>
  </r>
  <r>
    <s v="Juin"/>
    <d v="2017-06-19T00:00:00"/>
    <s v="Telephone"/>
    <s v="Credit to I70"/>
    <x v="9"/>
    <x v="4"/>
    <m/>
    <n v="3000"/>
    <n v="1163087"/>
    <x v="4"/>
    <x v="2"/>
    <s v="DAVID-13"/>
    <s v="OUI"/>
  </r>
  <r>
    <s v="Juin"/>
    <d v="2017-06-19T00:00:00"/>
    <s v="Telephone"/>
    <s v="Credit to I33"/>
    <x v="9"/>
    <x v="4"/>
    <m/>
    <n v="3000"/>
    <n v="1160087"/>
    <x v="4"/>
    <x v="2"/>
    <s v="DAVID-13"/>
    <s v="OUI"/>
  </r>
  <r>
    <s v="Juin"/>
    <d v="2017-06-19T00:00:00"/>
    <s v="Telephone"/>
    <s v="Credit to Nicolas"/>
    <x v="9"/>
    <x v="4"/>
    <m/>
    <n v="3000"/>
    <n v="1157087"/>
    <x v="4"/>
    <x v="2"/>
    <s v="DAVID-13"/>
    <s v="OUI"/>
  </r>
  <r>
    <s v="Juin"/>
    <d v="2017-06-19T00:00:00"/>
    <s v="Telephone"/>
    <s v="Credit to I60"/>
    <x v="9"/>
    <x v="4"/>
    <m/>
    <n v="3000"/>
    <n v="1154087"/>
    <x v="4"/>
    <x v="2"/>
    <s v="DAVID-13"/>
    <s v="OUI"/>
  </r>
  <r>
    <s v="Juin"/>
    <d v="2017-06-19T00:00:00"/>
    <s v="Telephone"/>
    <s v="Credit to Darius"/>
    <x v="9"/>
    <x v="4"/>
    <m/>
    <n v="3000"/>
    <n v="1151087"/>
    <x v="4"/>
    <x v="2"/>
    <s v="DAVID-13"/>
    <s v="OUI"/>
  </r>
  <r>
    <s v="Juin"/>
    <d v="2017-06-19T00:00:00"/>
    <s v="Telephone"/>
    <s v="Credit to Nicole"/>
    <x v="9"/>
    <x v="4"/>
    <m/>
    <n v="3000"/>
    <n v="1148087"/>
    <x v="4"/>
    <x v="2"/>
    <s v="DAVID-13"/>
    <s v="OUI"/>
  </r>
  <r>
    <s v="Juin"/>
    <d v="2017-06-19T00:00:00"/>
    <s v="Local transport"/>
    <s v="Aller retour boutique"/>
    <x v="1"/>
    <x v="4"/>
    <m/>
    <n v="400"/>
    <n v="1147687"/>
    <x v="4"/>
    <x v="2"/>
    <s v="DAVID-r"/>
    <s v="OUI"/>
  </r>
  <r>
    <s v="Juin"/>
    <d v="2017-06-19T00:00:00"/>
    <s v="Bonus"/>
    <s v="Publication dans senenews.com"/>
    <x v="6"/>
    <x v="1"/>
    <m/>
    <n v="5000"/>
    <n v="1142687"/>
    <x v="1"/>
    <x v="1"/>
    <s v="NICOLAS-r"/>
    <s v="OUI"/>
  </r>
  <r>
    <s v="Juin"/>
    <d v="2017-06-19T00:00:00"/>
    <s v="Bonus"/>
    <s v="Publication dans lejour.info"/>
    <x v="6"/>
    <x v="1"/>
    <m/>
    <n v="5000"/>
    <n v="1137687"/>
    <x v="1"/>
    <x v="1"/>
    <s v="NICOLAS-r"/>
    <s v="OUI"/>
  </r>
  <r>
    <s v="Juin"/>
    <d v="2017-06-19T00:00:00"/>
    <s v="Local transport"/>
    <s v="Maison-bureau-maison"/>
    <x v="1"/>
    <x v="1"/>
    <m/>
    <n v="1000"/>
    <n v="1136687"/>
    <x v="1"/>
    <x v="1"/>
    <s v="NICOLAS-r"/>
    <s v="OUI"/>
  </r>
  <r>
    <s v="Juin"/>
    <d v="2017-06-19T00:00:00"/>
    <s v="Local transport"/>
    <s v="Mission No4: Maison-satation"/>
    <x v="1"/>
    <x v="2"/>
    <m/>
    <n v="500"/>
    <n v="1136187"/>
    <x v="8"/>
    <x v="1"/>
    <s v="I60-r"/>
    <s v="OUI"/>
  </r>
  <r>
    <s v="Juin"/>
    <d v="2017-06-19T00:00:00"/>
    <s v="Inter city"/>
    <s v="Mission No4: Lome-Dapaong"/>
    <x v="1"/>
    <x v="2"/>
    <m/>
    <n v="8900"/>
    <n v="1127287"/>
    <x v="8"/>
    <x v="1"/>
    <s v="I60-1"/>
    <s v="OUI"/>
  </r>
  <r>
    <s v="Juin"/>
    <d v="2017-06-19T00:00:00"/>
    <s v="Local transport"/>
    <s v="Mission No4: Staion-hotel"/>
    <x v="1"/>
    <x v="2"/>
    <m/>
    <n v="300"/>
    <n v="1126987"/>
    <x v="8"/>
    <x v="1"/>
    <s v="I60-r"/>
    <s v="OUI"/>
  </r>
  <r>
    <s v="Juin"/>
    <d v="2017-06-19T00:00:00"/>
    <s v="Hebergement"/>
    <s v="Mission No4: x1 nuite"/>
    <x v="5"/>
    <x v="2"/>
    <m/>
    <n v="5000"/>
    <n v="1121987"/>
    <x v="8"/>
    <x v="1"/>
    <s v="I60-2"/>
    <s v="OUI"/>
  </r>
  <r>
    <s v="Juin"/>
    <d v="2017-06-19T00:00:00"/>
    <s v="Nourriture"/>
    <s v="Mission No4:"/>
    <x v="5"/>
    <x v="2"/>
    <m/>
    <n v="3000"/>
    <n v="1118987"/>
    <x v="8"/>
    <x v="1"/>
    <s v="I60-r"/>
    <s v="OUI"/>
  </r>
  <r>
    <s v="Juin"/>
    <d v="2017-06-19T00:00:00"/>
    <s v="Local transport"/>
    <s v="Mission Accra: Maison-Aflao"/>
    <x v="1"/>
    <x v="3"/>
    <m/>
    <n v="1500"/>
    <n v="1117487"/>
    <x v="10"/>
    <x v="1"/>
    <s v="MENSAH-r"/>
    <s v="OUI"/>
  </r>
  <r>
    <s v="Juin"/>
    <d v="2017-06-19T00:00:00"/>
    <s v="Inter city"/>
    <s v="Mission Accra: Lome-Accra"/>
    <x v="1"/>
    <x v="3"/>
    <m/>
    <n v="7000"/>
    <n v="1110487"/>
    <x v="10"/>
    <x v="1"/>
    <s v="MENSAH-r"/>
    <s v="OUI"/>
  </r>
  <r>
    <s v="Juin"/>
    <d v="2017-06-19T00:00:00"/>
    <s v="Nourriture"/>
    <s v="Mission Accra:"/>
    <x v="5"/>
    <x v="3"/>
    <m/>
    <n v="7000"/>
    <n v="1103487"/>
    <x v="10"/>
    <x v="1"/>
    <s v="MENSAH-r"/>
    <s v="OUI"/>
  </r>
  <r>
    <s v="Juin"/>
    <d v="2017-06-19T00:00:00"/>
    <s v="Local transport"/>
    <s v="Mission Accra: Inter urbain accra"/>
    <x v="1"/>
    <x v="3"/>
    <m/>
    <n v="7000"/>
    <n v="1096487"/>
    <x v="10"/>
    <x v="1"/>
    <s v="MENSAH-r"/>
    <s v="OUI"/>
  </r>
  <r>
    <s v="Juin"/>
    <d v="2017-06-19T00:00:00"/>
    <s v="Carte sim "/>
    <s v="Mission Accra: sim du ghana"/>
    <x v="11"/>
    <x v="3"/>
    <m/>
    <n v="1500"/>
    <n v="1094987"/>
    <x v="10"/>
    <x v="1"/>
    <s v="MENSAH-r"/>
    <s v="OUI"/>
  </r>
  <r>
    <s v="Juin"/>
    <d v="2017-06-19T00:00:00"/>
    <s v="Telephone"/>
    <s v="Mission Accra:"/>
    <x v="9"/>
    <x v="3"/>
    <m/>
    <n v="4000"/>
    <n v="1090987"/>
    <x v="10"/>
    <x v="1"/>
    <s v="MENSAH-r"/>
    <s v="OUI"/>
  </r>
  <r>
    <s v="Juin"/>
    <d v="2017-06-19T00:00:00"/>
    <s v="Visa"/>
    <s v="Mission Accra: Frontiere Aflao"/>
    <x v="7"/>
    <x v="3"/>
    <m/>
    <n v="5000"/>
    <n v="1085987"/>
    <x v="10"/>
    <x v="1"/>
    <s v="MENSAH-r"/>
    <s v="OUI"/>
  </r>
  <r>
    <s v="Juin"/>
    <d v="2017-06-19T00:00:00"/>
    <s v="Hebergement"/>
    <s v="Mission Accra: x 1 nuite"/>
    <x v="5"/>
    <x v="3"/>
    <m/>
    <n v="20000"/>
    <n v="1065987"/>
    <x v="10"/>
    <x v="1"/>
    <s v="MENSAH-3"/>
    <s v="OUI"/>
  </r>
  <r>
    <s v="Juin"/>
    <d v="2017-06-19T00:00:00"/>
    <s v="Local transport"/>
    <s v="Mission No6:Maiosn-station"/>
    <x v="1"/>
    <x v="2"/>
    <m/>
    <n v="500"/>
    <n v="1065487"/>
    <x v="2"/>
    <x v="1"/>
    <s v="I33-r"/>
    <s v="OUI"/>
  </r>
  <r>
    <s v="Juin"/>
    <d v="2017-06-19T00:00:00"/>
    <s v="Inter city"/>
    <s v="Mission No6: Lome-Mango"/>
    <x v="1"/>
    <x v="2"/>
    <m/>
    <n v="8000"/>
    <n v="1057487"/>
    <x v="2"/>
    <x v="1"/>
    <s v="I33-3"/>
    <s v="OUI"/>
  </r>
  <r>
    <s v="Juin"/>
    <d v="2017-06-19T00:00:00"/>
    <s v="Local transport"/>
    <s v="Mission No6: Station-hotel"/>
    <x v="1"/>
    <x v="2"/>
    <m/>
    <n v="300"/>
    <n v="1057187"/>
    <x v="2"/>
    <x v="1"/>
    <s v="I33-r"/>
    <s v="OUI"/>
  </r>
  <r>
    <s v="Juin"/>
    <d v="2017-06-19T00:00:00"/>
    <s v="Nourriture"/>
    <s v="Mission No6:"/>
    <x v="5"/>
    <x v="2"/>
    <m/>
    <n v="3000"/>
    <n v="1054187"/>
    <x v="2"/>
    <x v="1"/>
    <s v="I33-r"/>
    <s v="OUI"/>
  </r>
  <r>
    <s v="Juin"/>
    <d v="2017-06-19T00:00:00"/>
    <s v="Hebergement"/>
    <s v="Mission No6: x1 nuite"/>
    <x v="5"/>
    <x v="2"/>
    <m/>
    <n v="5000"/>
    <n v="1049187"/>
    <x v="2"/>
    <x v="1"/>
    <s v="I33-4"/>
    <s v="OUI"/>
  </r>
  <r>
    <s v="Juin"/>
    <d v="2017-06-19T00:00:00"/>
    <s v="Telephone"/>
    <s v="Credit to I52"/>
    <x v="9"/>
    <x v="4"/>
    <m/>
    <n v="2000"/>
    <n v="1047187"/>
    <x v="4"/>
    <x v="2"/>
    <s v="DAVID-13"/>
    <s v="OUI"/>
  </r>
  <r>
    <s v="Juin"/>
    <d v="2017-06-19T00:00:00"/>
    <s v="Telephone"/>
    <s v="Credit to I26"/>
    <x v="9"/>
    <x v="4"/>
    <m/>
    <n v="2000"/>
    <n v="1045187"/>
    <x v="4"/>
    <x v="2"/>
    <s v="DAVID-13"/>
    <s v="OUI"/>
  </r>
  <r>
    <s v="Juin"/>
    <d v="2017-06-20T00:00:00"/>
    <s v="Local transport"/>
    <s v="Aller retour boutique"/>
    <x v="1"/>
    <x v="4"/>
    <m/>
    <n v="400"/>
    <n v="1044787"/>
    <x v="4"/>
    <x v="2"/>
    <s v="DAVID-r"/>
    <s v="OUI"/>
  </r>
  <r>
    <s v="Juin"/>
    <d v="2017-06-20T00:00:00"/>
    <s v="Local transport"/>
    <s v="Aller retour centre ville"/>
    <x v="1"/>
    <x v="3"/>
    <m/>
    <n v="1000"/>
    <n v="1043787"/>
    <x v="3"/>
    <x v="1"/>
    <s v="RENS-r"/>
    <s v="OUI"/>
  </r>
  <r>
    <s v="Juin"/>
    <d v="2017-06-20T00:00:00"/>
    <s v="Local transport"/>
    <s v="Aller retour agoe cacaveli"/>
    <x v="1"/>
    <x v="3"/>
    <m/>
    <n v="1500"/>
    <n v="1042287"/>
    <x v="3"/>
    <x v="1"/>
    <s v="RENS-r"/>
    <s v="OUI"/>
  </r>
  <r>
    <s v="Juin"/>
    <d v="2017-06-20T00:00:00"/>
    <s v="Telephone"/>
    <s v="Credit to Rens"/>
    <x v="9"/>
    <x v="4"/>
    <m/>
    <n v="5000"/>
    <n v="1037287"/>
    <x v="3"/>
    <x v="2"/>
    <s v="RENS-3"/>
    <s v="OUI"/>
  </r>
  <r>
    <s v="Juin"/>
    <d v="2017-06-20T00:00:00"/>
    <s v="Local transport"/>
    <s v="5x2000 pour tester les candidats retenus"/>
    <x v="1"/>
    <x v="2"/>
    <m/>
    <n v="10000"/>
    <n v="1027287"/>
    <x v="3"/>
    <x v="1"/>
    <s v="RENS-r"/>
    <s v="OUI"/>
  </r>
  <r>
    <s v="Juin"/>
    <d v="2017-06-20T00:00:00"/>
    <s v="Local transport"/>
    <s v="Aller retour Ecobank"/>
    <x v="1"/>
    <x v="4"/>
    <m/>
    <n v="600"/>
    <n v="1026687"/>
    <x v="4"/>
    <x v="2"/>
    <s v="DAVID-r"/>
    <s v="OUI"/>
  </r>
  <r>
    <s v="Juin"/>
    <d v="2017-06-20T00:00:00"/>
    <s v="Ecobank transfer"/>
    <m/>
    <x v="0"/>
    <x v="0"/>
    <n v="1000000"/>
    <m/>
    <n v="2026687"/>
    <x v="0"/>
    <x v="1"/>
    <m/>
    <s v="OUI"/>
  </r>
  <r>
    <s v="Juin"/>
    <d v="2017-06-20T00:00:00"/>
    <s v="Local transport"/>
    <s v="Maison-bureau-maison"/>
    <x v="1"/>
    <x v="1"/>
    <m/>
    <n v="1000"/>
    <n v="2025687"/>
    <x v="1"/>
    <x v="1"/>
    <s v="NICOLAS-r"/>
    <s v="OUI"/>
  </r>
  <r>
    <s v="Juin"/>
    <d v="2017-06-20T00:00:00"/>
    <s v="Frais de transfert"/>
    <s v="western union a mensah pour prolongement de sa mision"/>
    <x v="8"/>
    <x v="4"/>
    <m/>
    <n v="10100"/>
    <n v="2015587"/>
    <x v="4"/>
    <x v="2"/>
    <s v="DAVID-r"/>
    <s v="OUI"/>
  </r>
  <r>
    <s v="Juin"/>
    <d v="2017-06-20T00:00:00"/>
    <s v="Local transport"/>
    <s v="Mission No4:Hotel-station cinkasse"/>
    <x v="1"/>
    <x v="2"/>
    <m/>
    <n v="300"/>
    <n v="2015287"/>
    <x v="8"/>
    <x v="1"/>
    <s v="I60-r"/>
    <s v="OUI"/>
  </r>
  <r>
    <s v="Juin"/>
    <d v="2017-06-20T00:00:00"/>
    <s v="Inter city"/>
    <s v="Mission No4: Dapaong-Cinkasse"/>
    <x v="1"/>
    <x v="2"/>
    <m/>
    <n v="1000"/>
    <n v="2014287"/>
    <x v="8"/>
    <x v="1"/>
    <s v="I60-r"/>
    <s v="OUI"/>
  </r>
  <r>
    <s v="Juin"/>
    <d v="2017-06-20T00:00:00"/>
    <s v="Local transport"/>
    <s v="Mission No4: Staion-hotel"/>
    <x v="1"/>
    <x v="2"/>
    <m/>
    <n v="300"/>
    <n v="2013987"/>
    <x v="8"/>
    <x v="1"/>
    <s v="I60-r"/>
    <s v="OUI"/>
  </r>
  <r>
    <s v="Juin"/>
    <d v="2017-06-20T00:00:00"/>
    <s v="Local transport"/>
    <s v="Mission No4:inter urbain"/>
    <x v="1"/>
    <x v="2"/>
    <m/>
    <n v="2000"/>
    <n v="2011987"/>
    <x v="8"/>
    <x v="1"/>
    <s v="I60-r"/>
    <s v="OUI"/>
  </r>
  <r>
    <s v="Juin"/>
    <d v="2017-06-20T00:00:00"/>
    <s v="Boisson"/>
    <s v="Mission No4: x4"/>
    <x v="4"/>
    <x v="2"/>
    <m/>
    <n v="2000"/>
    <n v="2009987"/>
    <x v="8"/>
    <x v="1"/>
    <s v="I60-r"/>
    <s v="OUI"/>
  </r>
  <r>
    <s v="Juin"/>
    <d v="2017-06-20T00:00:00"/>
    <s v="Hebergement"/>
    <s v="Mission No4: Demi-journee"/>
    <x v="5"/>
    <x v="2"/>
    <m/>
    <n v="3000"/>
    <n v="2006987"/>
    <x v="8"/>
    <x v="1"/>
    <s v="I60-r"/>
    <s v="OUI"/>
  </r>
  <r>
    <s v="Juin"/>
    <d v="2017-06-20T00:00:00"/>
    <s v="Carte sim "/>
    <s v="Mission No4: sim du burkina faso"/>
    <x v="11"/>
    <x v="2"/>
    <m/>
    <n v="2000"/>
    <n v="2004987"/>
    <x v="8"/>
    <x v="1"/>
    <s v="I60-r"/>
    <s v="OUI"/>
  </r>
  <r>
    <s v="Juin"/>
    <d v="2017-06-20T00:00:00"/>
    <s v="Inter city"/>
    <s v="Mission No4:  Cinkasse-Dapaong"/>
    <x v="1"/>
    <x v="2"/>
    <m/>
    <n v="1000"/>
    <n v="2003987"/>
    <x v="8"/>
    <x v="1"/>
    <s v="I60-r"/>
    <s v="OUI"/>
  </r>
  <r>
    <s v="Juin"/>
    <d v="2017-06-20T00:00:00"/>
    <s v="Local transport"/>
    <s v="Mission No4: Dapong-Mango-dapaong"/>
    <x v="1"/>
    <x v="2"/>
    <m/>
    <n v="3000"/>
    <n v="2000987"/>
    <x v="8"/>
    <x v="1"/>
    <s v="I60-r"/>
    <s v="OUI"/>
  </r>
  <r>
    <s v="Juin"/>
    <d v="2017-06-20T00:00:00"/>
    <s v="Hebergement"/>
    <s v="Mission No4: x1 nuite"/>
    <x v="5"/>
    <x v="2"/>
    <m/>
    <n v="5000"/>
    <n v="1995987"/>
    <x v="8"/>
    <x v="1"/>
    <s v="I60-2"/>
    <s v="OUI"/>
  </r>
  <r>
    <s v="Juin"/>
    <d v="2017-06-20T00:00:00"/>
    <s v="Nourriture"/>
    <s v="Mission No4:"/>
    <x v="5"/>
    <x v="2"/>
    <m/>
    <n v="3000"/>
    <n v="1992987"/>
    <x v="8"/>
    <x v="1"/>
    <s v="I60-r"/>
    <s v="OUI"/>
  </r>
  <r>
    <s v="Juin"/>
    <d v="2017-06-20T00:00:00"/>
    <s v="Nourriture"/>
    <s v="Mission Accra:"/>
    <x v="5"/>
    <x v="3"/>
    <m/>
    <n v="7000"/>
    <n v="1985987"/>
    <x v="10"/>
    <x v="1"/>
    <s v="MENSAH-r"/>
    <s v="OUI"/>
  </r>
  <r>
    <s v="Juin"/>
    <d v="2017-06-20T00:00:00"/>
    <s v="Local transport"/>
    <s v="Mission Accra: Inter urbain accra"/>
    <x v="1"/>
    <x v="3"/>
    <m/>
    <n v="7000"/>
    <n v="1978987"/>
    <x v="10"/>
    <x v="1"/>
    <s v="MENSAH-r"/>
    <s v="OUI"/>
  </r>
  <r>
    <s v="Juin"/>
    <d v="2017-06-20T00:00:00"/>
    <s v="Telephone"/>
    <s v="Mission Accra:"/>
    <x v="9"/>
    <x v="3"/>
    <m/>
    <n v="4000"/>
    <n v="1974987"/>
    <x v="10"/>
    <x v="1"/>
    <s v="MENSAH-r"/>
    <s v="OUI"/>
  </r>
  <r>
    <s v="Juin"/>
    <d v="2017-06-20T00:00:00"/>
    <s v="Hebergement"/>
    <s v="Mission Accra: x 1 nuite"/>
    <x v="5"/>
    <x v="3"/>
    <m/>
    <n v="20000"/>
    <n v="1954987"/>
    <x v="10"/>
    <x v="1"/>
    <s v="MENSAH-3"/>
    <s v="OUI"/>
  </r>
  <r>
    <s v="Juin"/>
    <d v="2017-06-20T00:00:00"/>
    <s v="Hebergement"/>
    <s v="Mission No6: x1 nuite"/>
    <x v="5"/>
    <x v="2"/>
    <m/>
    <n v="5000"/>
    <n v="1949987"/>
    <x v="2"/>
    <x v="1"/>
    <s v="I33-4"/>
    <s v="OUI"/>
  </r>
  <r>
    <s v="Juin"/>
    <d v="2017-06-20T00:00:00"/>
    <s v="Boisson"/>
    <s v="Mission No6: x2"/>
    <x v="4"/>
    <x v="2"/>
    <m/>
    <n v="900"/>
    <n v="1949087"/>
    <x v="2"/>
    <x v="1"/>
    <s v="I33-r"/>
    <s v="OUI"/>
  </r>
  <r>
    <s v="Juin"/>
    <d v="2017-06-20T00:00:00"/>
    <s v="Local transport"/>
    <s v="Mission No6: inter urbain"/>
    <x v="1"/>
    <x v="2"/>
    <m/>
    <n v="2100"/>
    <n v="1946987"/>
    <x v="2"/>
    <x v="1"/>
    <s v="I33-r"/>
    <s v="OUI"/>
  </r>
  <r>
    <s v="Juin"/>
    <d v="2017-06-21T00:00:00"/>
    <s v="Telephone"/>
    <s v="Credit to Rens"/>
    <x v="9"/>
    <x v="4"/>
    <m/>
    <n v="2000"/>
    <n v="1944987"/>
    <x v="4"/>
    <x v="2"/>
    <s v="DAVID-14"/>
    <s v="OUI"/>
  </r>
  <r>
    <s v="Juin"/>
    <d v="2017-06-21T00:00:00"/>
    <s v="Telephone"/>
    <s v="Credit to Mensah"/>
    <x v="9"/>
    <x v="4"/>
    <m/>
    <n v="2000"/>
    <n v="1942987"/>
    <x v="4"/>
    <x v="2"/>
    <s v="DAVID-14"/>
    <s v="OUI"/>
  </r>
  <r>
    <s v="Juin"/>
    <d v="2017-06-21T00:00:00"/>
    <s v="Telephone"/>
    <s v="Credit to I33"/>
    <x v="9"/>
    <x v="4"/>
    <m/>
    <n v="2000"/>
    <n v="1940987"/>
    <x v="4"/>
    <x v="2"/>
    <s v="DAVID-14"/>
    <s v="OUI"/>
  </r>
  <r>
    <s v="Juin"/>
    <d v="2017-06-21T00:00:00"/>
    <s v="Telephone"/>
    <s v="Credit to I60"/>
    <x v="9"/>
    <x v="4"/>
    <m/>
    <n v="2000"/>
    <n v="1938987"/>
    <x v="4"/>
    <x v="2"/>
    <s v="DAVID-14"/>
    <s v="OUI"/>
  </r>
  <r>
    <s v="Juin"/>
    <d v="2017-06-21T00:00:00"/>
    <s v="Local transport"/>
    <s v="Mission No4:inter urbain"/>
    <x v="1"/>
    <x v="2"/>
    <m/>
    <n v="2000"/>
    <n v="1936987"/>
    <x v="8"/>
    <x v="1"/>
    <s v="I60-r"/>
    <s v="OUI"/>
  </r>
  <r>
    <s v="Juin"/>
    <d v="2017-06-21T00:00:00"/>
    <s v="Hebergement"/>
    <s v="Mission No4: x1 nuite"/>
    <x v="5"/>
    <x v="2"/>
    <m/>
    <n v="5000"/>
    <n v="1931987"/>
    <x v="8"/>
    <x v="1"/>
    <s v="I60-2"/>
    <s v="OUI"/>
  </r>
  <r>
    <s v="Juin"/>
    <d v="2017-06-21T00:00:00"/>
    <s v="Nourriture"/>
    <s v="Mission No4:"/>
    <x v="5"/>
    <x v="2"/>
    <m/>
    <n v="3000"/>
    <n v="1928987"/>
    <x v="8"/>
    <x v="1"/>
    <s v="I60-r"/>
    <s v="OUI"/>
  </r>
  <r>
    <s v="Juin"/>
    <d v="2017-06-21T00:00:00"/>
    <s v="Boisson"/>
    <s v="Mission No4: x3"/>
    <x v="4"/>
    <x v="2"/>
    <m/>
    <n v="2000"/>
    <n v="1926987"/>
    <x v="8"/>
    <x v="1"/>
    <s v="I60-r"/>
    <s v="OUI"/>
  </r>
  <r>
    <s v="Juin"/>
    <d v="2017-06-21T00:00:00"/>
    <s v="Nourriture"/>
    <s v="Mission Accra:"/>
    <x v="5"/>
    <x v="3"/>
    <m/>
    <n v="7000"/>
    <n v="1919987"/>
    <x v="10"/>
    <x v="1"/>
    <s v="MENSAH-r"/>
    <s v="OUI"/>
  </r>
  <r>
    <s v="Juin"/>
    <d v="2017-06-21T00:00:00"/>
    <s v="Local transport"/>
    <s v="Mission Accra: Inter urbain accra"/>
    <x v="1"/>
    <x v="3"/>
    <m/>
    <n v="7000"/>
    <n v="1912987"/>
    <x v="10"/>
    <x v="1"/>
    <s v="MENSAH-r"/>
    <s v="OUI"/>
  </r>
  <r>
    <s v="Juin"/>
    <d v="2017-06-21T00:00:00"/>
    <s v="Telephone"/>
    <s v="Mission Accra:"/>
    <x v="9"/>
    <x v="3"/>
    <m/>
    <n v="4000"/>
    <n v="1908987"/>
    <x v="10"/>
    <x v="1"/>
    <s v="MENSAH-r"/>
    <s v="OUI"/>
  </r>
  <r>
    <s v="Juin"/>
    <d v="2017-06-21T00:00:00"/>
    <s v="Hebergement"/>
    <s v="Mission Accra: x 1 nuite"/>
    <x v="5"/>
    <x v="3"/>
    <m/>
    <n v="20000"/>
    <n v="1888987"/>
    <x v="10"/>
    <x v="1"/>
    <s v="MENSAH-4"/>
    <s v="OUI"/>
  </r>
  <r>
    <s v="Juin"/>
    <d v="2017-06-21T00:00:00"/>
    <s v="Nourriture"/>
    <s v="Mission No6:"/>
    <x v="5"/>
    <x v="2"/>
    <m/>
    <n v="3000"/>
    <n v="1885987"/>
    <x v="2"/>
    <x v="1"/>
    <s v="I33-r"/>
    <s v="OUI"/>
  </r>
  <r>
    <s v="Juin"/>
    <d v="2017-06-21T00:00:00"/>
    <s v="Hebergement"/>
    <s v="Mission No6: x1 nuite"/>
    <x v="5"/>
    <x v="2"/>
    <m/>
    <n v="5000"/>
    <n v="1880987"/>
    <x v="2"/>
    <x v="1"/>
    <s v="I33-4"/>
    <s v="OUI"/>
  </r>
  <r>
    <s v="Juin"/>
    <d v="2017-06-21T00:00:00"/>
    <s v="Local transport"/>
    <s v="Mission No6: inter urbain"/>
    <x v="1"/>
    <x v="2"/>
    <m/>
    <n v="1450"/>
    <n v="1879537"/>
    <x v="2"/>
    <x v="1"/>
    <s v="I33-r"/>
    <s v="OUI"/>
  </r>
  <r>
    <s v="Juin"/>
    <d v="2017-06-22T00:00:00"/>
    <s v="Local transport"/>
    <s v="Aller retour prison"/>
    <x v="1"/>
    <x v="5"/>
    <m/>
    <n v="1150"/>
    <n v="1878387"/>
    <x v="7"/>
    <x v="1"/>
    <s v="NICOLE-r"/>
    <s v="OUI"/>
  </r>
  <r>
    <s v="Juin"/>
    <d v="2017-06-22T00:00:00"/>
    <s v="Frais de visite"/>
    <s v="Prison"/>
    <x v="10"/>
    <x v="5"/>
    <m/>
    <n v="1000"/>
    <n v="1877387"/>
    <x v="7"/>
    <x v="1"/>
    <s v="NICOLE-r"/>
    <s v="OUI"/>
  </r>
  <r>
    <s v="Juin"/>
    <d v="2017-06-22T00:00:00"/>
    <s v="Nourriture"/>
    <s v="Pour les detenus"/>
    <x v="10"/>
    <x v="5"/>
    <m/>
    <n v="1000"/>
    <n v="1876387"/>
    <x v="7"/>
    <x v="1"/>
    <s v="NICOLE-r"/>
    <s v="OUI"/>
  </r>
  <r>
    <s v="Juin"/>
    <d v="2017-06-22T00:00:00"/>
    <s v="Frais de transfert"/>
    <s v="pour prolongement de mission a I33"/>
    <x v="8"/>
    <x v="4"/>
    <m/>
    <n v="500"/>
    <n v="1875887"/>
    <x v="4"/>
    <x v="2"/>
    <s v="DAVID-r"/>
    <s v="OUI"/>
  </r>
  <r>
    <s v="Juin"/>
    <d v="2017-06-22T00:00:00"/>
    <s v="Local transport"/>
    <s v="Bureau-Gta-Ambassade ghana-bureau"/>
    <x v="1"/>
    <x v="3"/>
    <m/>
    <n v="900"/>
    <n v="1874987"/>
    <x v="3"/>
    <x v="1"/>
    <s v="RENS-r"/>
    <s v="OUI"/>
  </r>
  <r>
    <s v="Juin"/>
    <d v="2017-06-22T00:00:00"/>
    <s v="Photo Passport"/>
    <s v="x8"/>
    <x v="11"/>
    <x v="4"/>
    <m/>
    <n v="2000"/>
    <n v="1872987"/>
    <x v="3"/>
    <x v="2"/>
    <s v="RENS-4"/>
    <s v="OUI"/>
  </r>
  <r>
    <s v="Juin"/>
    <d v="2017-06-22T00:00:00"/>
    <s v="Bonus"/>
    <s v="Publication dans laminute.info"/>
    <x v="6"/>
    <x v="1"/>
    <m/>
    <n v="5000"/>
    <n v="1867987"/>
    <x v="1"/>
    <x v="1"/>
    <s v="NICOLAS-r"/>
    <s v="OUI"/>
  </r>
  <r>
    <s v="Juin"/>
    <d v="2017-06-22T00:00:00"/>
    <s v="Local transport"/>
    <s v="Aller retour cacaveli"/>
    <x v="1"/>
    <x v="3"/>
    <m/>
    <n v="1000"/>
    <n v="1866987"/>
    <x v="9"/>
    <x v="1"/>
    <s v="BAKENOU-r"/>
    <s v="OUI"/>
  </r>
  <r>
    <s v="Juin"/>
    <d v="2017-06-22T00:00:00"/>
    <s v="Frais de transfert"/>
    <s v="western union a mensah pour prolongement de sa mision"/>
    <x v="8"/>
    <x v="4"/>
    <m/>
    <n v="10120"/>
    <n v="1856867"/>
    <x v="4"/>
    <x v="2"/>
    <s v="DAVID-r"/>
    <s v="OUI"/>
  </r>
  <r>
    <s v="Juin"/>
    <d v="2017-06-22T00:00:00"/>
    <s v="Frais de transfert"/>
    <s v="western union a mensah "/>
    <x v="8"/>
    <x v="4"/>
    <m/>
    <n v="19400"/>
    <n v="1837467"/>
    <x v="4"/>
    <x v="2"/>
    <s v="DAVID-r"/>
    <s v="OUI"/>
  </r>
  <r>
    <s v="Juin"/>
    <d v="2017-06-22T00:00:00"/>
    <s v="Frais de transfert"/>
    <s v="pour prolongement de mission a I60"/>
    <x v="8"/>
    <x v="4"/>
    <m/>
    <n v="500"/>
    <n v="1836967"/>
    <x v="4"/>
    <x v="2"/>
    <s v="DAVID-r"/>
    <s v="OUI"/>
  </r>
  <r>
    <s v="Juin"/>
    <d v="2017-06-22T00:00:00"/>
    <s v="Frais Avocat"/>
    <s v="Pour le cas de perroquet a Accra"/>
    <x v="12"/>
    <x v="5"/>
    <m/>
    <n v="122600"/>
    <n v="1714367"/>
    <x v="10"/>
    <x v="1"/>
    <s v="MENSAH-5"/>
    <s v="OUI"/>
  </r>
  <r>
    <s v="Juin"/>
    <d v="2017-06-22T00:00:00"/>
    <s v="Local transport"/>
    <s v="Maison-bureau-maison"/>
    <x v="1"/>
    <x v="1"/>
    <m/>
    <n v="1000"/>
    <n v="1713367"/>
    <x v="1"/>
    <x v="1"/>
    <s v="NICOLAS-r"/>
    <s v="OUI"/>
  </r>
  <r>
    <s v="Juin"/>
    <d v="2017-06-22T00:00:00"/>
    <s v="Local transport"/>
    <s v="Mission No4:inter urbain"/>
    <x v="1"/>
    <x v="2"/>
    <m/>
    <n v="2000"/>
    <n v="1711367"/>
    <x v="8"/>
    <x v="1"/>
    <s v="I60-r"/>
    <s v="OUI"/>
  </r>
  <r>
    <s v="Juin"/>
    <d v="2017-06-22T00:00:00"/>
    <s v="Hebergement"/>
    <s v="Mission No4: x1 nuite"/>
    <x v="5"/>
    <x v="2"/>
    <m/>
    <n v="5000"/>
    <n v="1706367"/>
    <x v="8"/>
    <x v="1"/>
    <s v="I60-2"/>
    <s v="OUI"/>
  </r>
  <r>
    <s v="Juin"/>
    <d v="2017-06-22T00:00:00"/>
    <s v="Nourriture"/>
    <s v="Mission No4:"/>
    <x v="5"/>
    <x v="2"/>
    <m/>
    <n v="3000"/>
    <n v="1703367"/>
    <x v="8"/>
    <x v="1"/>
    <s v="I60-r"/>
    <s v="OUI"/>
  </r>
  <r>
    <s v="Juin"/>
    <d v="2017-06-22T00:00:00"/>
    <s v="Boisson"/>
    <s v="Mission No4: x3"/>
    <x v="4"/>
    <x v="2"/>
    <m/>
    <n v="2000"/>
    <n v="1701367"/>
    <x v="8"/>
    <x v="1"/>
    <s v="I60-r"/>
    <s v="OUI"/>
  </r>
  <r>
    <s v="Juin"/>
    <d v="2017-06-22T00:00:00"/>
    <s v="Nourriture"/>
    <s v="Mission Accra:"/>
    <x v="5"/>
    <x v="3"/>
    <m/>
    <n v="7000"/>
    <n v="1694367"/>
    <x v="10"/>
    <x v="1"/>
    <s v="MENSAH-r"/>
    <s v="OUI"/>
  </r>
  <r>
    <s v="Juin"/>
    <d v="2017-06-22T00:00:00"/>
    <s v="Local transport"/>
    <s v="Mission Accra: Inter urbain accra"/>
    <x v="1"/>
    <x v="3"/>
    <m/>
    <n v="7000"/>
    <n v="1687367"/>
    <x v="10"/>
    <x v="1"/>
    <s v="MENSAH-r"/>
    <s v="OUI"/>
  </r>
  <r>
    <s v="Juin"/>
    <d v="2017-06-22T00:00:00"/>
    <s v="Telephone"/>
    <s v="Mission Accra:"/>
    <x v="9"/>
    <x v="3"/>
    <m/>
    <n v="4000"/>
    <n v="1683367"/>
    <x v="10"/>
    <x v="1"/>
    <s v="MENSAH-r"/>
    <s v="OUI"/>
  </r>
  <r>
    <s v="Juin"/>
    <d v="2017-06-22T00:00:00"/>
    <s v="Inter city"/>
    <s v="Mission Accra: Accra- Lome"/>
    <x v="1"/>
    <x v="3"/>
    <m/>
    <n v="3750"/>
    <n v="1679617"/>
    <x v="10"/>
    <x v="1"/>
    <s v="MENSAH-6"/>
    <s v="OUI"/>
  </r>
  <r>
    <s v="Juin"/>
    <d v="2017-06-22T00:00:00"/>
    <s v="Visa"/>
    <s v="Mission Accra: Frontiere Aflao"/>
    <x v="7"/>
    <x v="3"/>
    <m/>
    <n v="1500"/>
    <n v="1678117"/>
    <x v="10"/>
    <x v="1"/>
    <s v="MENSAH-r"/>
    <s v="OUI"/>
  </r>
  <r>
    <s v="Juin"/>
    <d v="2017-06-22T00:00:00"/>
    <s v="Local transport"/>
    <s v="Mission Accra: Aflao-maison"/>
    <x v="1"/>
    <x v="3"/>
    <m/>
    <n v="1500"/>
    <n v="1676617"/>
    <x v="10"/>
    <x v="1"/>
    <s v="MENSAH-r"/>
    <s v="OUI"/>
  </r>
  <r>
    <s v="Juin"/>
    <d v="2017-06-22T00:00:00"/>
    <s v="Nourriture"/>
    <s v="Mission No6:"/>
    <x v="5"/>
    <x v="2"/>
    <m/>
    <n v="3000"/>
    <n v="1673617"/>
    <x v="2"/>
    <x v="1"/>
    <s v="I33-r"/>
    <s v="OUI"/>
  </r>
  <r>
    <s v="Juin"/>
    <d v="2017-06-22T00:00:00"/>
    <s v="Hebergement"/>
    <s v="Mission No6: x1 nuite"/>
    <x v="5"/>
    <x v="2"/>
    <m/>
    <n v="5000"/>
    <n v="1668617"/>
    <x v="2"/>
    <x v="1"/>
    <s v="I33-4"/>
    <s v="OUI"/>
  </r>
  <r>
    <s v="Juin"/>
    <d v="2017-06-22T00:00:00"/>
    <s v="Local transport"/>
    <s v="Mission No6: inter urbain"/>
    <x v="1"/>
    <x v="2"/>
    <m/>
    <n v="1000"/>
    <n v="1667617"/>
    <x v="2"/>
    <x v="1"/>
    <s v="I33-r"/>
    <s v="OUI"/>
  </r>
  <r>
    <s v="Juin"/>
    <d v="2017-06-22T00:00:00"/>
    <s v="Local transport"/>
    <s v="Mission No6: Aller retour gando"/>
    <x v="1"/>
    <x v="2"/>
    <m/>
    <n v="3000"/>
    <n v="1664617"/>
    <x v="2"/>
    <x v="1"/>
    <s v="I33-r"/>
    <s v="OUI"/>
  </r>
  <r>
    <s v="Juin"/>
    <d v="2017-06-23T00:00:00"/>
    <s v="Avance sur salaire"/>
    <s v="Pour deplacement de mensah"/>
    <x v="13"/>
    <x v="3"/>
    <m/>
    <n v="250000"/>
    <n v="1414617"/>
    <x v="10"/>
    <x v="2"/>
    <s v="MENSAH-r"/>
    <s v="OUI"/>
  </r>
  <r>
    <s v="Juin"/>
    <d v="2017-06-23T00:00:00"/>
    <s v="Local transport"/>
    <s v="Aller retour Ecobank"/>
    <x v="1"/>
    <x v="4"/>
    <m/>
    <n v="600"/>
    <n v="1414017"/>
    <x v="4"/>
    <x v="2"/>
    <s v="DAVID-r"/>
    <s v="OUI"/>
  </r>
  <r>
    <s v="Juin"/>
    <d v="2017-06-23T00:00:00"/>
    <s v="Main d'oeuvre"/>
    <s v="Installation des fils electrique et ampoules "/>
    <x v="3"/>
    <x v="4"/>
    <m/>
    <n v="5000"/>
    <n v="1409017"/>
    <x v="4"/>
    <x v="2"/>
    <s v="DAVID-r"/>
    <s v="NON"/>
  </r>
  <r>
    <s v="Juin"/>
    <d v="2017-06-23T00:00:00"/>
    <s v="Ampoule "/>
    <s v="x1"/>
    <x v="11"/>
    <x v="4"/>
    <m/>
    <n v="1000"/>
    <n v="1408017"/>
    <x v="4"/>
    <x v="2"/>
    <s v="DAVID-15"/>
    <s v="OUI"/>
  </r>
  <r>
    <s v="Juin"/>
    <d v="2017-06-23T00:00:00"/>
    <s v="Douille porteuse"/>
    <s v="x1"/>
    <x v="11"/>
    <x v="4"/>
    <m/>
    <n v="500"/>
    <n v="1407517"/>
    <x v="4"/>
    <x v="2"/>
    <s v="DAVID-15"/>
    <s v="OUI"/>
  </r>
  <r>
    <s v="Juin"/>
    <d v="2017-06-23T00:00:00"/>
    <s v="Cable electrique"/>
    <s v="x20 metres"/>
    <x v="11"/>
    <x v="4"/>
    <m/>
    <n v="7000"/>
    <n v="1400517"/>
    <x v="4"/>
    <x v="2"/>
    <s v="DAVID-15"/>
    <s v="OUI"/>
  </r>
  <r>
    <s v="Juin"/>
    <d v="2017-06-23T00:00:00"/>
    <s v="Attache"/>
    <s v="x 1 Paquet"/>
    <x v="11"/>
    <x v="4"/>
    <m/>
    <n v="750"/>
    <n v="1399767"/>
    <x v="4"/>
    <x v="2"/>
    <s v="DAVID-15"/>
    <s v="OUI"/>
  </r>
  <r>
    <s v="Juin"/>
    <d v="2017-06-23T00:00:00"/>
    <s v="Prise "/>
    <s v="x1"/>
    <x v="11"/>
    <x v="4"/>
    <m/>
    <n v="350"/>
    <n v="1399417"/>
    <x v="4"/>
    <x v="2"/>
    <s v="DAVID-15"/>
    <s v="OUI"/>
  </r>
  <r>
    <s v="Juin"/>
    <d v="2017-06-23T00:00:00"/>
    <s v="Inter apparent"/>
    <s v="x1"/>
    <x v="11"/>
    <x v="4"/>
    <m/>
    <n v="350"/>
    <n v="1399067"/>
    <x v="4"/>
    <x v="2"/>
    <s v="DAVID-15"/>
    <s v="OUI"/>
  </r>
  <r>
    <s v="Juin"/>
    <d v="2017-06-23T00:00:00"/>
    <s v="Local transport"/>
    <s v="Aller retour Deckon"/>
    <x v="1"/>
    <x v="1"/>
    <m/>
    <n v="1000"/>
    <n v="1398067"/>
    <x v="1"/>
    <x v="1"/>
    <s v="NICOLAS-r"/>
    <s v="OUI"/>
  </r>
  <r>
    <s v="Juin"/>
    <d v="2017-06-23T00:00:00"/>
    <s v="Power bank"/>
    <s v="x3"/>
    <x v="11"/>
    <x v="4"/>
    <m/>
    <n v="30000"/>
    <n v="1368067"/>
    <x v="1"/>
    <x v="2"/>
    <s v="NICOLAS-1"/>
    <s v="OUI"/>
  </r>
  <r>
    <s v="Juin"/>
    <d v="2017-06-23T00:00:00"/>
    <s v="Carburant moto"/>
    <s v="Pour deplacement de mensah"/>
    <x v="1"/>
    <x v="3"/>
    <m/>
    <n v="5000"/>
    <n v="1363067"/>
    <x v="10"/>
    <x v="1"/>
    <s v="MENSAH-8"/>
    <s v="OUI"/>
  </r>
  <r>
    <s v="Juin"/>
    <d v="2017-06-23T00:00:00"/>
    <s v="Local transport"/>
    <s v="Aller retour maison"/>
    <x v="1"/>
    <x v="2"/>
    <m/>
    <n v="1800"/>
    <n v="1361267"/>
    <x v="11"/>
    <x v="1"/>
    <s v="I52-r"/>
    <s v="OUI"/>
  </r>
  <r>
    <s v="Juin"/>
    <d v="2017-06-23T00:00:00"/>
    <s v="Local transport"/>
    <s v="Aller retour Ecobank"/>
    <x v="1"/>
    <x v="4"/>
    <m/>
    <n v="600"/>
    <n v="1360667"/>
    <x v="4"/>
    <x v="2"/>
    <s v="DAVID-r"/>
    <s v="OUI"/>
  </r>
  <r>
    <s v="Juin"/>
    <d v="2017-06-23T00:00:00"/>
    <s v="Frais de transfert"/>
    <s v="pour prolongement de mission a I33"/>
    <x v="8"/>
    <x v="4"/>
    <m/>
    <n v="1000"/>
    <n v="1359667"/>
    <x v="4"/>
    <x v="2"/>
    <s v="DAVID-r"/>
    <s v="OUI"/>
  </r>
  <r>
    <s v="Juin"/>
    <d v="2017-06-23T00:00:00"/>
    <s v="Local transport"/>
    <s v="Aller retour boutique"/>
    <x v="1"/>
    <x v="4"/>
    <m/>
    <n v="400"/>
    <n v="1359267"/>
    <x v="4"/>
    <x v="2"/>
    <s v="DAVID-r"/>
    <s v="OUI"/>
  </r>
  <r>
    <s v="Juin"/>
    <d v="2017-06-23T00:00:00"/>
    <s v="Telephone"/>
    <s v="Credit to Rens"/>
    <x v="9"/>
    <x v="4"/>
    <m/>
    <n v="4500"/>
    <n v="1354767"/>
    <x v="4"/>
    <x v="2"/>
    <s v="DAVID-16"/>
    <s v="OUI"/>
  </r>
  <r>
    <s v="Juin"/>
    <d v="2017-06-23T00:00:00"/>
    <s v="Telephone"/>
    <s v="Credit to I52"/>
    <x v="9"/>
    <x v="4"/>
    <m/>
    <n v="2000"/>
    <n v="1352767"/>
    <x v="4"/>
    <x v="2"/>
    <s v="DAVID-16"/>
    <s v="OUI"/>
  </r>
  <r>
    <s v="Juin"/>
    <d v="2017-06-23T00:00:00"/>
    <s v="Telephone"/>
    <s v="Credit to I33"/>
    <x v="9"/>
    <x v="4"/>
    <m/>
    <n v="2000"/>
    <n v="1350767"/>
    <x v="4"/>
    <x v="2"/>
    <s v="DAVID-16"/>
    <s v="OUI"/>
  </r>
  <r>
    <s v="Juin"/>
    <d v="2017-06-23T00:00:00"/>
    <s v="Bonus"/>
    <s v="Publication dans societecivilemedia.com"/>
    <x v="6"/>
    <x v="1"/>
    <m/>
    <n v="5000"/>
    <n v="1345767"/>
    <x v="1"/>
    <x v="1"/>
    <s v="NICOLAS-r"/>
    <s v="OUI"/>
  </r>
  <r>
    <s v="Juin"/>
    <d v="2017-06-23T00:00:00"/>
    <s v="Local transport"/>
    <s v="Maison-bureau-maison"/>
    <x v="1"/>
    <x v="1"/>
    <m/>
    <n v="1000"/>
    <n v="1344767"/>
    <x v="1"/>
    <x v="1"/>
    <s v="NICOLAS-r"/>
    <s v="OUI"/>
  </r>
  <r>
    <s v="Juin"/>
    <d v="2017-06-23T00:00:00"/>
    <s v="Local transport"/>
    <s v="Mission No4:inter urbain"/>
    <x v="1"/>
    <x v="2"/>
    <m/>
    <n v="2000"/>
    <n v="1342767"/>
    <x v="8"/>
    <x v="1"/>
    <s v="I60-r"/>
    <s v="OUI"/>
  </r>
  <r>
    <s v="Juin"/>
    <d v="2017-06-23T00:00:00"/>
    <s v="Hebergement"/>
    <s v="Mission No4: x1 nuite"/>
    <x v="5"/>
    <x v="2"/>
    <m/>
    <n v="5000"/>
    <n v="1337767"/>
    <x v="8"/>
    <x v="1"/>
    <s v="I60-2"/>
    <s v="OUI"/>
  </r>
  <r>
    <s v="Juin"/>
    <d v="2017-06-23T00:00:00"/>
    <s v="Nourriture"/>
    <s v="Mission No4:"/>
    <x v="5"/>
    <x v="2"/>
    <m/>
    <n v="3000"/>
    <n v="1334767"/>
    <x v="8"/>
    <x v="1"/>
    <s v="I60-r"/>
    <s v="OUI"/>
  </r>
  <r>
    <s v="Juin"/>
    <d v="2017-06-23T00:00:00"/>
    <s v="Boisson"/>
    <s v="Mission No4: x3"/>
    <x v="4"/>
    <x v="2"/>
    <m/>
    <n v="2000"/>
    <n v="1332767"/>
    <x v="8"/>
    <x v="1"/>
    <s v="I60-r"/>
    <s v="OUI"/>
  </r>
  <r>
    <s v="Juin"/>
    <d v="2017-06-23T00:00:00"/>
    <s v="Local transport"/>
    <s v="Mission No1: Maison-station"/>
    <x v="1"/>
    <x v="2"/>
    <m/>
    <n v="1200"/>
    <n v="1331567"/>
    <x v="11"/>
    <x v="1"/>
    <s v="I52-r"/>
    <s v="OUI"/>
  </r>
  <r>
    <s v="Juin"/>
    <d v="2017-06-23T00:00:00"/>
    <s v="Inter city"/>
    <s v="Mission No1:  Lome-Dapaong"/>
    <x v="1"/>
    <x v="2"/>
    <m/>
    <n v="8900"/>
    <n v="1322667"/>
    <x v="11"/>
    <x v="1"/>
    <s v="I52-r"/>
    <s v="OUI"/>
  </r>
  <r>
    <s v="Juin"/>
    <d v="2017-06-23T00:00:00"/>
    <s v="Local transport"/>
    <s v="Mission No1:  Station-Hotel"/>
    <x v="1"/>
    <x v="2"/>
    <m/>
    <n v="500"/>
    <n v="1322167"/>
    <x v="11"/>
    <x v="1"/>
    <s v="I52-r"/>
    <s v="OUI"/>
  </r>
  <r>
    <s v="Juin"/>
    <d v="2017-06-23T00:00:00"/>
    <s v="Nourriture"/>
    <s v="Mission No1: "/>
    <x v="5"/>
    <x v="2"/>
    <m/>
    <n v="3000"/>
    <n v="1319167"/>
    <x v="11"/>
    <x v="1"/>
    <s v="I52-r"/>
    <s v="OUI"/>
  </r>
  <r>
    <s v="Juin"/>
    <d v="2017-06-23T00:00:00"/>
    <s v="Nourriture"/>
    <s v="Mission No6:"/>
    <x v="5"/>
    <x v="2"/>
    <m/>
    <n v="3000"/>
    <n v="1316167"/>
    <x v="2"/>
    <x v="1"/>
    <s v="I33-r"/>
    <s v="OUI"/>
  </r>
  <r>
    <s v="Juin"/>
    <d v="2017-06-23T00:00:00"/>
    <s v="Hebergement"/>
    <s v="Mission No6: x1 nuite"/>
    <x v="5"/>
    <x v="2"/>
    <m/>
    <n v="5000"/>
    <n v="1311167"/>
    <x v="2"/>
    <x v="1"/>
    <s v="I33-4"/>
    <s v="OUI"/>
  </r>
  <r>
    <s v="Juin"/>
    <d v="2017-06-23T00:00:00"/>
    <s v="Local transport"/>
    <s v="Mission No6: inter urbain"/>
    <x v="1"/>
    <x v="2"/>
    <m/>
    <n v="600"/>
    <n v="1310567"/>
    <x v="2"/>
    <x v="1"/>
    <s v="I33-r"/>
    <s v="OUI"/>
  </r>
  <r>
    <s v="Juin"/>
    <d v="2017-06-23T00:00:00"/>
    <s v="Local transport"/>
    <s v="Mission No6: Aller retour Mogou"/>
    <x v="1"/>
    <x v="2"/>
    <m/>
    <n v="7000"/>
    <n v="1303567"/>
    <x v="2"/>
    <x v="1"/>
    <s v="I33-r"/>
    <s v="OUI"/>
  </r>
  <r>
    <s v="Juin"/>
    <d v="2017-06-23T00:00:00"/>
    <s v="Boisson"/>
    <s v="Mission No6: x3"/>
    <x v="4"/>
    <x v="2"/>
    <m/>
    <n v="1450"/>
    <n v="1302117"/>
    <x v="2"/>
    <x v="1"/>
    <s v="I33-r"/>
    <s v="OUI"/>
  </r>
  <r>
    <s v="Juin"/>
    <d v="2017-06-24T00:00:00"/>
    <s v="Local transport"/>
    <s v="Mission No1: Maison-Port"/>
    <x v="1"/>
    <x v="2"/>
    <m/>
    <n v="1500"/>
    <n v="1300617"/>
    <x v="12"/>
    <x v="1"/>
    <s v="I70-r"/>
    <s v="OUI"/>
  </r>
  <r>
    <s v="Juin"/>
    <d v="2017-06-24T00:00:00"/>
    <s v="Local transport"/>
    <s v="Mission No1: Port-Cimtogo"/>
    <x v="1"/>
    <x v="2"/>
    <m/>
    <n v="300"/>
    <n v="1300317"/>
    <x v="12"/>
    <x v="1"/>
    <s v="I70-r"/>
    <s v="OUI"/>
  </r>
  <r>
    <s v="Juin"/>
    <d v="2017-06-24T00:00:00"/>
    <s v="Local transport"/>
    <s v="Mission No1: Cimtogo-grand marche"/>
    <x v="1"/>
    <x v="2"/>
    <m/>
    <n v="700"/>
    <n v="1299617"/>
    <x v="12"/>
    <x v="1"/>
    <s v="I70-r"/>
    <s v="OUI"/>
  </r>
  <r>
    <s v="Juin"/>
    <d v="2017-06-24T00:00:00"/>
    <s v="Local transport"/>
    <s v="Mission No1: Gramd marche-bureau"/>
    <x v="1"/>
    <x v="2"/>
    <m/>
    <n v="600"/>
    <n v="1299017"/>
    <x v="12"/>
    <x v="1"/>
    <s v="I70-r"/>
    <s v="OUI"/>
  </r>
  <r>
    <s v="Juin"/>
    <d v="2017-06-24T00:00:00"/>
    <s v="Local transport"/>
    <s v="Mission No1: bureau-maison"/>
    <x v="1"/>
    <x v="2"/>
    <m/>
    <n v="800"/>
    <n v="1298217"/>
    <x v="12"/>
    <x v="1"/>
    <s v="I70-r"/>
    <s v="OUI"/>
  </r>
  <r>
    <s v="Juin"/>
    <d v="2017-06-24T00:00:00"/>
    <s v="Local transport"/>
    <s v="Bureau-Etrab-maison"/>
    <x v="1"/>
    <x v="5"/>
    <m/>
    <n v="1000"/>
    <n v="1297217"/>
    <x v="6"/>
    <x v="1"/>
    <s v="DARIUS-r"/>
    <s v="OUI"/>
  </r>
  <r>
    <s v="Juin"/>
    <d v="2017-06-24T00:00:00"/>
    <s v="Ticket Etrab"/>
    <s v="x3 (Pour voyage sur Dapaong de Nicole, Rens et Darius)"/>
    <x v="1"/>
    <x v="5"/>
    <m/>
    <n v="26700"/>
    <n v="1270517"/>
    <x v="6"/>
    <x v="1"/>
    <s v="DARIUS-2"/>
    <s v="OUI"/>
  </r>
  <r>
    <s v="Juin"/>
    <d v="2017-06-24T00:00:00"/>
    <s v="Local transport"/>
    <s v="Mission No4: Hotel-station"/>
    <x v="1"/>
    <x v="2"/>
    <m/>
    <n v="300"/>
    <n v="1270217"/>
    <x v="8"/>
    <x v="1"/>
    <s v="I60-r"/>
    <s v="OUI"/>
  </r>
  <r>
    <s v="Juin"/>
    <d v="2017-06-24T00:00:00"/>
    <s v="Inter city"/>
    <s v="Mission No4: Dapoaong-Lome"/>
    <x v="1"/>
    <x v="2"/>
    <m/>
    <n v="8900"/>
    <n v="1261317"/>
    <x v="8"/>
    <x v="1"/>
    <s v="I60-r"/>
    <s v="OUI"/>
  </r>
  <r>
    <s v="Juin"/>
    <d v="2017-06-24T00:00:00"/>
    <s v="Nourriture"/>
    <s v="Mission No4:"/>
    <x v="5"/>
    <x v="2"/>
    <m/>
    <n v="3000"/>
    <n v="1258317"/>
    <x v="8"/>
    <x v="1"/>
    <s v="I60-r"/>
    <s v="OUI"/>
  </r>
  <r>
    <s v="Juin"/>
    <d v="2017-06-24T00:00:00"/>
    <s v="Local transport"/>
    <s v="Mission No4: Station-maison"/>
    <x v="1"/>
    <x v="2"/>
    <m/>
    <n v="500"/>
    <n v="1257817"/>
    <x v="8"/>
    <x v="1"/>
    <s v="I60-r"/>
    <s v="OUI"/>
  </r>
  <r>
    <s v="Juin"/>
    <d v="2017-06-24T00:00:00"/>
    <s v="Hebergement"/>
    <s v="Mission No1: x 1 nuite"/>
    <x v="5"/>
    <x v="2"/>
    <m/>
    <n v="6000"/>
    <n v="1251817"/>
    <x v="11"/>
    <x v="1"/>
    <s v="I52-1"/>
    <s v="OUI"/>
  </r>
  <r>
    <s v="Juin"/>
    <d v="2017-06-24T00:00:00"/>
    <s v="Local transport"/>
    <s v="Mission No1: 3x Aller retour village informateur"/>
    <x v="1"/>
    <x v="2"/>
    <m/>
    <n v="7200"/>
    <n v="1244617"/>
    <x v="11"/>
    <x v="1"/>
    <s v="I52-r"/>
    <s v="OUI"/>
  </r>
  <r>
    <s v="Juin"/>
    <d v="2017-06-24T00:00:00"/>
    <s v="Boisson"/>
    <s v="Mission No1: x3"/>
    <x v="4"/>
    <x v="2"/>
    <m/>
    <n v="1850"/>
    <n v="1242767"/>
    <x v="11"/>
    <x v="1"/>
    <s v="I52-2"/>
    <s v="OUI"/>
  </r>
  <r>
    <s v="Juin"/>
    <d v="2017-06-24T00:00:00"/>
    <s v="Nourriture"/>
    <s v="Mission No1: "/>
    <x v="5"/>
    <x v="2"/>
    <m/>
    <n v="3000"/>
    <n v="1239767"/>
    <x v="11"/>
    <x v="1"/>
    <s v="I52-r"/>
    <s v="OUI"/>
  </r>
  <r>
    <s v="Juin"/>
    <d v="2017-06-24T00:00:00"/>
    <s v="Nourriture"/>
    <s v="Mission No6:"/>
    <x v="5"/>
    <x v="2"/>
    <m/>
    <n v="3000"/>
    <n v="1236767"/>
    <x v="2"/>
    <x v="1"/>
    <s v="I33-r"/>
    <s v="OUI"/>
  </r>
  <r>
    <s v="Juin"/>
    <d v="2017-06-24T00:00:00"/>
    <s v="Hebergement"/>
    <s v="Mission No6: x1 nuite"/>
    <x v="5"/>
    <x v="2"/>
    <m/>
    <n v="5000"/>
    <n v="1231767"/>
    <x v="2"/>
    <x v="1"/>
    <s v="I33-4"/>
    <s v="OUI"/>
  </r>
  <r>
    <s v="Juin"/>
    <d v="2017-06-24T00:00:00"/>
    <s v="Local transport"/>
    <s v="Mission No6: inter urbain"/>
    <x v="1"/>
    <x v="2"/>
    <m/>
    <n v="400"/>
    <n v="1231367"/>
    <x v="2"/>
    <x v="1"/>
    <s v="I33-r"/>
    <s v="OUI"/>
  </r>
  <r>
    <s v="Juin"/>
    <d v="2017-06-24T00:00:00"/>
    <s v="Local transport"/>
    <s v="Mission No6: Aller retour Gando"/>
    <x v="1"/>
    <x v="2"/>
    <m/>
    <n v="6500"/>
    <n v="1224867"/>
    <x v="2"/>
    <x v="1"/>
    <s v="I33-r"/>
    <s v="OUI"/>
  </r>
  <r>
    <s v="Juin"/>
    <d v="2017-06-24T00:00:00"/>
    <s v="Boisson"/>
    <s v="Mission No6: x2"/>
    <x v="4"/>
    <x v="2"/>
    <m/>
    <n v="900"/>
    <n v="1223967"/>
    <x v="2"/>
    <x v="1"/>
    <s v="I33-r"/>
    <s v="OUI"/>
  </r>
  <r>
    <s v="Juin"/>
    <d v="2017-06-25T00:00:00"/>
    <s v="Local transport"/>
    <s v="Operation dapaong: Maison-Etrab"/>
    <x v="1"/>
    <x v="5"/>
    <m/>
    <n v="700"/>
    <n v="1223267"/>
    <x v="6"/>
    <x v="1"/>
    <s v="DARIUS-r"/>
    <s v="OUI"/>
  </r>
  <r>
    <s v="Juin"/>
    <d v="2017-06-25T00:00:00"/>
    <s v="Hebergement"/>
    <s v="Operation dapaong:  x 1 nuite"/>
    <x v="5"/>
    <x v="5"/>
    <m/>
    <n v="6000"/>
    <n v="1217267"/>
    <x v="6"/>
    <x v="1"/>
    <s v="DARIUS-3"/>
    <s v="OUI"/>
  </r>
  <r>
    <s v="Juin"/>
    <d v="2017-06-25T00:00:00"/>
    <s v="Local transport"/>
    <s v="Operation dapaong:  Station-hotel"/>
    <x v="1"/>
    <x v="5"/>
    <m/>
    <n v="400"/>
    <n v="1216867"/>
    <x v="6"/>
    <x v="1"/>
    <s v="DARIUS-r"/>
    <s v="OUI"/>
  </r>
  <r>
    <s v="Juin"/>
    <d v="2017-06-25T00:00:00"/>
    <s v="Local transport"/>
    <s v="Operation dapaong:  inter urbain"/>
    <x v="1"/>
    <x v="5"/>
    <m/>
    <n v="600"/>
    <n v="1216267"/>
    <x v="6"/>
    <x v="1"/>
    <s v="DARIUS-r"/>
    <s v="OUI"/>
  </r>
  <r>
    <s v="Juin"/>
    <d v="2017-06-25T00:00:00"/>
    <s v="Nourriture"/>
    <s v="Operation dapaong: "/>
    <x v="5"/>
    <x v="5"/>
    <m/>
    <n v="3000"/>
    <n v="1213267"/>
    <x v="6"/>
    <x v="1"/>
    <s v="DARIUS-r"/>
    <s v="OUI"/>
  </r>
  <r>
    <s v="Juin"/>
    <d v="2017-06-25T00:00:00"/>
    <s v="Local transport"/>
    <s v="Operation dapaong:  Maison-station"/>
    <x v="1"/>
    <x v="5"/>
    <m/>
    <n v="300"/>
    <n v="1212967"/>
    <x v="7"/>
    <x v="1"/>
    <s v="NICOLE-r"/>
    <s v="OUI"/>
  </r>
  <r>
    <s v="Juin"/>
    <d v="2017-06-25T00:00:00"/>
    <s v="Local transport"/>
    <s v="Operation dapaong: Station-Hotel"/>
    <x v="1"/>
    <x v="5"/>
    <m/>
    <n v="500"/>
    <n v="1212467"/>
    <x v="7"/>
    <x v="1"/>
    <s v="NICOLE-r"/>
    <s v="OUI"/>
  </r>
  <r>
    <s v="Juin"/>
    <d v="2017-06-25T00:00:00"/>
    <s v="Local transport"/>
    <s v="Operation dapaong: inter urbain"/>
    <x v="1"/>
    <x v="5"/>
    <m/>
    <n v="950"/>
    <n v="1211517"/>
    <x v="7"/>
    <x v="1"/>
    <s v="NICOLE-r"/>
    <s v="OUI"/>
  </r>
  <r>
    <s v="Juin"/>
    <d v="2017-06-25T00:00:00"/>
    <s v="Hebergement"/>
    <s v="Operation dapaong: x 1 nuite"/>
    <x v="5"/>
    <x v="5"/>
    <m/>
    <n v="6000"/>
    <n v="1205517"/>
    <x v="7"/>
    <x v="1"/>
    <s v="NICOLE-1"/>
    <s v="OUI"/>
  </r>
  <r>
    <s v="Juin"/>
    <d v="2017-06-25T00:00:00"/>
    <s v="Nourriture"/>
    <s v="Operation dapaong: "/>
    <x v="5"/>
    <x v="5"/>
    <m/>
    <n v="3000"/>
    <n v="1202517"/>
    <x v="7"/>
    <x v="1"/>
    <s v="NICOLE-r"/>
    <s v="OUI"/>
  </r>
  <r>
    <s v="Juin"/>
    <d v="2017-06-25T00:00:00"/>
    <s v="Local transport"/>
    <s v="Operation dapaong: Bureau-station"/>
    <x v="1"/>
    <x v="3"/>
    <m/>
    <n v="300"/>
    <n v="1202217"/>
    <x v="3"/>
    <x v="1"/>
    <s v="RENS-r"/>
    <s v="OUI"/>
  </r>
  <r>
    <s v="Juin"/>
    <d v="2017-06-25T00:00:00"/>
    <s v="Local transport"/>
    <s v="Operation dapaong: station-hotel"/>
    <x v="1"/>
    <x v="3"/>
    <m/>
    <n v="400"/>
    <n v="1201817"/>
    <x v="3"/>
    <x v="1"/>
    <s v="RENS-r"/>
    <s v="OUI"/>
  </r>
  <r>
    <s v="Juin"/>
    <d v="2017-06-25T00:00:00"/>
    <s v="Local transport"/>
    <s v="Operation dapaong: Aller retour Police"/>
    <x v="1"/>
    <x v="3"/>
    <m/>
    <n v="500"/>
    <n v="1201317"/>
    <x v="3"/>
    <x v="1"/>
    <s v="RENS-r"/>
    <s v="OUI"/>
  </r>
  <r>
    <s v="Juin"/>
    <d v="2017-06-25T00:00:00"/>
    <s v="Hebergement"/>
    <s v="Operation dapaong: x 1 nuite"/>
    <x v="5"/>
    <x v="3"/>
    <m/>
    <n v="10000"/>
    <n v="1191317"/>
    <x v="3"/>
    <x v="1"/>
    <s v="RENS-5"/>
    <s v="OUI"/>
  </r>
  <r>
    <s v="Juin"/>
    <d v="2017-06-25T00:00:00"/>
    <s v="Nourriture"/>
    <s v="Operation dapaong: "/>
    <x v="5"/>
    <x v="3"/>
    <m/>
    <n v="3000"/>
    <n v="1188317"/>
    <x v="3"/>
    <x v="1"/>
    <s v="RENS-r"/>
    <s v="OUI"/>
  </r>
  <r>
    <s v="Juin"/>
    <d v="2017-06-25T00:00:00"/>
    <s v="Hebergement"/>
    <s v="Mission No1: x 1 nuite"/>
    <x v="5"/>
    <x v="2"/>
    <m/>
    <n v="6000"/>
    <n v="1182317"/>
    <x v="11"/>
    <x v="1"/>
    <s v="I52-1"/>
    <s v="OUI"/>
  </r>
  <r>
    <s v="Juin"/>
    <d v="2017-06-25T00:00:00"/>
    <s v="Local transport"/>
    <s v="Mission No1: Aller retour village informateur"/>
    <x v="1"/>
    <x v="2"/>
    <m/>
    <n v="2400"/>
    <n v="1179917"/>
    <x v="11"/>
    <x v="1"/>
    <s v="I52-r"/>
    <s v="OUI"/>
  </r>
  <r>
    <s v="Juin"/>
    <d v="2017-06-25T00:00:00"/>
    <s v="Boisson"/>
    <s v="Mission No1: x3"/>
    <x v="4"/>
    <x v="2"/>
    <m/>
    <n v="3100"/>
    <n v="1176817"/>
    <x v="11"/>
    <x v="1"/>
    <s v="I52-r"/>
    <s v="OUI"/>
  </r>
  <r>
    <s v="Juin"/>
    <d v="2017-06-25T00:00:00"/>
    <s v="Nourriture"/>
    <s v="Mission No1: x4"/>
    <x v="5"/>
    <x v="2"/>
    <m/>
    <n v="3000"/>
    <n v="1173817"/>
    <x v="11"/>
    <x v="1"/>
    <s v="I52-r"/>
    <s v="OUI"/>
  </r>
  <r>
    <s v="Juin"/>
    <d v="2017-06-25T00:00:00"/>
    <s v="Nourriture"/>
    <s v="Mission No6:"/>
    <x v="5"/>
    <x v="2"/>
    <m/>
    <n v="3000"/>
    <n v="1170817"/>
    <x v="2"/>
    <x v="1"/>
    <s v="I33-r"/>
    <s v="OUI"/>
  </r>
  <r>
    <s v="Juin"/>
    <d v="2017-06-25T00:00:00"/>
    <s v="Hebergement"/>
    <s v="Mission No6: x1 nuite"/>
    <x v="5"/>
    <x v="2"/>
    <m/>
    <n v="5000"/>
    <n v="1165817"/>
    <x v="2"/>
    <x v="1"/>
    <s v="I33-4"/>
    <s v="OUI"/>
  </r>
  <r>
    <s v="Juin"/>
    <d v="2017-06-25T00:00:00"/>
    <s v="Local transport"/>
    <s v="Mission No6: Inter urbain"/>
    <x v="1"/>
    <x v="2"/>
    <m/>
    <n v="600"/>
    <n v="1165217"/>
    <x v="2"/>
    <x v="1"/>
    <s v="I33-r"/>
    <s v="OUI"/>
  </r>
  <r>
    <s v="Juin"/>
    <d v="2017-06-25T00:00:00"/>
    <s v="Local transport"/>
    <s v="Mission No6: Aller retour Barkouassi"/>
    <x v="1"/>
    <x v="2"/>
    <m/>
    <n v="6000"/>
    <n v="1159217"/>
    <x v="2"/>
    <x v="1"/>
    <s v="I33-r"/>
    <s v="OUI"/>
  </r>
  <r>
    <s v="Juin"/>
    <d v="2017-06-26T00:00:00"/>
    <s v="Local transport"/>
    <s v="Aller retour boutique"/>
    <x v="1"/>
    <x v="4"/>
    <m/>
    <n v="400"/>
    <n v="1158817"/>
    <x v="4"/>
    <x v="2"/>
    <s v="DAVID-r"/>
    <s v="OUI"/>
  </r>
  <r>
    <s v="Juin"/>
    <d v="2017-06-26T00:00:00"/>
    <s v="Telephone"/>
    <s v="Credit to Bakenou"/>
    <x v="9"/>
    <x v="4"/>
    <m/>
    <n v="2000"/>
    <n v="1156817"/>
    <x v="4"/>
    <x v="2"/>
    <s v="DAVID-17"/>
    <s v="OUI"/>
  </r>
  <r>
    <s v="Juin"/>
    <d v="2017-06-26T00:00:00"/>
    <s v="Telephone"/>
    <s v="Credit to Rens"/>
    <x v="9"/>
    <x v="4"/>
    <m/>
    <n v="3000"/>
    <n v="1153817"/>
    <x v="4"/>
    <x v="2"/>
    <s v="DAVID-17"/>
    <s v="OUI"/>
  </r>
  <r>
    <s v="Juin"/>
    <d v="2017-06-26T00:00:00"/>
    <s v="Telephone"/>
    <s v="Credit to David"/>
    <x v="9"/>
    <x v="4"/>
    <m/>
    <n v="3000"/>
    <n v="1150817"/>
    <x v="4"/>
    <x v="2"/>
    <s v="DAVID-17"/>
    <s v="OUI"/>
  </r>
  <r>
    <s v="Juin"/>
    <d v="2017-06-26T00:00:00"/>
    <s v="Telephone"/>
    <s v="Credit to I70"/>
    <x v="9"/>
    <x v="4"/>
    <m/>
    <n v="3000"/>
    <n v="1147817"/>
    <x v="4"/>
    <x v="2"/>
    <s v="DAVID-17"/>
    <s v="OUI"/>
  </r>
  <r>
    <s v="Juin"/>
    <d v="2017-06-26T00:00:00"/>
    <s v="Telephone"/>
    <s v="Credit to I33"/>
    <x v="9"/>
    <x v="4"/>
    <m/>
    <n v="3000"/>
    <n v="1144817"/>
    <x v="4"/>
    <x v="2"/>
    <s v="DAVID-17"/>
    <s v="OUI"/>
  </r>
  <r>
    <s v="Juin"/>
    <d v="2017-06-26T00:00:00"/>
    <s v="Telephone"/>
    <s v="Credit to Nicolas"/>
    <x v="9"/>
    <x v="4"/>
    <m/>
    <n v="3000"/>
    <n v="1141817"/>
    <x v="4"/>
    <x v="2"/>
    <s v="DAVID-17"/>
    <s v="OUI"/>
  </r>
  <r>
    <s v="Juin"/>
    <d v="2017-06-26T00:00:00"/>
    <s v="Telephone"/>
    <s v="Credit to I60"/>
    <x v="9"/>
    <x v="4"/>
    <m/>
    <n v="3000"/>
    <n v="1138817"/>
    <x v="4"/>
    <x v="2"/>
    <s v="DAVID-17"/>
    <s v="OUI"/>
  </r>
  <r>
    <s v="Juin"/>
    <d v="2017-06-26T00:00:00"/>
    <s v="Telephone"/>
    <s v="Credit to Darius"/>
    <x v="9"/>
    <x v="4"/>
    <m/>
    <n v="3000"/>
    <n v="1135817"/>
    <x v="4"/>
    <x v="2"/>
    <s v="DAVID-17"/>
    <s v="OUI"/>
  </r>
  <r>
    <s v="Juin"/>
    <d v="2017-06-26T00:00:00"/>
    <s v="Telephone"/>
    <s v="Credit to Nicole"/>
    <x v="9"/>
    <x v="4"/>
    <m/>
    <n v="3000"/>
    <n v="1132817"/>
    <x v="4"/>
    <x v="2"/>
    <s v="DAVID-17"/>
    <s v="OUI"/>
  </r>
  <r>
    <s v="Juin"/>
    <d v="2017-06-26T00:00:00"/>
    <s v="Telephone"/>
    <s v="Credit to I52"/>
    <x v="9"/>
    <x v="4"/>
    <m/>
    <n v="2000"/>
    <n v="1130817"/>
    <x v="4"/>
    <x v="2"/>
    <s v="DAVID-17"/>
    <s v="OUI"/>
  </r>
  <r>
    <s v="Juin"/>
    <d v="2017-06-26T00:00:00"/>
    <s v="Frais de transfert"/>
    <s v="frais d'envoi a Nicole"/>
    <x v="8"/>
    <x v="4"/>
    <m/>
    <n v="2000"/>
    <n v="1128817"/>
    <x v="4"/>
    <x v="2"/>
    <s v="DAVID-17"/>
    <s v="OUI"/>
  </r>
  <r>
    <s v="Juin"/>
    <d v="2017-06-26T00:00:00"/>
    <s v="Local transport"/>
    <s v="Maison-bureau-maison"/>
    <x v="1"/>
    <x v="1"/>
    <m/>
    <n v="1000"/>
    <n v="1127817"/>
    <x v="1"/>
    <x v="1"/>
    <s v="NICOLAS-r"/>
    <s v="OUI"/>
  </r>
  <r>
    <s v="Juin"/>
    <d v="2017-06-26T00:00:00"/>
    <s v="Hebergement"/>
    <s v="Operation dapaong:  x 1 nuite"/>
    <x v="5"/>
    <x v="5"/>
    <m/>
    <n v="6000"/>
    <n v="1121817"/>
    <x v="6"/>
    <x v="1"/>
    <s v="DARIUS-4"/>
    <s v="OUI"/>
  </r>
  <r>
    <s v="Juin"/>
    <d v="2017-06-26T00:00:00"/>
    <s v="Local transport"/>
    <s v="Operation dapaong:  inter urbain"/>
    <x v="1"/>
    <x v="5"/>
    <m/>
    <n v="1100"/>
    <n v="1120717"/>
    <x v="6"/>
    <x v="1"/>
    <s v="DARIUS-r"/>
    <s v="OUI"/>
  </r>
  <r>
    <s v="Juin"/>
    <d v="2017-06-26T00:00:00"/>
    <s v="Nourriture"/>
    <s v="Operation dapaong: "/>
    <x v="5"/>
    <x v="5"/>
    <m/>
    <n v="3000"/>
    <n v="1117717"/>
    <x v="6"/>
    <x v="1"/>
    <s v="DARIUS-r"/>
    <s v="OUI"/>
  </r>
  <r>
    <s v="Juin"/>
    <d v="2017-06-26T00:00:00"/>
    <s v="Nourriture"/>
    <s v="Operation dapaong:  Pour les detenus"/>
    <x v="10"/>
    <x v="5"/>
    <m/>
    <n v="1000"/>
    <n v="1116717"/>
    <x v="6"/>
    <x v="1"/>
    <s v="DARIUS-r"/>
    <s v="OUI"/>
  </r>
  <r>
    <s v="Juin"/>
    <d v="2017-06-26T00:00:00"/>
    <s v="Local transport"/>
    <s v="Operation dapaong: inter urbain"/>
    <x v="1"/>
    <x v="5"/>
    <m/>
    <n v="1650"/>
    <n v="1115067"/>
    <x v="7"/>
    <x v="1"/>
    <s v="NICOLE-r"/>
    <s v="OUI"/>
  </r>
  <r>
    <s v="Juin"/>
    <d v="2017-06-26T00:00:00"/>
    <s v="Hebergement"/>
    <s v="Operation dapaong: x 1 nuite"/>
    <x v="5"/>
    <x v="5"/>
    <m/>
    <n v="6000"/>
    <n v="1109067"/>
    <x v="7"/>
    <x v="1"/>
    <s v="NICOLE-2"/>
    <s v="OUI"/>
  </r>
  <r>
    <s v="Juin"/>
    <d v="2017-06-26T00:00:00"/>
    <s v="Nourriture"/>
    <s v="Operation dapaong: "/>
    <x v="5"/>
    <x v="5"/>
    <m/>
    <n v="3000"/>
    <n v="1106067"/>
    <x v="7"/>
    <x v="1"/>
    <s v="NICOLE-r"/>
    <s v="OUI"/>
  </r>
  <r>
    <s v="Juin"/>
    <d v="2017-06-26T00:00:00"/>
    <s v="Impression"/>
    <s v="Operation dapaong: "/>
    <x v="11"/>
    <x v="5"/>
    <m/>
    <n v="300"/>
    <n v="1105767"/>
    <x v="7"/>
    <x v="1"/>
    <s v="NICOLE-r"/>
    <s v="NON"/>
  </r>
  <r>
    <s v="Juin"/>
    <d v="2017-06-26T00:00:00"/>
    <s v="Car hire"/>
    <s v="Operation dapaong: "/>
    <x v="1"/>
    <x v="5"/>
    <m/>
    <n v="10000"/>
    <n v="1095767"/>
    <x v="7"/>
    <x v="1"/>
    <s v="NICOLE-r"/>
    <s v=" "/>
  </r>
  <r>
    <s v="Juin"/>
    <d v="2017-06-26T00:00:00"/>
    <s v="Frais medicaux"/>
    <s v="Operation dapaong: Soin des prevenus "/>
    <x v="10"/>
    <x v="5"/>
    <m/>
    <n v="26365"/>
    <n v="1069402"/>
    <x v="7"/>
    <x v="1"/>
    <s v="NICOLE-3"/>
    <s v="OUI"/>
  </r>
  <r>
    <s v="Juin"/>
    <d v="2017-06-26T00:00:00"/>
    <s v="Local transport"/>
    <s v="Operation dapaong: inter urbain"/>
    <x v="1"/>
    <x v="3"/>
    <m/>
    <n v="1000"/>
    <n v="1068402"/>
    <x v="3"/>
    <x v="1"/>
    <s v="RENS-r"/>
    <s v="OUI"/>
  </r>
  <r>
    <s v="Juin"/>
    <d v="2017-06-26T00:00:00"/>
    <s v="Hebergement"/>
    <s v="Operation dapaong: x 1 nuite"/>
    <x v="5"/>
    <x v="3"/>
    <m/>
    <n v="6000"/>
    <n v="1062402"/>
    <x v="3"/>
    <x v="1"/>
    <s v="RENS-6"/>
    <s v="OUI"/>
  </r>
  <r>
    <s v="Juin"/>
    <d v="2017-06-26T00:00:00"/>
    <s v="Nourriture"/>
    <s v="Operation dapaong: "/>
    <x v="5"/>
    <x v="3"/>
    <m/>
    <n v="3000"/>
    <n v="1059402"/>
    <x v="3"/>
    <x v="1"/>
    <s v="RENS-r"/>
    <s v="OUI"/>
  </r>
  <r>
    <s v="Juin"/>
    <d v="2017-06-26T00:00:00"/>
    <s v="Hebergement"/>
    <s v="Mission No1: x 1 nuite"/>
    <x v="5"/>
    <x v="2"/>
    <m/>
    <n v="5000"/>
    <n v="1054402"/>
    <x v="11"/>
    <x v="1"/>
    <s v="I52-3"/>
    <s v="OUI"/>
  </r>
  <r>
    <s v="Juin"/>
    <d v="2017-06-26T00:00:00"/>
    <s v="Local transport"/>
    <s v="Mission No1: Inter urbain"/>
    <x v="1"/>
    <x v="2"/>
    <m/>
    <n v="1200"/>
    <n v="1053202"/>
    <x v="11"/>
    <x v="1"/>
    <s v="I52-r"/>
    <s v="OUI"/>
  </r>
  <r>
    <s v="Juin"/>
    <d v="2017-06-26T00:00:00"/>
    <s v="Nourriture"/>
    <s v="Mission No1: x4"/>
    <x v="5"/>
    <x v="2"/>
    <m/>
    <n v="3000"/>
    <n v="1050202"/>
    <x v="11"/>
    <x v="1"/>
    <s v="I52-r"/>
    <s v="OUI"/>
  </r>
  <r>
    <s v="Juin"/>
    <d v="2017-06-26T00:00:00"/>
    <s v="Nourriture"/>
    <s v="Mission No6:"/>
    <x v="5"/>
    <x v="2"/>
    <m/>
    <n v="3000"/>
    <n v="1047202"/>
    <x v="2"/>
    <x v="1"/>
    <s v="I33-r"/>
    <s v="OUI"/>
  </r>
  <r>
    <s v="Juin"/>
    <d v="2017-06-26T00:00:00"/>
    <s v="Hebergement"/>
    <s v="Mission No6: x1 nuite"/>
    <x v="5"/>
    <x v="2"/>
    <m/>
    <n v="5000"/>
    <n v="1042202"/>
    <x v="2"/>
    <x v="1"/>
    <s v="I33-5"/>
    <s v="OUI"/>
  </r>
  <r>
    <s v="Juin"/>
    <d v="2017-06-26T00:00:00"/>
    <s v="Local transport"/>
    <s v="Mission No6: inter urbain"/>
    <x v="1"/>
    <x v="2"/>
    <m/>
    <n v="1400"/>
    <n v="1040802"/>
    <x v="2"/>
    <x v="1"/>
    <s v="I33-r"/>
    <s v="OUI"/>
  </r>
  <r>
    <s v="Juin"/>
    <d v="2017-06-26T00:00:00"/>
    <s v="Local transport"/>
    <s v="Mission No6: Aller Dapaong avec informateur"/>
    <x v="1"/>
    <x v="2"/>
    <m/>
    <n v="4500"/>
    <n v="1036302"/>
    <x v="2"/>
    <x v="1"/>
    <s v="I33-r"/>
    <s v="OUI"/>
  </r>
  <r>
    <s v="Juin"/>
    <d v="2017-06-26T00:00:00"/>
    <s v="Car hire"/>
    <s v="Operation dapaong:"/>
    <x v="1"/>
    <x v="5"/>
    <m/>
    <n v="5000"/>
    <n v="1031302"/>
    <x v="6"/>
    <x v="1"/>
    <s v="DARIUS-r"/>
    <s v="OUI"/>
  </r>
  <r>
    <s v="Juin"/>
    <d v="2017-06-26T00:00:00"/>
    <s v="Bonus"/>
    <s v="20000x7 (Pour 7 agent du commissariat de police)"/>
    <x v="6"/>
    <x v="5"/>
    <m/>
    <n v="140000"/>
    <n v="891302"/>
    <x v="6"/>
    <x v="1"/>
    <s v="DARIUS-5"/>
    <s v="OUI"/>
  </r>
  <r>
    <s v="Juin"/>
    <d v="2017-06-27T00:00:00"/>
    <s v="Frais de transfert"/>
    <s v="frais d'envoi a darius"/>
    <x v="8"/>
    <x v="4"/>
    <m/>
    <n v="2000"/>
    <n v="889302"/>
    <x v="4"/>
    <x v="2"/>
    <s v="DAVID-r"/>
    <s v="OUI"/>
  </r>
  <r>
    <s v="Juin"/>
    <d v="2017-06-27T00:00:00"/>
    <s v="Ciment"/>
    <s v="Pour remblais de la devanture du bureau"/>
    <x v="11"/>
    <x v="4"/>
    <m/>
    <n v="8000"/>
    <n v="881302"/>
    <x v="4"/>
    <x v="2"/>
    <s v="DAVID-18"/>
    <s v="OUI"/>
  </r>
  <r>
    <s v="Juin"/>
    <d v="2017-06-27T00:00:00"/>
    <s v="Local transport"/>
    <s v="transport des ciments "/>
    <x v="1"/>
    <x v="4"/>
    <m/>
    <n v="300"/>
    <n v="881002"/>
    <x v="4"/>
    <x v="2"/>
    <s v="DAVID-r"/>
    <s v="OUI"/>
  </r>
  <r>
    <s v="Juin"/>
    <d v="2017-06-27T00:00:00"/>
    <s v="Local transport"/>
    <s v="Aller retour maison"/>
    <x v="1"/>
    <x v="2"/>
    <m/>
    <n v="1800"/>
    <n v="879202"/>
    <x v="11"/>
    <x v="1"/>
    <s v="I52-r"/>
    <s v="OUI"/>
  </r>
  <r>
    <s v="Juin"/>
    <d v="2017-06-27T00:00:00"/>
    <s v="Frais de transfert"/>
    <s v="pour prolongement de mission a I33"/>
    <x v="8"/>
    <x v="4"/>
    <m/>
    <n v="500"/>
    <n v="878702"/>
    <x v="4"/>
    <x v="2"/>
    <s v="DAVID-r"/>
    <s v="OUI"/>
  </r>
  <r>
    <s v="Juin"/>
    <d v="2017-06-27T00:00:00"/>
    <s v="Main d'oeuvre"/>
    <s v="Pour remblais de la devanture du bureau au macon"/>
    <x v="3"/>
    <x v="4"/>
    <m/>
    <n v="10000"/>
    <n v="868702"/>
    <x v="4"/>
    <x v="2"/>
    <s v="DAVID-r"/>
    <s v="NON"/>
  </r>
  <r>
    <s v="Juin"/>
    <d v="2017-06-27T00:00:00"/>
    <s v="Local transport"/>
    <s v="Maison-bureau-maison"/>
    <x v="1"/>
    <x v="1"/>
    <m/>
    <n v="1000"/>
    <n v="867702"/>
    <x v="1"/>
    <x v="1"/>
    <s v="NICOLAS-r"/>
    <s v="OUI"/>
  </r>
  <r>
    <s v="Juin"/>
    <d v="2017-06-27T00:00:00"/>
    <s v="Hebergement"/>
    <s v="Operation dapaong:  x 1 nuite"/>
    <x v="5"/>
    <x v="5"/>
    <m/>
    <n v="6000"/>
    <n v="861702"/>
    <x v="6"/>
    <x v="1"/>
    <s v="DARIUS-7"/>
    <s v="OUI"/>
  </r>
  <r>
    <s v="Juin"/>
    <d v="2017-06-27T00:00:00"/>
    <s v="Local transport"/>
    <s v="Operation dapaong:  inter urbain"/>
    <x v="1"/>
    <x v="5"/>
    <m/>
    <n v="1600"/>
    <n v="860102"/>
    <x v="6"/>
    <x v="1"/>
    <s v="DARIUS-r"/>
    <s v="OUI"/>
  </r>
  <r>
    <s v="Juin"/>
    <d v="2017-06-27T00:00:00"/>
    <s v="Nourriture"/>
    <s v="Operation dapaong: "/>
    <x v="5"/>
    <x v="5"/>
    <m/>
    <n v="3000"/>
    <n v="857102"/>
    <x v="6"/>
    <x v="1"/>
    <s v="DARIUS-r"/>
    <s v="OUI"/>
  </r>
  <r>
    <s v="Juin"/>
    <d v="2017-06-27T00:00:00"/>
    <s v="Nourriture"/>
    <s v="Operation dapaong:  Pour les detenus"/>
    <x v="10"/>
    <x v="5"/>
    <m/>
    <n v="1000"/>
    <n v="856102"/>
    <x v="6"/>
    <x v="1"/>
    <s v="DARIUS-r"/>
    <s v="OUI"/>
  </r>
  <r>
    <s v="Juin"/>
    <d v="2017-06-27T00:00:00"/>
    <s v="Local transport"/>
    <s v="Operation dapaong: inter urbain"/>
    <x v="1"/>
    <x v="5"/>
    <m/>
    <n v="1200"/>
    <n v="854902"/>
    <x v="7"/>
    <x v="1"/>
    <s v="NICOLE-r"/>
    <s v="OUI"/>
  </r>
  <r>
    <s v="Juin"/>
    <d v="2017-06-27T00:00:00"/>
    <s v="Hebergement"/>
    <s v="Operation dapaong: x 1 nuite"/>
    <x v="5"/>
    <x v="5"/>
    <m/>
    <n v="6000"/>
    <n v="848902"/>
    <x v="7"/>
    <x v="1"/>
    <s v="NICOLE-2"/>
    <s v="OUI"/>
  </r>
  <r>
    <s v="Juin"/>
    <d v="2017-06-27T00:00:00"/>
    <s v="Nourriture"/>
    <s v="Operation dapaong: "/>
    <x v="5"/>
    <x v="5"/>
    <m/>
    <n v="3000"/>
    <n v="845902"/>
    <x v="7"/>
    <x v="1"/>
    <s v="NICOLE-r"/>
    <s v="OUI"/>
  </r>
  <r>
    <s v="Juin"/>
    <d v="2017-06-27T00:00:00"/>
    <s v="Nourriture"/>
    <s v="Operation dapaong:  Pour les detenus"/>
    <x v="10"/>
    <x v="5"/>
    <m/>
    <n v="1000"/>
    <n v="844902"/>
    <x v="7"/>
    <x v="1"/>
    <s v="NICOLE-r"/>
    <s v="OUI"/>
  </r>
  <r>
    <s v="Juin"/>
    <d v="2017-06-27T00:00:00"/>
    <s v="Local transport"/>
    <s v="Operation dapaong: inter urbain"/>
    <x v="1"/>
    <x v="3"/>
    <m/>
    <n v="800"/>
    <n v="844102"/>
    <x v="3"/>
    <x v="1"/>
    <s v="RENS-r"/>
    <s v="OUI"/>
  </r>
  <r>
    <s v="Juin"/>
    <d v="2017-06-27T00:00:00"/>
    <s v="Local transport"/>
    <s v="Operation dapaong: Hotel-station"/>
    <x v="1"/>
    <x v="3"/>
    <m/>
    <n v="300"/>
    <n v="843802"/>
    <x v="3"/>
    <x v="1"/>
    <s v="RENS-r"/>
    <s v="OUI"/>
  </r>
  <r>
    <s v="Juin"/>
    <d v="2017-06-27T00:00:00"/>
    <s v="Inter city"/>
    <s v="Operation dapaong: Dapaong-Lome"/>
    <x v="1"/>
    <x v="3"/>
    <m/>
    <n v="9000"/>
    <n v="834802"/>
    <x v="3"/>
    <x v="1"/>
    <s v="RENS-r"/>
    <s v="OUI"/>
  </r>
  <r>
    <s v="Juin"/>
    <d v="2017-06-27T00:00:00"/>
    <s v="Local transport"/>
    <s v="Operation dapaong: Station-bureau"/>
    <x v="1"/>
    <x v="3"/>
    <m/>
    <n v="600"/>
    <n v="834202"/>
    <x v="3"/>
    <x v="1"/>
    <s v="RENS-r"/>
    <s v="OUI"/>
  </r>
  <r>
    <s v="Juin"/>
    <d v="2017-06-27T00:00:00"/>
    <s v="Nourriture"/>
    <s v="Operation dapaong: "/>
    <x v="5"/>
    <x v="3"/>
    <m/>
    <n v="3000"/>
    <n v="831202"/>
    <x v="3"/>
    <x v="1"/>
    <s v="RENS-r"/>
    <s v="OUI"/>
  </r>
  <r>
    <s v="Juin"/>
    <d v="2017-06-27T00:00:00"/>
    <s v="Local transport"/>
    <s v="Mission No1: Hotel -station"/>
    <x v="1"/>
    <x v="2"/>
    <m/>
    <n v="500"/>
    <n v="830702"/>
    <x v="11"/>
    <x v="1"/>
    <s v="I52-r"/>
    <s v="OUI"/>
  </r>
  <r>
    <s v="Juin"/>
    <d v="2017-06-27T00:00:00"/>
    <s v="Inter city"/>
    <s v="Mission No1: Dapaong-Lome"/>
    <x v="1"/>
    <x v="2"/>
    <m/>
    <n v="8900"/>
    <n v="821802"/>
    <x v="11"/>
    <x v="1"/>
    <s v="I52-r"/>
    <s v="OUI"/>
  </r>
  <r>
    <s v="Juin"/>
    <d v="2017-06-27T00:00:00"/>
    <s v="Local transport"/>
    <s v="Mission No1: Station-maison"/>
    <x v="1"/>
    <x v="2"/>
    <m/>
    <n v="1200"/>
    <n v="820602"/>
    <x v="11"/>
    <x v="1"/>
    <s v="I52-r"/>
    <s v="OUI"/>
  </r>
  <r>
    <s v="Juin"/>
    <d v="2017-06-27T00:00:00"/>
    <s v="Nourriture"/>
    <s v="Mission No1: "/>
    <x v="5"/>
    <x v="2"/>
    <m/>
    <n v="3000"/>
    <n v="817602"/>
    <x v="11"/>
    <x v="1"/>
    <s v="I52-r"/>
    <s v="OUI"/>
  </r>
  <r>
    <s v="Juin"/>
    <d v="2017-06-27T00:00:00"/>
    <s v="Nourriture"/>
    <s v="Mission No6:"/>
    <x v="5"/>
    <x v="2"/>
    <m/>
    <n v="3000"/>
    <n v="814602"/>
    <x v="2"/>
    <x v="1"/>
    <s v="I33-r"/>
    <s v="OUI"/>
  </r>
  <r>
    <s v="Juin"/>
    <d v="2017-06-27T00:00:00"/>
    <s v="Hebergement"/>
    <s v="Mission No6: x1 nuite"/>
    <x v="5"/>
    <x v="2"/>
    <m/>
    <n v="5000"/>
    <n v="809602"/>
    <x v="2"/>
    <x v="1"/>
    <s v="I33-5"/>
    <s v="OUI"/>
  </r>
  <r>
    <s v="Juin"/>
    <d v="2017-06-27T00:00:00"/>
    <s v="Local transport"/>
    <s v="Mission No6: inter urbain"/>
    <x v="1"/>
    <x v="2"/>
    <m/>
    <n v="1400"/>
    <n v="808202"/>
    <x v="2"/>
    <x v="1"/>
    <s v="I33-r"/>
    <s v="OUI"/>
  </r>
  <r>
    <s v="Juin"/>
    <d v="2017-06-27T00:00:00"/>
    <s v="Boisson"/>
    <s v="Mission No6: x5"/>
    <x v="1"/>
    <x v="2"/>
    <m/>
    <n v="2250"/>
    <n v="805952"/>
    <x v="2"/>
    <x v="1"/>
    <s v="I33-r"/>
    <s v="OUI"/>
  </r>
  <r>
    <s v="Juin"/>
    <d v="2017-06-28T00:00:00"/>
    <s v="Local transport"/>
    <s v="Maison-bureau-maison"/>
    <x v="1"/>
    <x v="1"/>
    <m/>
    <n v="1000"/>
    <n v="804952"/>
    <x v="1"/>
    <x v="1"/>
    <s v="NICOLAS-r"/>
    <s v="OUI"/>
  </r>
  <r>
    <s v="Juin"/>
    <d v="2017-06-28T00:00:00"/>
    <s v="Local transport"/>
    <s v="Aller retour Ecobank"/>
    <x v="1"/>
    <x v="4"/>
    <m/>
    <n v="600"/>
    <n v="804352"/>
    <x v="4"/>
    <x v="2"/>
    <s v="DAVID-r"/>
    <s v="OUI"/>
  </r>
  <r>
    <s v="Juin"/>
    <d v="2017-06-28T00:00:00"/>
    <s v="Local transport"/>
    <s v="Aller retour Ecobank"/>
    <x v="1"/>
    <x v="4"/>
    <m/>
    <n v="600"/>
    <n v="803752"/>
    <x v="4"/>
    <x v="2"/>
    <s v="DAVID-r"/>
    <s v="OUI"/>
  </r>
  <r>
    <s v="Juin"/>
    <d v="2017-06-28T00:00:00"/>
    <s v="Local transport"/>
    <s v="Aller retour boutique"/>
    <x v="1"/>
    <x v="4"/>
    <m/>
    <n v="400"/>
    <n v="803352"/>
    <x v="4"/>
    <x v="2"/>
    <s v="DAVID-r"/>
    <s v="OUI"/>
  </r>
  <r>
    <s v="Juin"/>
    <d v="2017-06-28T00:00:00"/>
    <s v="Telephone"/>
    <s v="Credit to I33"/>
    <x v="9"/>
    <x v="4"/>
    <m/>
    <n v="2000"/>
    <n v="801352"/>
    <x v="4"/>
    <x v="2"/>
    <s v="DAVID-19"/>
    <s v="OUI"/>
  </r>
  <r>
    <s v="Juin"/>
    <d v="2017-06-28T00:00:00"/>
    <s v="Telephone"/>
    <s v="Credit to Darius"/>
    <x v="9"/>
    <x v="4"/>
    <m/>
    <n v="2000"/>
    <n v="799352"/>
    <x v="4"/>
    <x v="2"/>
    <s v="DAVID-19"/>
    <s v="OUI"/>
  </r>
  <r>
    <s v="Juin"/>
    <d v="2017-06-28T00:00:00"/>
    <s v="Telephone"/>
    <s v="Credit to Nicole"/>
    <x v="9"/>
    <x v="4"/>
    <m/>
    <n v="2000"/>
    <n v="797352"/>
    <x v="4"/>
    <x v="2"/>
    <s v="DAVID-19"/>
    <s v="OUI"/>
  </r>
  <r>
    <s v="Juin"/>
    <d v="2017-06-28T00:00:00"/>
    <s v="Telephone"/>
    <s v="Credit to I60"/>
    <x v="9"/>
    <x v="4"/>
    <m/>
    <n v="2000"/>
    <n v="795352"/>
    <x v="4"/>
    <x v="2"/>
    <s v="DAVID-19"/>
    <s v="OUI"/>
  </r>
  <r>
    <s v="Juin"/>
    <d v="2017-06-28T00:00:00"/>
    <s v="Telephone"/>
    <s v="Credit to Rens"/>
    <x v="9"/>
    <x v="4"/>
    <m/>
    <n v="5000"/>
    <n v="790352"/>
    <x v="4"/>
    <x v="2"/>
    <s v="DAVID-19"/>
    <s v="OUI"/>
  </r>
  <r>
    <s v="Juin"/>
    <d v="2017-06-28T00:00:00"/>
    <s v="Local transport"/>
    <s v="bureau -Phamarcie 1"/>
    <x v="1"/>
    <x v="3"/>
    <m/>
    <n v="150"/>
    <n v="790202"/>
    <x v="3"/>
    <x v="1"/>
    <s v="RENS-r"/>
    <s v="OUI"/>
  </r>
  <r>
    <s v="Juin"/>
    <d v="2017-06-28T00:00:00"/>
    <s v="Local transport"/>
    <s v="Pharmacie 1-phamarcie 2"/>
    <x v="1"/>
    <x v="3"/>
    <m/>
    <n v="250"/>
    <n v="789952"/>
    <x v="3"/>
    <x v="1"/>
    <s v="RENS-r"/>
    <s v="OUI"/>
  </r>
  <r>
    <s v="Juin"/>
    <d v="2017-06-28T00:00:00"/>
    <s v="Local transport"/>
    <s v="Phamarcie2-phamarcie 3"/>
    <x v="1"/>
    <x v="3"/>
    <m/>
    <n v="600"/>
    <n v="789352"/>
    <x v="3"/>
    <x v="1"/>
    <s v="RENS-r"/>
    <s v="OUI"/>
  </r>
  <r>
    <s v="Juin"/>
    <d v="2017-06-28T00:00:00"/>
    <s v="Local transport"/>
    <s v="Phamarcie3-phamarcie 4"/>
    <x v="1"/>
    <x v="3"/>
    <m/>
    <n v="400"/>
    <n v="788952"/>
    <x v="3"/>
    <x v="1"/>
    <s v="RENS-r"/>
    <s v="OUI"/>
  </r>
  <r>
    <s v="Juin"/>
    <d v="2017-06-28T00:00:00"/>
    <s v="Local transport"/>
    <s v="Pharmacie 4-clinique alpra"/>
    <x v="1"/>
    <x v="3"/>
    <m/>
    <n v="200"/>
    <n v="788752"/>
    <x v="3"/>
    <x v="1"/>
    <s v="RENS-r"/>
    <s v="OUI"/>
  </r>
  <r>
    <s v="Juin"/>
    <d v="2017-06-28T00:00:00"/>
    <s v="Local transport"/>
    <s v="Clinique alpra-bureau"/>
    <x v="1"/>
    <x v="3"/>
    <m/>
    <n v="400"/>
    <n v="788352"/>
    <x v="3"/>
    <x v="1"/>
    <s v="RENS-r"/>
    <s v="OUI"/>
  </r>
  <r>
    <s v="Juin"/>
    <d v="2017-06-28T00:00:00"/>
    <s v="Coartem"/>
    <s v="x1 boite"/>
    <x v="13"/>
    <x v="6"/>
    <m/>
    <n v="3110"/>
    <n v="785242"/>
    <x v="3"/>
    <x v="1"/>
    <s v="RENS-7"/>
    <s v="OUI"/>
  </r>
  <r>
    <s v="Juin"/>
    <d v="2017-06-28T00:00:00"/>
    <s v="Thermometre"/>
    <s v="x1"/>
    <x v="13"/>
    <x v="6"/>
    <m/>
    <n v="1875"/>
    <n v="783367"/>
    <x v="3"/>
    <x v="1"/>
    <s v="RENS-8"/>
    <s v="OUI"/>
  </r>
  <r>
    <s v="Juin"/>
    <d v="2017-06-28T00:00:00"/>
    <s v="Consultation"/>
    <s v="Consultation medical"/>
    <x v="13"/>
    <x v="6"/>
    <m/>
    <n v="5000"/>
    <n v="778367"/>
    <x v="3"/>
    <x v="2"/>
    <s v="RENS-9"/>
    <s v="OUI"/>
  </r>
  <r>
    <s v="Juin"/>
    <d v="2017-06-28T00:00:00"/>
    <s v="Hebergement"/>
    <s v="Operation dapaong:  x 1 nuite"/>
    <x v="5"/>
    <x v="5"/>
    <m/>
    <n v="6000"/>
    <n v="772367"/>
    <x v="6"/>
    <x v="1"/>
    <s v="DARIUS-7"/>
    <s v="OUI"/>
  </r>
  <r>
    <s v="Juin"/>
    <d v="2017-06-28T00:00:00"/>
    <s v="Local transport"/>
    <s v="Operation dapaong:  inter urbain"/>
    <x v="1"/>
    <x v="5"/>
    <m/>
    <n v="2050"/>
    <n v="770317"/>
    <x v="6"/>
    <x v="1"/>
    <s v="DARIUS-r"/>
    <s v="OUI"/>
  </r>
  <r>
    <s v="Juin"/>
    <d v="2017-06-28T00:00:00"/>
    <s v="Nourriture"/>
    <s v="Operation dapaong: "/>
    <x v="5"/>
    <x v="5"/>
    <m/>
    <n v="3000"/>
    <n v="767317"/>
    <x v="6"/>
    <x v="1"/>
    <s v="DARIUS-r"/>
    <s v="OUI"/>
  </r>
  <r>
    <s v="Juin"/>
    <d v="2017-06-28T00:00:00"/>
    <s v="Impression"/>
    <s v="Operation dapaong: "/>
    <x v="11"/>
    <x v="5"/>
    <m/>
    <n v="600"/>
    <n v="766717"/>
    <x v="6"/>
    <x v="1"/>
    <s v="DARIUS-6"/>
    <s v="OUI"/>
  </r>
  <r>
    <s v="Juin"/>
    <d v="2017-06-28T00:00:00"/>
    <s v="Enveloppe"/>
    <s v="Operation dapaong: "/>
    <x v="11"/>
    <x v="5"/>
    <m/>
    <n v="100"/>
    <n v="766617"/>
    <x v="6"/>
    <x v="1"/>
    <s v="DARIUS-6"/>
    <s v="OUI"/>
  </r>
  <r>
    <s v="Juin"/>
    <d v="2017-06-28T00:00:00"/>
    <s v="Local transport"/>
    <s v="Operation dapaong: inter urbain"/>
    <x v="1"/>
    <x v="5"/>
    <m/>
    <n v="2600"/>
    <n v="764017"/>
    <x v="7"/>
    <x v="1"/>
    <s v="NICOLE-r"/>
    <s v="OUI"/>
  </r>
  <r>
    <s v="Juin"/>
    <d v="2017-06-28T00:00:00"/>
    <s v="Hebergement"/>
    <s v="Operation dapaong: x 1 nuite"/>
    <x v="5"/>
    <x v="5"/>
    <m/>
    <n v="6000"/>
    <n v="758017"/>
    <x v="7"/>
    <x v="1"/>
    <s v="NICOLE-r"/>
    <s v="OUI"/>
  </r>
  <r>
    <s v="Juin"/>
    <d v="2017-06-28T00:00:00"/>
    <s v="Nourriture"/>
    <s v="Operation dapaong: "/>
    <x v="5"/>
    <x v="5"/>
    <m/>
    <n v="3000"/>
    <n v="755017"/>
    <x v="7"/>
    <x v="1"/>
    <s v="NICOLE-r"/>
    <s v="OUI"/>
  </r>
  <r>
    <s v="Juin"/>
    <d v="2017-06-28T00:00:00"/>
    <s v="Nourriture"/>
    <s v="Operation dapaong:  Pour les detenus"/>
    <x v="10"/>
    <x v="5"/>
    <m/>
    <n v="1000"/>
    <n v="754017"/>
    <x v="7"/>
    <x v="1"/>
    <s v="NICOLE-r"/>
    <s v="OUI"/>
  </r>
  <r>
    <s v="Juin"/>
    <d v="2017-06-28T00:00:00"/>
    <s v="Nourriture"/>
    <s v="Mission No6:"/>
    <x v="5"/>
    <x v="2"/>
    <m/>
    <n v="3000"/>
    <n v="751017"/>
    <x v="2"/>
    <x v="1"/>
    <s v="I33-r"/>
    <s v="OUI"/>
  </r>
  <r>
    <s v="Juin"/>
    <d v="2017-06-28T00:00:00"/>
    <s v="Hebergement"/>
    <s v="Mission No6: x1 nuite"/>
    <x v="5"/>
    <x v="2"/>
    <m/>
    <n v="5000"/>
    <n v="746017"/>
    <x v="2"/>
    <x v="1"/>
    <s v="I33-5"/>
    <s v="OUI"/>
  </r>
  <r>
    <s v="Juin"/>
    <d v="2017-06-28T00:00:00"/>
    <s v="Local transport"/>
    <s v="Mission No6: inter urbain"/>
    <x v="1"/>
    <x v="2"/>
    <m/>
    <n v="400"/>
    <n v="745617"/>
    <x v="2"/>
    <x v="1"/>
    <s v="I33-r"/>
    <s v="OUI"/>
  </r>
  <r>
    <s v="Juin"/>
    <d v="2017-06-29T00:00:00"/>
    <s v="Telephone"/>
    <s v="Credit to Darius"/>
    <x v="9"/>
    <x v="4"/>
    <m/>
    <n v="2000"/>
    <n v="743617"/>
    <x v="4"/>
    <x v="2"/>
    <s v="DAVID-20"/>
    <s v="OUI"/>
  </r>
  <r>
    <s v="Juin"/>
    <d v="2017-06-29T00:00:00"/>
    <s v="Local transport"/>
    <s v="Maison-bureau-maison"/>
    <x v="1"/>
    <x v="1"/>
    <m/>
    <n v="1000"/>
    <n v="742617"/>
    <x v="1"/>
    <x v="1"/>
    <s v="NICOLAS-r"/>
    <s v="OUI"/>
  </r>
  <r>
    <s v="Juin"/>
    <d v="2017-06-29T00:00:00"/>
    <s v="Frais de transfert"/>
    <s v="frais d'envoi flooz a darius"/>
    <x v="8"/>
    <x v="4"/>
    <m/>
    <n v="2000"/>
    <n v="740617"/>
    <x v="4"/>
    <x v="2"/>
    <s v="DAVID-r"/>
    <s v="OUI"/>
  </r>
  <r>
    <s v="Juin"/>
    <d v="2017-06-29T00:00:00"/>
    <s v="Local transport"/>
    <s v="Aller retour Ramco"/>
    <x v="1"/>
    <x v="4"/>
    <m/>
    <n v="600"/>
    <n v="740017"/>
    <x v="4"/>
    <x v="2"/>
    <s v="DAVID-r"/>
    <s v="OUI"/>
  </r>
  <r>
    <s v="Juin"/>
    <d v="2017-06-29T00:00:00"/>
    <s v="Sac plastique"/>
    <s v="x2 (Pour poubelle)"/>
    <x v="11"/>
    <x v="4"/>
    <m/>
    <n v="2500"/>
    <n v="737517"/>
    <x v="4"/>
    <x v="2"/>
    <s v="DAVID-21"/>
    <s v="OUI"/>
  </r>
  <r>
    <s v="Juin"/>
    <d v="2017-06-29T00:00:00"/>
    <s v="Local transport"/>
    <s v="Aller retour Ecobank"/>
    <x v="1"/>
    <x v="4"/>
    <m/>
    <n v="600"/>
    <n v="736917"/>
    <x v="4"/>
    <x v="2"/>
    <s v="DAVID-r"/>
    <s v="OUI"/>
  </r>
  <r>
    <s v="Juin"/>
    <d v="2017-06-29T00:00:00"/>
    <s v="Bonus"/>
    <s v="Publicatuin dans laverte.info"/>
    <x v="6"/>
    <x v="1"/>
    <m/>
    <n v="5000"/>
    <n v="731917"/>
    <x v="1"/>
    <x v="1"/>
    <s v="NICOLAS-r"/>
    <s v="OUI"/>
  </r>
  <r>
    <s v="Juin"/>
    <d v="2017-06-29T00:00:00"/>
    <s v="Hebergement"/>
    <s v="Operation dapaong:  x 1 nuite"/>
    <x v="5"/>
    <x v="5"/>
    <m/>
    <n v="6000"/>
    <n v="725917"/>
    <x v="6"/>
    <x v="1"/>
    <s v="DARIUS-7"/>
    <s v="OUI"/>
  </r>
  <r>
    <s v="Juin"/>
    <d v="2017-06-29T00:00:00"/>
    <s v="Local transport"/>
    <s v="Operation dapaong:  inter urbain"/>
    <x v="1"/>
    <x v="5"/>
    <m/>
    <n v="2050"/>
    <n v="723867"/>
    <x v="6"/>
    <x v="1"/>
    <s v="DARIUS-r"/>
    <s v="OUI"/>
  </r>
  <r>
    <s v="Juin"/>
    <d v="2017-06-29T00:00:00"/>
    <s v="Nourriture"/>
    <s v="Operation dapaong: "/>
    <x v="5"/>
    <x v="5"/>
    <m/>
    <n v="3000"/>
    <n v="720867"/>
    <x v="6"/>
    <x v="1"/>
    <s v="DARIUS-r"/>
    <s v="OUI"/>
  </r>
  <r>
    <s v="Juin"/>
    <d v="2017-06-29T00:00:00"/>
    <s v="Local transport"/>
    <s v="Operation dapaong: Hotel-station"/>
    <x v="1"/>
    <x v="5"/>
    <m/>
    <n v="700"/>
    <n v="720167"/>
    <x v="7"/>
    <x v="1"/>
    <s v="NICOLE-r"/>
    <s v="OUI"/>
  </r>
  <r>
    <s v="Juin"/>
    <d v="2017-06-29T00:00:00"/>
    <s v="Inter city"/>
    <s v="Operation dapaong: Dapaong-Lome"/>
    <x v="1"/>
    <x v="5"/>
    <m/>
    <n v="8900"/>
    <n v="711267"/>
    <x v="7"/>
    <x v="1"/>
    <s v="NICOLE-4"/>
    <s v="OUI"/>
  </r>
  <r>
    <s v="Juin"/>
    <d v="2017-06-29T00:00:00"/>
    <s v="Nourriture"/>
    <s v="Operation dapaong: "/>
    <x v="5"/>
    <x v="5"/>
    <m/>
    <n v="3000"/>
    <n v="708267"/>
    <x v="7"/>
    <x v="1"/>
    <s v="NICOLE-r"/>
    <s v="OUI"/>
  </r>
  <r>
    <s v="Juin"/>
    <d v="2017-06-29T00:00:00"/>
    <s v="Local transport"/>
    <s v="Operation dapaong: Station-maison"/>
    <x v="1"/>
    <x v="5"/>
    <m/>
    <n v="300"/>
    <n v="707967"/>
    <x v="7"/>
    <x v="1"/>
    <s v="NICOLE-r"/>
    <s v="OUI"/>
  </r>
  <r>
    <s v="Juin"/>
    <d v="2017-06-29T00:00:00"/>
    <s v="Nourriture"/>
    <s v="Mission No6:"/>
    <x v="5"/>
    <x v="2"/>
    <m/>
    <n v="3000"/>
    <n v="704967"/>
    <x v="2"/>
    <x v="1"/>
    <s v="I33-r"/>
    <s v="OUI"/>
  </r>
  <r>
    <s v="Juin"/>
    <d v="2017-06-29T00:00:00"/>
    <s v="Local transport"/>
    <s v="Mission No6: Hotel-station"/>
    <x v="1"/>
    <x v="2"/>
    <m/>
    <n v="500"/>
    <n v="704467"/>
    <x v="2"/>
    <x v="1"/>
    <s v="I33-r"/>
    <s v="OUI"/>
  </r>
  <r>
    <s v="Juin"/>
    <d v="2017-06-29T00:00:00"/>
    <s v="Inter city"/>
    <s v="Mission No6: Dapaong-Lome"/>
    <x v="1"/>
    <x v="2"/>
    <m/>
    <n v="8900"/>
    <n v="695567"/>
    <x v="2"/>
    <x v="1"/>
    <s v="I33-6"/>
    <s v="OUI"/>
  </r>
  <r>
    <s v="Juin"/>
    <d v="2017-06-29T00:00:00"/>
    <s v="Local transport"/>
    <s v="Mission No6: Station-maison"/>
    <x v="1"/>
    <x v="2"/>
    <m/>
    <n v="500"/>
    <n v="695067"/>
    <x v="2"/>
    <x v="1"/>
    <s v="I33-r"/>
    <s v="OUI"/>
  </r>
  <r>
    <s v="Juin"/>
    <d v="2017-06-30T00:00:00"/>
    <s v="Local transport"/>
    <s v="Maison-bureau-maison"/>
    <x v="1"/>
    <x v="1"/>
    <m/>
    <n v="1000"/>
    <n v="694067"/>
    <x v="1"/>
    <x v="1"/>
    <s v="NICOLAS-r"/>
    <s v="OUI"/>
  </r>
  <r>
    <s v="Juin"/>
    <d v="2017-06-30T00:00:00"/>
    <s v="Local transport"/>
    <s v="Aller retour agbalepedo"/>
    <x v="1"/>
    <x v="2"/>
    <m/>
    <n v="800"/>
    <n v="693267"/>
    <x v="8"/>
    <x v="1"/>
    <s v="I60-r"/>
    <s v="OUI"/>
  </r>
  <r>
    <s v="Juin"/>
    <d v="2017-06-30T00:00:00"/>
    <s v="Photocopies"/>
    <s v="x100 (Fiche de rapport de terrain)"/>
    <x v="11"/>
    <x v="4"/>
    <m/>
    <n v="4000"/>
    <n v="689267"/>
    <x v="8"/>
    <x v="2"/>
    <s v="I60-3"/>
    <s v="OUI"/>
  </r>
  <r>
    <s v="Juin"/>
    <d v="2017-06-30T00:00:00"/>
    <s v="Local transport"/>
    <s v="Aller retour centre ville"/>
    <x v="1"/>
    <x v="2"/>
    <m/>
    <n v="1600"/>
    <n v="687667"/>
    <x v="2"/>
    <x v="1"/>
    <s v="I33-r"/>
    <s v="OUI"/>
  </r>
  <r>
    <s v="Juin"/>
    <d v="2017-06-30T00:00:00"/>
    <s v="Local transport"/>
    <s v="Aller retour Ecobank siege national"/>
    <x v="1"/>
    <x v="4"/>
    <m/>
    <n v="1200"/>
    <n v="686467"/>
    <x v="4"/>
    <x v="2"/>
    <s v="DAVID-r"/>
    <s v="OUI"/>
  </r>
  <r>
    <s v="Juin"/>
    <d v="2017-06-30T00:00:00"/>
    <s v="Ecobank transfer"/>
    <m/>
    <x v="0"/>
    <x v="0"/>
    <n v="1000000"/>
    <m/>
    <n v="1686467"/>
    <x v="0"/>
    <x v="1"/>
    <m/>
    <s v="OUI"/>
  </r>
  <r>
    <s v="Juin"/>
    <d v="2017-06-30T00:00:00"/>
    <s v="Ecobank transfer"/>
    <m/>
    <x v="0"/>
    <x v="0"/>
    <n v="1000000"/>
    <m/>
    <n v="2686467"/>
    <x v="0"/>
    <x v="1"/>
    <m/>
    <s v="OUI"/>
  </r>
  <r>
    <s v="Juin"/>
    <d v="2017-06-30T00:00:00"/>
    <s v="Local transport"/>
    <s v="Aller retour adidogome"/>
    <x v="1"/>
    <x v="2"/>
    <m/>
    <n v="1000"/>
    <n v="2685467"/>
    <x v="2"/>
    <x v="1"/>
    <s v="I33-r"/>
    <s v="OUI"/>
  </r>
  <r>
    <s v="Juin"/>
    <d v="2017-06-30T00:00:00"/>
    <s v="Gaz lacrymogene"/>
    <s v="x2"/>
    <x v="14"/>
    <x v="2"/>
    <m/>
    <n v="40000"/>
    <n v="2645467"/>
    <x v="2"/>
    <x v="1"/>
    <s v="I33-r"/>
    <s v="OUI"/>
  </r>
  <r>
    <s v="Juin"/>
    <d v="2017-06-30T00:00:00"/>
    <s v="Avance sur salaire"/>
    <s v="Pour I60 sur le moi de juillet"/>
    <x v="13"/>
    <x v="2"/>
    <m/>
    <n v="100000"/>
    <n v="2545467"/>
    <x v="8"/>
    <x v="2"/>
    <s v="I60-r"/>
    <s v="OUI"/>
  </r>
  <r>
    <s v="Juin"/>
    <d v="2017-06-30T00:00:00"/>
    <s v="Bonus"/>
    <s v="Publication dans leredacteurlibre"/>
    <x v="6"/>
    <x v="1"/>
    <m/>
    <n v="5000"/>
    <n v="2540467"/>
    <x v="1"/>
    <x v="1"/>
    <s v="NICOLAS-r"/>
    <s v="OUI"/>
  </r>
  <r>
    <s v="Juin"/>
    <d v="2017-06-30T00:00:00"/>
    <s v="Bonus"/>
    <s v="Publication dans aspamnews"/>
    <x v="6"/>
    <x v="1"/>
    <m/>
    <n v="5000"/>
    <n v="2535467"/>
    <x v="1"/>
    <x v="1"/>
    <s v="NICOLAS-r"/>
    <s v="OUI"/>
  </r>
  <r>
    <s v="Juin"/>
    <d v="2017-06-30T00:00:00"/>
    <s v="Bonus"/>
    <s v="Publication dans l-frii"/>
    <x v="6"/>
    <x v="1"/>
    <m/>
    <n v="5000"/>
    <n v="2530467"/>
    <x v="1"/>
    <x v="1"/>
    <s v="NICOLAS-r"/>
    <s v="OUI"/>
  </r>
  <r>
    <s v="Juin"/>
    <d v="2017-06-30T00:00:00"/>
    <s v="Bonus"/>
    <s v="Publication dans horizonnews"/>
    <x v="6"/>
    <x v="1"/>
    <m/>
    <n v="5000"/>
    <n v="2525467"/>
    <x v="1"/>
    <x v="1"/>
    <s v="NICOLAS-r"/>
    <s v="OUI"/>
  </r>
  <r>
    <s v="Juin"/>
    <d v="2017-06-30T00:00:00"/>
    <s v="Bonus"/>
    <s v="Publication dans xibaaru"/>
    <x v="6"/>
    <x v="1"/>
    <m/>
    <n v="5000"/>
    <n v="2520467"/>
    <x v="1"/>
    <x v="1"/>
    <s v="NICOLAS-r"/>
    <s v="OUI"/>
  </r>
  <r>
    <s v="Juin"/>
    <d v="2017-06-30T00:00:00"/>
    <s v="Bonus"/>
    <s v="Publication dans zoodomail.com"/>
    <x v="6"/>
    <x v="1"/>
    <m/>
    <n v="5000"/>
    <n v="2515467"/>
    <x v="1"/>
    <x v="1"/>
    <s v="NICOLAS-r"/>
    <s v="OUI"/>
  </r>
  <r>
    <s v="Juin"/>
    <d v="2017-06-30T00:00:00"/>
    <s v="Bonus"/>
    <s v="Publication dans centreafrique"/>
    <x v="6"/>
    <x v="1"/>
    <m/>
    <n v="5000"/>
    <n v="2510467"/>
    <x v="1"/>
    <x v="1"/>
    <s v="NICOLAS-r"/>
    <s v="OUI"/>
  </r>
  <r>
    <s v="Juin"/>
    <d v="2017-06-30T00:00:00"/>
    <s v="Bonus"/>
    <s v="Publication dans togoenmarche"/>
    <x v="6"/>
    <x v="1"/>
    <m/>
    <n v="5000"/>
    <n v="2505467"/>
    <x v="1"/>
    <x v="1"/>
    <s v="NICOLAS-r"/>
    <s v="OUI"/>
  </r>
  <r>
    <s v="Juin"/>
    <d v="2017-06-30T00:00:00"/>
    <s v="Bonus"/>
    <s v="Publication dans alwihdinfo"/>
    <x v="6"/>
    <x v="1"/>
    <m/>
    <n v="5000"/>
    <n v="2500467"/>
    <x v="1"/>
    <x v="1"/>
    <s v="NICOLAS-r"/>
    <s v="OUI"/>
  </r>
  <r>
    <s v="Juin"/>
    <d v="2017-06-30T00:00:00"/>
    <s v="Bonus"/>
    <s v="Publication dans gaboninitiatives"/>
    <x v="6"/>
    <x v="1"/>
    <m/>
    <n v="5000"/>
    <n v="2495467"/>
    <x v="1"/>
    <x v="1"/>
    <s v="NICOLAS-r"/>
    <s v="OUI"/>
  </r>
  <r>
    <s v="Juin"/>
    <d v="2017-06-30T00:00:00"/>
    <s v="Bonus"/>
    <s v="Publication dans malijet"/>
    <x v="6"/>
    <x v="1"/>
    <m/>
    <n v="5000"/>
    <n v="2490467"/>
    <x v="1"/>
    <x v="1"/>
    <s v="NICOLAS-r"/>
    <s v="OUI"/>
  </r>
  <r>
    <s v="Juin"/>
    <d v="2017-06-30T00:00:00"/>
    <s v="Bonus"/>
    <s v="Publication dans togobreakingnews"/>
    <x v="6"/>
    <x v="1"/>
    <m/>
    <n v="5000"/>
    <n v="2485467"/>
    <x v="1"/>
    <x v="1"/>
    <s v="NICOLAS-r"/>
    <s v="OUI"/>
  </r>
  <r>
    <s v="Juin"/>
    <d v="2017-06-30T00:00:00"/>
    <s v="Bonus"/>
    <s v="Publication dans Afreepress"/>
    <x v="6"/>
    <x v="1"/>
    <m/>
    <n v="5000"/>
    <n v="2480467"/>
    <x v="1"/>
    <x v="1"/>
    <s v="NICOLAS-r"/>
    <s v="OUI"/>
  </r>
  <r>
    <s v="Juin"/>
    <d v="2017-06-30T00:00:00"/>
    <s v="Bonus"/>
    <s v="Publication dans emergencetogo"/>
    <x v="6"/>
    <x v="1"/>
    <m/>
    <n v="5000"/>
    <n v="2475467"/>
    <x v="1"/>
    <x v="1"/>
    <s v="NICOLAS-r"/>
    <s v="OUI"/>
  </r>
  <r>
    <s v="Juin"/>
    <d v="2017-06-30T00:00:00"/>
    <s v="Bonus"/>
    <s v="Publication dans ivoirebusiness"/>
    <x v="6"/>
    <x v="1"/>
    <m/>
    <n v="5000"/>
    <n v="2470467"/>
    <x v="1"/>
    <x v="1"/>
    <s v="NICOLAS-r"/>
    <s v="OUI"/>
  </r>
  <r>
    <s v="Juin"/>
    <d v="2017-06-30T00:00:00"/>
    <s v="Bonus"/>
    <s v="Publication dans africardv"/>
    <x v="6"/>
    <x v="1"/>
    <m/>
    <n v="5000"/>
    <n v="2465467"/>
    <x v="1"/>
    <x v="1"/>
    <s v="NICOLAS-r"/>
    <s v="OUI"/>
  </r>
  <r>
    <s v="Juin"/>
    <d v="2017-06-30T00:00:00"/>
    <s v="Bonus"/>
    <s v="Publication dans lomebouge.info"/>
    <x v="6"/>
    <x v="1"/>
    <m/>
    <n v="5000"/>
    <n v="2460467"/>
    <x v="1"/>
    <x v="1"/>
    <s v="NICOLAS-r"/>
    <s v="OUI"/>
  </r>
  <r>
    <s v="Juin"/>
    <d v="2017-06-30T00:00:00"/>
    <s v="Bonus"/>
    <s v="Publication dans icilome"/>
    <x v="6"/>
    <x v="1"/>
    <m/>
    <n v="5000"/>
    <n v="2455467"/>
    <x v="1"/>
    <x v="1"/>
    <s v="NICOLAS-r"/>
    <s v="OUI"/>
  </r>
  <r>
    <s v="Juin"/>
    <d v="2017-06-30T00:00:00"/>
    <s v="Bonus"/>
    <s v="Publication dans togodailynews"/>
    <x v="6"/>
    <x v="1"/>
    <m/>
    <n v="5000"/>
    <n v="2450467"/>
    <x v="1"/>
    <x v="1"/>
    <s v="NICOLAS-r"/>
    <s v="OUI"/>
  </r>
  <r>
    <s v="Juin"/>
    <d v="2017-06-30T00:00:00"/>
    <s v="Bonus"/>
    <s v="Publication dans togotopinfos"/>
    <x v="6"/>
    <x v="1"/>
    <m/>
    <n v="5000"/>
    <n v="2445467"/>
    <x v="1"/>
    <x v="1"/>
    <s v="NICOLAS-r"/>
    <s v="OUI"/>
  </r>
  <r>
    <s v="Juin"/>
    <d v="2017-06-30T00:00:00"/>
    <s v="Bonus"/>
    <s v="Publication dans africatopsucess"/>
    <x v="6"/>
    <x v="1"/>
    <m/>
    <n v="5000"/>
    <n v="2440467"/>
    <x v="1"/>
    <x v="1"/>
    <s v="NICOLAS-r"/>
    <s v="OUI"/>
  </r>
  <r>
    <s v="Juin"/>
    <d v="2017-06-30T00:00:00"/>
    <s v="Bonus"/>
    <s v="I52"/>
    <x v="13"/>
    <x v="3"/>
    <m/>
    <n v="75000"/>
    <n v="2365467"/>
    <x v="3"/>
    <x v="1"/>
    <s v="RENS-10"/>
    <s v="OUI"/>
  </r>
  <r>
    <s v="Juin"/>
    <d v="2017-06-30T00:00:00"/>
    <s v="Hebergement"/>
    <s v="Operation dapaong:  x 1 nuite"/>
    <x v="5"/>
    <x v="5"/>
    <m/>
    <n v="6000"/>
    <n v="2359467"/>
    <x v="6"/>
    <x v="1"/>
    <s v="DARIUS-7"/>
    <s v="OUI"/>
  </r>
  <r>
    <s v="Juin"/>
    <d v="2017-06-30T00:00:00"/>
    <s v="Local transport"/>
    <s v="Operation dapaong:  inter urbain"/>
    <x v="1"/>
    <x v="5"/>
    <m/>
    <n v="1300"/>
    <n v="2358167"/>
    <x v="6"/>
    <x v="1"/>
    <s v="DARIUS-r"/>
    <s v="OUI"/>
  </r>
  <r>
    <s v="Juin"/>
    <d v="2017-06-30T00:00:00"/>
    <s v="Nourriture"/>
    <s v="Operation dapaong: "/>
    <x v="5"/>
    <x v="5"/>
    <m/>
    <n v="3000"/>
    <n v="2355167"/>
    <x v="6"/>
    <x v="1"/>
    <s v="DARIUS-r"/>
    <s v="OUI"/>
  </r>
  <r>
    <s v="Juin"/>
    <d v="2017-06-30T00:00:00"/>
    <s v="Work compensation"/>
    <s v="Mensah"/>
    <x v="13"/>
    <x v="3"/>
    <m/>
    <n v="350000"/>
    <n v="2005167"/>
    <x v="3"/>
    <x v="2"/>
    <s v="RENS-10"/>
    <s v="OUI"/>
  </r>
  <r>
    <s v="Juin"/>
    <d v="2017-06-30T00:00:00"/>
    <s v="Work compensation"/>
    <s v="Bakenou"/>
    <x v="13"/>
    <x v="3"/>
    <m/>
    <n v="150000"/>
    <n v="1855167"/>
    <x v="3"/>
    <x v="2"/>
    <s v="RENS-10"/>
    <s v="OUI"/>
  </r>
  <r>
    <s v="Juin"/>
    <d v="2017-06-30T00:00:00"/>
    <s v="Work compensation"/>
    <s v="I60"/>
    <x v="13"/>
    <x v="3"/>
    <m/>
    <n v="90000"/>
    <n v="1765167"/>
    <x v="3"/>
    <x v="2"/>
    <s v="RENS-10"/>
    <s v="OUI"/>
  </r>
  <r>
    <s v="Juin"/>
    <d v="2017-06-30T00:00:00"/>
    <s v="Work compensation"/>
    <s v="I33"/>
    <x v="13"/>
    <x v="3"/>
    <m/>
    <n v="150000"/>
    <n v="1615167"/>
    <x v="3"/>
    <x v="2"/>
    <s v="RENS-10"/>
    <s v="OUI"/>
  </r>
  <r>
    <s v="Juin"/>
    <d v="2017-06-30T00:00:00"/>
    <s v="Work compensation"/>
    <s v="Darius"/>
    <x v="13"/>
    <x v="3"/>
    <m/>
    <n v="150000"/>
    <n v="1465167"/>
    <x v="3"/>
    <x v="2"/>
    <s v="RENS-10"/>
    <s v="OUI"/>
  </r>
  <r>
    <s v="Juin"/>
    <d v="2017-06-30T00:00:00"/>
    <s v="Work compensation"/>
    <s v="Nicole"/>
    <x v="13"/>
    <x v="3"/>
    <m/>
    <n v="140000"/>
    <n v="1325167"/>
    <x v="3"/>
    <x v="2"/>
    <s v="RENS-10"/>
    <s v="OUI"/>
  </r>
  <r>
    <s v="Juin"/>
    <d v="2017-06-30T00:00:00"/>
    <s v="Work compensation"/>
    <s v="David"/>
    <x v="13"/>
    <x v="3"/>
    <m/>
    <n v="200000"/>
    <n v="1125167"/>
    <x v="3"/>
    <x v="2"/>
    <s v="RENS-10"/>
    <s v="OUI"/>
  </r>
  <r>
    <s v="Juin"/>
    <d v="2017-06-30T00:00:00"/>
    <s v="Work compensation"/>
    <s v="I70"/>
    <x v="13"/>
    <x v="3"/>
    <m/>
    <n v="180000"/>
    <n v="945167"/>
    <x v="3"/>
    <x v="2"/>
    <s v="RENS-10"/>
    <s v="OUI"/>
  </r>
  <r>
    <s v="Juin"/>
    <d v="2017-06-30T00:00:00"/>
    <s v="Work compensation"/>
    <s v="I52"/>
    <x v="13"/>
    <x v="3"/>
    <m/>
    <n v="35000"/>
    <n v="910167"/>
    <x v="3"/>
    <x v="2"/>
    <s v="RENS-10"/>
    <s v="OUI"/>
  </r>
  <r>
    <s v="Juin"/>
    <d v="2017-06-30T00:00:00"/>
    <s v="Frais bancaire"/>
    <s v="Frais bancaire du moi de Juin"/>
    <x v="15"/>
    <x v="4"/>
    <m/>
    <n v="3300"/>
    <n v="906867"/>
    <x v="13"/>
    <x v="2"/>
    <s v="RELEVE BANCAIRE"/>
    <s v="OUI"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s v="TOTAL"/>
    <x v="0"/>
    <x v="0"/>
    <n v="4917837"/>
    <n v="4010970"/>
    <n v="906867"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R18" firstHeaderRow="1" firstDataRow="2" firstDataCol="1"/>
  <pivotFields count="13">
    <pivotField showAll="0"/>
    <pivotField showAll="0"/>
    <pivotField showAll="0"/>
    <pivotField showAll="0"/>
    <pivotField axis="axisCol" showAll="0">
      <items count="29">
        <item x="15"/>
        <item x="6"/>
        <item x="14"/>
        <item m="1" x="24"/>
        <item x="2"/>
        <item x="10"/>
        <item m="1" x="20"/>
        <item m="1" x="16"/>
        <item x="12"/>
        <item m="1" x="27"/>
        <item x="11"/>
        <item x="13"/>
        <item m="1" x="22"/>
        <item m="1" x="21"/>
        <item m="1" x="18"/>
        <item m="1" x="26"/>
        <item m="1" x="19"/>
        <item x="3"/>
        <item m="1" x="25"/>
        <item x="9"/>
        <item x="8"/>
        <item x="1"/>
        <item x="7"/>
        <item m="1" x="23"/>
        <item x="5"/>
        <item m="1" x="17"/>
        <item x="4"/>
        <item x="0"/>
        <item t="default"/>
      </items>
    </pivotField>
    <pivotField axis="axisRow" showAll="0">
      <items count="11">
        <item m="1" x="8"/>
        <item x="2"/>
        <item m="1" x="9"/>
        <item x="5"/>
        <item x="3"/>
        <item x="1"/>
        <item x="4"/>
        <item x="6"/>
        <item x="0"/>
        <item m="1" x="7"/>
        <item t="default"/>
      </items>
    </pivotField>
    <pivotField showAll="0"/>
    <pivotField dataField="1" showAll="0"/>
    <pivotField showAll="0"/>
    <pivotField showAll="0"/>
    <pivotField axis="axisRow" showAll="0">
      <items count="5">
        <item x="1"/>
        <item h="1" x="0"/>
        <item h="1" m="1" x="3"/>
        <item x="2"/>
        <item t="default"/>
      </items>
    </pivotField>
    <pivotField showAll="0"/>
    <pivotField showAll="0"/>
  </pivotFields>
  <rowFields count="2">
    <field x="10"/>
    <field x="5"/>
  </rowFields>
  <rowItems count="14">
    <i>
      <x/>
    </i>
    <i r="1">
      <x v="1"/>
    </i>
    <i r="1">
      <x v="3"/>
    </i>
    <i r="1">
      <x v="4"/>
    </i>
    <i r="1">
      <x v="5"/>
    </i>
    <i r="1">
      <x v="7"/>
    </i>
    <i r="1">
      <x v="8"/>
    </i>
    <i>
      <x v="3"/>
    </i>
    <i r="1">
      <x v="1"/>
    </i>
    <i r="1">
      <x v="3"/>
    </i>
    <i r="1">
      <x v="4"/>
    </i>
    <i r="1">
      <x v="6"/>
    </i>
    <i r="1">
      <x v="7"/>
    </i>
    <i t="grand">
      <x/>
    </i>
  </rowItems>
  <colFields count="1">
    <field x="4"/>
  </colFields>
  <colItems count="17">
    <i>
      <x/>
    </i>
    <i>
      <x v="1"/>
    </i>
    <i>
      <x v="2"/>
    </i>
    <i>
      <x v="4"/>
    </i>
    <i>
      <x v="5"/>
    </i>
    <i>
      <x v="8"/>
    </i>
    <i>
      <x v="10"/>
    </i>
    <i>
      <x v="11"/>
    </i>
    <i>
      <x v="17"/>
    </i>
    <i>
      <x v="19"/>
    </i>
    <i>
      <x v="20"/>
    </i>
    <i>
      <x v="21"/>
    </i>
    <i>
      <x v="22"/>
    </i>
    <i>
      <x v="24"/>
    </i>
    <i>
      <x v="26"/>
    </i>
    <i>
      <x v="27"/>
    </i>
    <i t="grand">
      <x/>
    </i>
  </colItems>
  <dataFields count="1">
    <dataField name="Sum of Montant dépensé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3"/>
  <sheetViews>
    <sheetView tabSelected="1" zoomScale="80" zoomScaleNormal="80" workbookViewId="0">
      <pane ySplit="1" topLeftCell="A525" activePane="bottomLeft" state="frozen"/>
      <selection pane="bottomLeft" activeCell="E5" sqref="E5"/>
    </sheetView>
  </sheetViews>
  <sheetFormatPr baseColWidth="10" defaultColWidth="9.140625" defaultRowHeight="18" customHeight="1" x14ac:dyDescent="0.25"/>
  <cols>
    <col min="1" max="1" width="8.5703125" style="26" customWidth="1"/>
    <col min="2" max="2" width="18.7109375" style="25" customWidth="1"/>
    <col min="3" max="3" width="30.85546875" style="1" customWidth="1"/>
    <col min="4" max="4" width="48.42578125" style="7" customWidth="1"/>
    <col min="5" max="5" width="20.28515625" style="7" customWidth="1"/>
    <col min="6" max="6" width="18.28515625" style="7" customWidth="1"/>
    <col min="7" max="7" width="17.28515625" style="10" customWidth="1"/>
    <col min="8" max="8" width="18.85546875" style="49" customWidth="1"/>
    <col min="9" max="9" width="17.85546875" style="16" customWidth="1"/>
    <col min="10" max="10" width="14.140625" style="7" customWidth="1"/>
    <col min="11" max="11" width="16.85546875" style="1" customWidth="1"/>
    <col min="12" max="12" width="22.140625" style="7" customWidth="1"/>
    <col min="13" max="13" width="17.140625" style="5" customWidth="1"/>
    <col min="14" max="14" width="9.140625" style="26"/>
    <col min="15" max="16384" width="9.140625" style="1"/>
  </cols>
  <sheetData>
    <row r="1" spans="1:14" ht="18" customHeight="1" x14ac:dyDescent="0.25">
      <c r="A1" s="23" t="s">
        <v>20</v>
      </c>
      <c r="B1" s="23" t="s">
        <v>0</v>
      </c>
      <c r="C1" s="2" t="s">
        <v>1</v>
      </c>
      <c r="D1" s="19" t="s">
        <v>16</v>
      </c>
      <c r="E1" s="22" t="s">
        <v>2</v>
      </c>
      <c r="F1" s="19" t="s">
        <v>3</v>
      </c>
      <c r="G1" s="8" t="s">
        <v>4</v>
      </c>
      <c r="H1" s="20" t="s">
        <v>5</v>
      </c>
      <c r="I1" s="20" t="s">
        <v>6</v>
      </c>
      <c r="J1" s="19" t="s">
        <v>7</v>
      </c>
      <c r="K1" s="42" t="s">
        <v>8</v>
      </c>
      <c r="L1" s="17" t="s">
        <v>9</v>
      </c>
      <c r="M1" s="39" t="s">
        <v>10</v>
      </c>
    </row>
    <row r="2" spans="1:14" s="37" customFormat="1" ht="18" customHeight="1" x14ac:dyDescent="0.25">
      <c r="A2" s="29" t="s">
        <v>46</v>
      </c>
      <c r="B2" s="32">
        <v>42887</v>
      </c>
      <c r="C2" s="33" t="s">
        <v>6</v>
      </c>
      <c r="D2" s="33"/>
      <c r="E2" s="97"/>
      <c r="F2" s="98"/>
      <c r="G2" s="34">
        <v>917837</v>
      </c>
      <c r="H2" s="35"/>
      <c r="I2" s="35">
        <f>G2-H2</f>
        <v>917837</v>
      </c>
      <c r="J2" s="33"/>
      <c r="K2" s="33"/>
      <c r="L2" s="36"/>
      <c r="M2" s="43" t="s">
        <v>26</v>
      </c>
      <c r="N2" s="40"/>
    </row>
    <row r="3" spans="1:14" s="55" customFormat="1" ht="15.75" x14ac:dyDescent="0.25">
      <c r="A3" s="14" t="s">
        <v>46</v>
      </c>
      <c r="B3" s="28">
        <v>42887</v>
      </c>
      <c r="C3" s="14" t="s">
        <v>49</v>
      </c>
      <c r="D3" s="14" t="s">
        <v>50</v>
      </c>
      <c r="E3" s="14" t="s">
        <v>51</v>
      </c>
      <c r="F3" s="14" t="s">
        <v>32</v>
      </c>
      <c r="G3" s="76"/>
      <c r="H3" s="77">
        <v>1000</v>
      </c>
      <c r="I3" s="44">
        <f t="shared" ref="I3:I66" si="0">I2+G3-H3</f>
        <v>916837</v>
      </c>
      <c r="J3" s="14" t="s">
        <v>36</v>
      </c>
      <c r="K3" s="14" t="s">
        <v>33</v>
      </c>
      <c r="L3" s="45" t="s">
        <v>354</v>
      </c>
      <c r="M3" s="46" t="s">
        <v>26</v>
      </c>
      <c r="N3" s="30"/>
    </row>
    <row r="4" spans="1:14" s="55" customFormat="1" ht="15.75" x14ac:dyDescent="0.25">
      <c r="A4" s="14" t="s">
        <v>46</v>
      </c>
      <c r="B4" s="28">
        <v>42887</v>
      </c>
      <c r="C4" s="14" t="s">
        <v>49</v>
      </c>
      <c r="D4" s="14" t="s">
        <v>50</v>
      </c>
      <c r="E4" s="14" t="s">
        <v>51</v>
      </c>
      <c r="F4" s="14" t="s">
        <v>11</v>
      </c>
      <c r="G4" s="76"/>
      <c r="H4" s="77">
        <v>1000</v>
      </c>
      <c r="I4" s="44">
        <f t="shared" si="0"/>
        <v>915837</v>
      </c>
      <c r="J4" s="14" t="s">
        <v>19</v>
      </c>
      <c r="K4" s="14" t="s">
        <v>33</v>
      </c>
      <c r="L4" s="45" t="s">
        <v>348</v>
      </c>
      <c r="M4" s="46" t="s">
        <v>26</v>
      </c>
      <c r="N4" s="30"/>
    </row>
    <row r="5" spans="1:14" s="55" customFormat="1" ht="15.75" x14ac:dyDescent="0.25">
      <c r="A5" s="14" t="s">
        <v>46</v>
      </c>
      <c r="B5" s="28">
        <v>42887</v>
      </c>
      <c r="C5" s="14" t="s">
        <v>49</v>
      </c>
      <c r="D5" s="14" t="s">
        <v>43</v>
      </c>
      <c r="E5" s="14" t="s">
        <v>51</v>
      </c>
      <c r="F5" s="14" t="s">
        <v>14</v>
      </c>
      <c r="G5" s="76"/>
      <c r="H5" s="77">
        <v>400</v>
      </c>
      <c r="I5" s="44">
        <f t="shared" si="0"/>
        <v>915437</v>
      </c>
      <c r="J5" s="14" t="s">
        <v>41</v>
      </c>
      <c r="K5" s="14" t="s">
        <v>33</v>
      </c>
      <c r="L5" s="45" t="s">
        <v>356</v>
      </c>
      <c r="M5" s="46" t="s">
        <v>26</v>
      </c>
      <c r="N5" s="30"/>
    </row>
    <row r="6" spans="1:14" s="55" customFormat="1" ht="15.75" x14ac:dyDescent="0.25">
      <c r="A6" s="14" t="s">
        <v>46</v>
      </c>
      <c r="B6" s="28">
        <v>42887</v>
      </c>
      <c r="C6" s="14" t="s">
        <v>52</v>
      </c>
      <c r="D6" s="14" t="s">
        <v>53</v>
      </c>
      <c r="E6" s="14" t="s">
        <v>52</v>
      </c>
      <c r="F6" s="14" t="s">
        <v>13</v>
      </c>
      <c r="G6" s="76"/>
      <c r="H6" s="77">
        <v>101000</v>
      </c>
      <c r="I6" s="44">
        <f t="shared" si="0"/>
        <v>814437</v>
      </c>
      <c r="J6" s="14" t="s">
        <v>38</v>
      </c>
      <c r="K6" s="14" t="s">
        <v>34</v>
      </c>
      <c r="L6" s="45" t="s">
        <v>429</v>
      </c>
      <c r="M6" s="46" t="s">
        <v>26</v>
      </c>
      <c r="N6" s="30"/>
    </row>
    <row r="7" spans="1:14" s="55" customFormat="1" ht="15.75" x14ac:dyDescent="0.25">
      <c r="A7" s="14" t="s">
        <v>46</v>
      </c>
      <c r="B7" s="28">
        <v>42887</v>
      </c>
      <c r="C7" s="14" t="s">
        <v>49</v>
      </c>
      <c r="D7" s="14" t="s">
        <v>54</v>
      </c>
      <c r="E7" s="14" t="s">
        <v>51</v>
      </c>
      <c r="F7" s="14" t="s">
        <v>13</v>
      </c>
      <c r="G7" s="76"/>
      <c r="H7" s="77">
        <v>800</v>
      </c>
      <c r="I7" s="44">
        <f t="shared" si="0"/>
        <v>813637</v>
      </c>
      <c r="J7" s="14" t="s">
        <v>38</v>
      </c>
      <c r="K7" s="14" t="s">
        <v>34</v>
      </c>
      <c r="L7" s="45" t="s">
        <v>347</v>
      </c>
      <c r="M7" s="46" t="s">
        <v>26</v>
      </c>
      <c r="N7" s="30"/>
    </row>
    <row r="8" spans="1:14" s="55" customFormat="1" ht="15.75" x14ac:dyDescent="0.25">
      <c r="A8" s="14" t="s">
        <v>46</v>
      </c>
      <c r="B8" s="28">
        <v>42887</v>
      </c>
      <c r="C8" s="14" t="s">
        <v>55</v>
      </c>
      <c r="D8" s="14" t="s">
        <v>56</v>
      </c>
      <c r="E8" s="14" t="s">
        <v>57</v>
      </c>
      <c r="F8" s="14" t="s">
        <v>13</v>
      </c>
      <c r="G8" s="76"/>
      <c r="H8" s="77">
        <v>25000</v>
      </c>
      <c r="I8" s="44">
        <f t="shared" si="0"/>
        <v>788637</v>
      </c>
      <c r="J8" s="14" t="s">
        <v>38</v>
      </c>
      <c r="K8" s="14" t="s">
        <v>34</v>
      </c>
      <c r="L8" s="45" t="s">
        <v>430</v>
      </c>
      <c r="M8" s="46" t="s">
        <v>26</v>
      </c>
      <c r="N8" s="30"/>
    </row>
    <row r="9" spans="1:14" s="55" customFormat="1" ht="15.75" x14ac:dyDescent="0.25">
      <c r="A9" s="14" t="s">
        <v>46</v>
      </c>
      <c r="B9" s="28">
        <v>42887</v>
      </c>
      <c r="C9" s="14" t="s">
        <v>49</v>
      </c>
      <c r="D9" s="14" t="s">
        <v>42</v>
      </c>
      <c r="E9" s="14" t="s">
        <v>51</v>
      </c>
      <c r="F9" s="14" t="s">
        <v>13</v>
      </c>
      <c r="G9" s="76"/>
      <c r="H9" s="77">
        <v>600</v>
      </c>
      <c r="I9" s="44">
        <f t="shared" si="0"/>
        <v>788037</v>
      </c>
      <c r="J9" s="14" t="s">
        <v>38</v>
      </c>
      <c r="K9" s="14" t="s">
        <v>34</v>
      </c>
      <c r="L9" s="45" t="s">
        <v>347</v>
      </c>
      <c r="M9" s="46" t="s">
        <v>26</v>
      </c>
      <c r="N9" s="30"/>
    </row>
    <row r="10" spans="1:14" s="79" customFormat="1" ht="15.75" x14ac:dyDescent="0.25">
      <c r="A10" s="29" t="s">
        <v>46</v>
      </c>
      <c r="B10" s="32">
        <v>42887</v>
      </c>
      <c r="C10" s="29" t="s">
        <v>100</v>
      </c>
      <c r="D10" s="29"/>
      <c r="E10" s="14"/>
      <c r="F10" s="14"/>
      <c r="G10" s="81">
        <v>1000000</v>
      </c>
      <c r="H10" s="82"/>
      <c r="I10" s="44">
        <f t="shared" si="0"/>
        <v>1788037</v>
      </c>
      <c r="J10" s="29"/>
      <c r="K10" s="14" t="s">
        <v>33</v>
      </c>
      <c r="L10" s="36"/>
      <c r="M10" s="46" t="s">
        <v>26</v>
      </c>
      <c r="N10" s="78"/>
    </row>
    <row r="11" spans="1:14" s="55" customFormat="1" ht="15.75" x14ac:dyDescent="0.25">
      <c r="A11" s="14" t="s">
        <v>46</v>
      </c>
      <c r="B11" s="28">
        <v>42887</v>
      </c>
      <c r="C11" s="14" t="s">
        <v>49</v>
      </c>
      <c r="D11" s="14" t="s">
        <v>58</v>
      </c>
      <c r="E11" s="14" t="s">
        <v>51</v>
      </c>
      <c r="F11" s="14" t="s">
        <v>11</v>
      </c>
      <c r="G11" s="76"/>
      <c r="H11" s="77">
        <v>6500</v>
      </c>
      <c r="I11" s="44">
        <f t="shared" si="0"/>
        <v>1781537</v>
      </c>
      <c r="J11" s="14" t="s">
        <v>44</v>
      </c>
      <c r="K11" s="14" t="s">
        <v>33</v>
      </c>
      <c r="L11" s="45" t="s">
        <v>350</v>
      </c>
      <c r="M11" s="46" t="s">
        <v>26</v>
      </c>
      <c r="N11" s="30"/>
    </row>
    <row r="12" spans="1:14" s="55" customFormat="1" ht="15.75" x14ac:dyDescent="0.25">
      <c r="A12" s="14" t="s">
        <v>46</v>
      </c>
      <c r="B12" s="28">
        <v>42887</v>
      </c>
      <c r="C12" s="14" t="s">
        <v>49</v>
      </c>
      <c r="D12" s="14" t="s">
        <v>59</v>
      </c>
      <c r="E12" s="14" t="s">
        <v>60</v>
      </c>
      <c r="F12" s="14" t="s">
        <v>11</v>
      </c>
      <c r="G12" s="76"/>
      <c r="H12" s="77">
        <v>2000</v>
      </c>
      <c r="I12" s="44">
        <f t="shared" si="0"/>
        <v>1779537</v>
      </c>
      <c r="J12" s="14" t="s">
        <v>44</v>
      </c>
      <c r="K12" s="14" t="s">
        <v>33</v>
      </c>
      <c r="L12" s="45" t="s">
        <v>350</v>
      </c>
      <c r="M12" s="46" t="s">
        <v>26</v>
      </c>
      <c r="N12" s="30"/>
    </row>
    <row r="13" spans="1:14" s="55" customFormat="1" ht="15.75" x14ac:dyDescent="0.25">
      <c r="A13" s="14" t="s">
        <v>46</v>
      </c>
      <c r="B13" s="28">
        <v>42887</v>
      </c>
      <c r="C13" s="14" t="s">
        <v>49</v>
      </c>
      <c r="D13" s="14" t="s">
        <v>129</v>
      </c>
      <c r="E13" s="14" t="s">
        <v>51</v>
      </c>
      <c r="F13" s="14" t="s">
        <v>11</v>
      </c>
      <c r="G13" s="76"/>
      <c r="H13" s="77">
        <v>500</v>
      </c>
      <c r="I13" s="44">
        <f t="shared" si="0"/>
        <v>1779037</v>
      </c>
      <c r="J13" s="14" t="s">
        <v>19</v>
      </c>
      <c r="K13" s="14" t="s">
        <v>33</v>
      </c>
      <c r="L13" s="45" t="s">
        <v>348</v>
      </c>
      <c r="M13" s="46" t="s">
        <v>26</v>
      </c>
      <c r="N13" s="30"/>
    </row>
    <row r="14" spans="1:14" s="55" customFormat="1" ht="15.75" x14ac:dyDescent="0.25">
      <c r="A14" s="14" t="s">
        <v>46</v>
      </c>
      <c r="B14" s="28">
        <v>42887</v>
      </c>
      <c r="C14" s="14" t="s">
        <v>130</v>
      </c>
      <c r="D14" s="14" t="s">
        <v>131</v>
      </c>
      <c r="E14" s="14" t="s">
        <v>51</v>
      </c>
      <c r="F14" s="14" t="s">
        <v>11</v>
      </c>
      <c r="G14" s="76"/>
      <c r="H14" s="77">
        <v>4000</v>
      </c>
      <c r="I14" s="44">
        <f t="shared" si="0"/>
        <v>1775037</v>
      </c>
      <c r="J14" s="14" t="s">
        <v>19</v>
      </c>
      <c r="K14" s="14" t="s">
        <v>33</v>
      </c>
      <c r="L14" s="45" t="s">
        <v>348</v>
      </c>
      <c r="M14" s="46" t="s">
        <v>26</v>
      </c>
      <c r="N14" s="30"/>
    </row>
    <row r="15" spans="1:14" s="55" customFormat="1" ht="15.75" x14ac:dyDescent="0.25">
      <c r="A15" s="14" t="s">
        <v>46</v>
      </c>
      <c r="B15" s="28">
        <v>42887</v>
      </c>
      <c r="C15" s="14" t="s">
        <v>49</v>
      </c>
      <c r="D15" s="14" t="s">
        <v>132</v>
      </c>
      <c r="E15" s="14" t="s">
        <v>51</v>
      </c>
      <c r="F15" s="14" t="s">
        <v>11</v>
      </c>
      <c r="G15" s="76"/>
      <c r="H15" s="77">
        <v>300</v>
      </c>
      <c r="I15" s="44">
        <f t="shared" si="0"/>
        <v>1774737</v>
      </c>
      <c r="J15" s="14" t="s">
        <v>19</v>
      </c>
      <c r="K15" s="14" t="s">
        <v>33</v>
      </c>
      <c r="L15" s="45" t="s">
        <v>348</v>
      </c>
      <c r="M15" s="46" t="s">
        <v>26</v>
      </c>
      <c r="N15" s="30"/>
    </row>
    <row r="16" spans="1:14" s="55" customFormat="1" ht="15.75" x14ac:dyDescent="0.25">
      <c r="A16" s="14" t="s">
        <v>46</v>
      </c>
      <c r="B16" s="28">
        <v>42887</v>
      </c>
      <c r="C16" s="14" t="s">
        <v>94</v>
      </c>
      <c r="D16" s="14" t="s">
        <v>133</v>
      </c>
      <c r="E16" s="14" t="s">
        <v>96</v>
      </c>
      <c r="F16" s="14" t="s">
        <v>11</v>
      </c>
      <c r="G16" s="76"/>
      <c r="H16" s="77">
        <v>5000</v>
      </c>
      <c r="I16" s="44">
        <f t="shared" si="0"/>
        <v>1769737</v>
      </c>
      <c r="J16" s="14" t="s">
        <v>19</v>
      </c>
      <c r="K16" s="14" t="s">
        <v>33</v>
      </c>
      <c r="L16" s="45" t="s">
        <v>410</v>
      </c>
      <c r="M16" s="46" t="s">
        <v>26</v>
      </c>
      <c r="N16" s="30"/>
    </row>
    <row r="17" spans="1:14" s="55" customFormat="1" ht="15.75" x14ac:dyDescent="0.25">
      <c r="A17" s="14" t="s">
        <v>46</v>
      </c>
      <c r="B17" s="28">
        <v>42887</v>
      </c>
      <c r="C17" s="14" t="s">
        <v>78</v>
      </c>
      <c r="D17" s="14" t="s">
        <v>128</v>
      </c>
      <c r="E17" s="14" t="s">
        <v>96</v>
      </c>
      <c r="F17" s="14" t="s">
        <v>11</v>
      </c>
      <c r="G17" s="76"/>
      <c r="H17" s="77">
        <v>3000</v>
      </c>
      <c r="I17" s="44">
        <f t="shared" si="0"/>
        <v>1766737</v>
      </c>
      <c r="J17" s="14" t="s">
        <v>19</v>
      </c>
      <c r="K17" s="14" t="s">
        <v>33</v>
      </c>
      <c r="L17" s="45" t="s">
        <v>409</v>
      </c>
      <c r="M17" s="46" t="s">
        <v>26</v>
      </c>
      <c r="N17" s="30"/>
    </row>
    <row r="18" spans="1:14" s="55" customFormat="1" ht="15.75" x14ac:dyDescent="0.25">
      <c r="A18" s="14" t="s">
        <v>46</v>
      </c>
      <c r="B18" s="28">
        <v>42887</v>
      </c>
      <c r="C18" s="14" t="s">
        <v>90</v>
      </c>
      <c r="D18" s="14" t="s">
        <v>59</v>
      </c>
      <c r="E18" s="14" t="s">
        <v>60</v>
      </c>
      <c r="F18" s="14" t="s">
        <v>11</v>
      </c>
      <c r="G18" s="76"/>
      <c r="H18" s="77">
        <v>2000</v>
      </c>
      <c r="I18" s="44">
        <f t="shared" si="0"/>
        <v>1764737</v>
      </c>
      <c r="J18" s="14" t="s">
        <v>19</v>
      </c>
      <c r="K18" s="14" t="s">
        <v>33</v>
      </c>
      <c r="L18" s="45" t="s">
        <v>348</v>
      </c>
      <c r="M18" s="46" t="s">
        <v>26</v>
      </c>
      <c r="N18" s="30"/>
    </row>
    <row r="19" spans="1:14" s="55" customFormat="1" ht="15.75" x14ac:dyDescent="0.25">
      <c r="A19" s="14" t="s">
        <v>46</v>
      </c>
      <c r="B19" s="28">
        <v>42888</v>
      </c>
      <c r="C19" s="14" t="s">
        <v>49</v>
      </c>
      <c r="D19" s="14" t="s">
        <v>50</v>
      </c>
      <c r="E19" s="14" t="s">
        <v>51</v>
      </c>
      <c r="F19" s="14" t="s">
        <v>32</v>
      </c>
      <c r="G19" s="76"/>
      <c r="H19" s="77">
        <v>1000</v>
      </c>
      <c r="I19" s="44">
        <f t="shared" si="0"/>
        <v>1763737</v>
      </c>
      <c r="J19" s="14" t="s">
        <v>36</v>
      </c>
      <c r="K19" s="14" t="s">
        <v>33</v>
      </c>
      <c r="L19" s="45" t="s">
        <v>354</v>
      </c>
      <c r="M19" s="46" t="s">
        <v>26</v>
      </c>
      <c r="N19" s="30"/>
    </row>
    <row r="20" spans="1:14" s="55" customFormat="1" ht="15.75" x14ac:dyDescent="0.25">
      <c r="A20" s="14" t="s">
        <v>46</v>
      </c>
      <c r="B20" s="28">
        <v>42888</v>
      </c>
      <c r="C20" s="14" t="s">
        <v>49</v>
      </c>
      <c r="D20" s="14" t="s">
        <v>50</v>
      </c>
      <c r="E20" s="14" t="s">
        <v>51</v>
      </c>
      <c r="F20" s="14" t="s">
        <v>11</v>
      </c>
      <c r="G20" s="76"/>
      <c r="H20" s="77">
        <v>1000</v>
      </c>
      <c r="I20" s="44">
        <f t="shared" si="0"/>
        <v>1762737</v>
      </c>
      <c r="J20" s="14" t="s">
        <v>19</v>
      </c>
      <c r="K20" s="14" t="s">
        <v>33</v>
      </c>
      <c r="L20" s="45" t="s">
        <v>348</v>
      </c>
      <c r="M20" s="46" t="s">
        <v>26</v>
      </c>
      <c r="N20" s="30"/>
    </row>
    <row r="21" spans="1:14" s="55" customFormat="1" ht="15.75" x14ac:dyDescent="0.25">
      <c r="A21" s="14" t="s">
        <v>46</v>
      </c>
      <c r="B21" s="28">
        <v>42888</v>
      </c>
      <c r="C21" s="14" t="s">
        <v>49</v>
      </c>
      <c r="D21" s="14" t="s">
        <v>61</v>
      </c>
      <c r="E21" s="14" t="s">
        <v>51</v>
      </c>
      <c r="F21" s="14" t="s">
        <v>11</v>
      </c>
      <c r="G21" s="76"/>
      <c r="H21" s="77">
        <v>20000</v>
      </c>
      <c r="I21" s="44">
        <f t="shared" si="0"/>
        <v>1742737</v>
      </c>
      <c r="J21" s="14" t="s">
        <v>44</v>
      </c>
      <c r="K21" s="14" t="s">
        <v>33</v>
      </c>
      <c r="L21" s="45" t="s">
        <v>403</v>
      </c>
      <c r="M21" s="46" t="s">
        <v>26</v>
      </c>
      <c r="N21" s="30"/>
    </row>
    <row r="22" spans="1:14" s="55" customFormat="1" ht="15.75" x14ac:dyDescent="0.25">
      <c r="A22" s="14" t="s">
        <v>46</v>
      </c>
      <c r="B22" s="28">
        <v>42888</v>
      </c>
      <c r="C22" s="14" t="s">
        <v>49</v>
      </c>
      <c r="D22" s="14" t="s">
        <v>62</v>
      </c>
      <c r="E22" s="14" t="s">
        <v>51</v>
      </c>
      <c r="F22" s="14" t="s">
        <v>14</v>
      </c>
      <c r="G22" s="76"/>
      <c r="H22" s="77">
        <v>1000</v>
      </c>
      <c r="I22" s="44">
        <f t="shared" si="0"/>
        <v>1741737</v>
      </c>
      <c r="J22" s="14" t="s">
        <v>41</v>
      </c>
      <c r="K22" s="14" t="s">
        <v>33</v>
      </c>
      <c r="L22" s="45" t="s">
        <v>356</v>
      </c>
      <c r="M22" s="46" t="s">
        <v>26</v>
      </c>
      <c r="N22" s="30"/>
    </row>
    <row r="23" spans="1:14" s="55" customFormat="1" ht="15.75" x14ac:dyDescent="0.25">
      <c r="A23" s="14" t="s">
        <v>46</v>
      </c>
      <c r="B23" s="28">
        <v>42888</v>
      </c>
      <c r="C23" s="14" t="s">
        <v>63</v>
      </c>
      <c r="D23" s="14" t="s">
        <v>64</v>
      </c>
      <c r="E23" s="14" t="s">
        <v>63</v>
      </c>
      <c r="F23" s="14" t="s">
        <v>32</v>
      </c>
      <c r="G23" s="76"/>
      <c r="H23" s="77">
        <v>5000</v>
      </c>
      <c r="I23" s="44">
        <f t="shared" si="0"/>
        <v>1736737</v>
      </c>
      <c r="J23" s="14" t="s">
        <v>36</v>
      </c>
      <c r="K23" s="14" t="s">
        <v>33</v>
      </c>
      <c r="L23" s="45" t="s">
        <v>354</v>
      </c>
      <c r="M23" s="46" t="s">
        <v>26</v>
      </c>
      <c r="N23" s="30"/>
    </row>
    <row r="24" spans="1:14" s="55" customFormat="1" ht="15.75" x14ac:dyDescent="0.25">
      <c r="A24" s="14" t="s">
        <v>46</v>
      </c>
      <c r="B24" s="28">
        <v>42888</v>
      </c>
      <c r="C24" s="14" t="s">
        <v>94</v>
      </c>
      <c r="D24" s="14" t="s">
        <v>133</v>
      </c>
      <c r="E24" s="14" t="s">
        <v>96</v>
      </c>
      <c r="F24" s="14" t="s">
        <v>11</v>
      </c>
      <c r="G24" s="76"/>
      <c r="H24" s="77">
        <v>5000</v>
      </c>
      <c r="I24" s="44">
        <f t="shared" si="0"/>
        <v>1731737</v>
      </c>
      <c r="J24" s="14" t="s">
        <v>19</v>
      </c>
      <c r="K24" s="14" t="s">
        <v>33</v>
      </c>
      <c r="L24" s="45" t="s">
        <v>410</v>
      </c>
      <c r="M24" s="46" t="s">
        <v>26</v>
      </c>
      <c r="N24" s="30"/>
    </row>
    <row r="25" spans="1:14" s="55" customFormat="1" ht="15.75" x14ac:dyDescent="0.25">
      <c r="A25" s="14" t="s">
        <v>46</v>
      </c>
      <c r="B25" s="28">
        <v>42888</v>
      </c>
      <c r="C25" s="14" t="s">
        <v>78</v>
      </c>
      <c r="D25" s="14" t="s">
        <v>128</v>
      </c>
      <c r="E25" s="14" t="s">
        <v>96</v>
      </c>
      <c r="F25" s="14" t="s">
        <v>11</v>
      </c>
      <c r="G25" s="76"/>
      <c r="H25" s="77">
        <v>3000</v>
      </c>
      <c r="I25" s="44">
        <f t="shared" si="0"/>
        <v>1728737</v>
      </c>
      <c r="J25" s="14" t="s">
        <v>19</v>
      </c>
      <c r="K25" s="14" t="s">
        <v>33</v>
      </c>
      <c r="L25" s="45" t="s">
        <v>348</v>
      </c>
      <c r="M25" s="46" t="s">
        <v>26</v>
      </c>
      <c r="N25" s="30"/>
    </row>
    <row r="26" spans="1:14" s="55" customFormat="1" ht="15.75" x14ac:dyDescent="0.25">
      <c r="A26" s="14" t="s">
        <v>46</v>
      </c>
      <c r="B26" s="28">
        <v>42888</v>
      </c>
      <c r="C26" s="14" t="s">
        <v>90</v>
      </c>
      <c r="D26" s="14" t="s">
        <v>135</v>
      </c>
      <c r="E26" s="14" t="s">
        <v>60</v>
      </c>
      <c r="F26" s="14" t="s">
        <v>11</v>
      </c>
      <c r="G26" s="76"/>
      <c r="H26" s="77">
        <v>2000</v>
      </c>
      <c r="I26" s="44">
        <f t="shared" si="0"/>
        <v>1726737</v>
      </c>
      <c r="J26" s="14" t="s">
        <v>19</v>
      </c>
      <c r="K26" s="14" t="s">
        <v>33</v>
      </c>
      <c r="L26" s="45" t="s">
        <v>348</v>
      </c>
      <c r="M26" s="46" t="s">
        <v>26</v>
      </c>
      <c r="N26" s="30"/>
    </row>
    <row r="27" spans="1:14" s="55" customFormat="1" ht="15.75" x14ac:dyDescent="0.25">
      <c r="A27" s="14" t="s">
        <v>46</v>
      </c>
      <c r="B27" s="28">
        <v>42888</v>
      </c>
      <c r="C27" s="14" t="s">
        <v>49</v>
      </c>
      <c r="D27" s="14" t="s">
        <v>134</v>
      </c>
      <c r="E27" s="14" t="s">
        <v>51</v>
      </c>
      <c r="F27" s="14" t="s">
        <v>11</v>
      </c>
      <c r="G27" s="76"/>
      <c r="H27" s="77">
        <v>2000</v>
      </c>
      <c r="I27" s="44">
        <f t="shared" si="0"/>
        <v>1724737</v>
      </c>
      <c r="J27" s="14" t="s">
        <v>19</v>
      </c>
      <c r="K27" s="14" t="s">
        <v>33</v>
      </c>
      <c r="L27" s="45" t="s">
        <v>348</v>
      </c>
      <c r="M27" s="46" t="s">
        <v>26</v>
      </c>
      <c r="N27" s="30"/>
    </row>
    <row r="28" spans="1:14" s="55" customFormat="1" ht="15.75" x14ac:dyDescent="0.25">
      <c r="A28" s="14" t="s">
        <v>46</v>
      </c>
      <c r="B28" s="28">
        <v>42888</v>
      </c>
      <c r="C28" s="14" t="s">
        <v>78</v>
      </c>
      <c r="D28" s="14" t="s">
        <v>164</v>
      </c>
      <c r="E28" s="14" t="s">
        <v>96</v>
      </c>
      <c r="F28" s="14" t="s">
        <v>11</v>
      </c>
      <c r="G28" s="76"/>
      <c r="H28" s="77">
        <v>18000</v>
      </c>
      <c r="I28" s="44">
        <f t="shared" si="0"/>
        <v>1706737</v>
      </c>
      <c r="J28" s="14" t="s">
        <v>44</v>
      </c>
      <c r="K28" s="14" t="s">
        <v>33</v>
      </c>
      <c r="L28" s="45" t="s">
        <v>350</v>
      </c>
      <c r="M28" s="46" t="s">
        <v>26</v>
      </c>
      <c r="N28" s="30"/>
    </row>
    <row r="29" spans="1:14" s="55" customFormat="1" ht="15.75" x14ac:dyDescent="0.25">
      <c r="A29" s="14" t="s">
        <v>46</v>
      </c>
      <c r="B29" s="28">
        <v>42889</v>
      </c>
      <c r="C29" s="14" t="s">
        <v>49</v>
      </c>
      <c r="D29" s="14" t="s">
        <v>50</v>
      </c>
      <c r="E29" s="14" t="s">
        <v>51</v>
      </c>
      <c r="F29" s="14" t="s">
        <v>32</v>
      </c>
      <c r="G29" s="76"/>
      <c r="H29" s="77">
        <v>1000</v>
      </c>
      <c r="I29" s="44">
        <f t="shared" si="0"/>
        <v>1705737</v>
      </c>
      <c r="J29" s="14" t="s">
        <v>36</v>
      </c>
      <c r="K29" s="14" t="s">
        <v>33</v>
      </c>
      <c r="L29" s="45" t="s">
        <v>354</v>
      </c>
      <c r="M29" s="46" t="s">
        <v>26</v>
      </c>
      <c r="N29" s="30"/>
    </row>
    <row r="30" spans="1:14" s="55" customFormat="1" ht="15.75" x14ac:dyDescent="0.25">
      <c r="A30" s="14" t="s">
        <v>46</v>
      </c>
      <c r="B30" s="28">
        <v>42889</v>
      </c>
      <c r="C30" s="14" t="s">
        <v>49</v>
      </c>
      <c r="D30" s="14" t="s">
        <v>50</v>
      </c>
      <c r="E30" s="14" t="s">
        <v>51</v>
      </c>
      <c r="F30" s="14" t="s">
        <v>11</v>
      </c>
      <c r="G30" s="76"/>
      <c r="H30" s="77">
        <v>1000</v>
      </c>
      <c r="I30" s="44">
        <f t="shared" si="0"/>
        <v>1704737</v>
      </c>
      <c r="J30" s="14" t="s">
        <v>19</v>
      </c>
      <c r="K30" s="14" t="s">
        <v>33</v>
      </c>
      <c r="L30" s="45" t="s">
        <v>348</v>
      </c>
      <c r="M30" s="46" t="s">
        <v>26</v>
      </c>
      <c r="N30" s="30"/>
    </row>
    <row r="31" spans="1:14" s="55" customFormat="1" ht="15.75" x14ac:dyDescent="0.25">
      <c r="A31" s="14" t="s">
        <v>46</v>
      </c>
      <c r="B31" s="28">
        <v>42889</v>
      </c>
      <c r="C31" s="14" t="s">
        <v>49</v>
      </c>
      <c r="D31" s="14" t="s">
        <v>65</v>
      </c>
      <c r="E31" s="14" t="s">
        <v>51</v>
      </c>
      <c r="F31" s="14" t="s">
        <v>14</v>
      </c>
      <c r="G31" s="76"/>
      <c r="H31" s="77">
        <v>3600</v>
      </c>
      <c r="I31" s="44">
        <f t="shared" si="0"/>
        <v>1701137</v>
      </c>
      <c r="J31" s="14" t="s">
        <v>41</v>
      </c>
      <c r="K31" s="14" t="s">
        <v>33</v>
      </c>
      <c r="L31" s="45" t="s">
        <v>356</v>
      </c>
      <c r="M31" s="46" t="s">
        <v>26</v>
      </c>
      <c r="N31" s="30"/>
    </row>
    <row r="32" spans="1:14" s="55" customFormat="1" ht="15.75" x14ac:dyDescent="0.25">
      <c r="A32" s="14" t="s">
        <v>46</v>
      </c>
      <c r="B32" s="28">
        <v>42889</v>
      </c>
      <c r="C32" s="14" t="s">
        <v>49</v>
      </c>
      <c r="D32" s="14" t="s">
        <v>66</v>
      </c>
      <c r="E32" s="14" t="s">
        <v>51</v>
      </c>
      <c r="F32" s="14" t="s">
        <v>15</v>
      </c>
      <c r="G32" s="76"/>
      <c r="H32" s="77">
        <v>1000</v>
      </c>
      <c r="I32" s="44">
        <f t="shared" si="0"/>
        <v>1700137</v>
      </c>
      <c r="J32" s="14" t="s">
        <v>40</v>
      </c>
      <c r="K32" s="14" t="s">
        <v>33</v>
      </c>
      <c r="L32" s="45" t="s">
        <v>346</v>
      </c>
      <c r="M32" s="46" t="s">
        <v>26</v>
      </c>
      <c r="N32" s="30"/>
    </row>
    <row r="33" spans="1:14" s="55" customFormat="1" ht="15.75" x14ac:dyDescent="0.25">
      <c r="A33" s="14" t="s">
        <v>46</v>
      </c>
      <c r="B33" s="28">
        <v>42889</v>
      </c>
      <c r="C33" s="14" t="s">
        <v>49</v>
      </c>
      <c r="D33" s="14" t="s">
        <v>67</v>
      </c>
      <c r="E33" s="14" t="s">
        <v>51</v>
      </c>
      <c r="F33" s="14" t="s">
        <v>11</v>
      </c>
      <c r="G33" s="76"/>
      <c r="H33" s="77">
        <v>20000</v>
      </c>
      <c r="I33" s="44">
        <f t="shared" si="0"/>
        <v>1680137</v>
      </c>
      <c r="J33" s="14" t="s">
        <v>44</v>
      </c>
      <c r="K33" s="14" t="s">
        <v>33</v>
      </c>
      <c r="L33" s="45" t="s">
        <v>404</v>
      </c>
      <c r="M33" s="46" t="s">
        <v>26</v>
      </c>
      <c r="N33" s="30"/>
    </row>
    <row r="34" spans="1:14" s="55" customFormat="1" ht="15.75" x14ac:dyDescent="0.25">
      <c r="A34" s="14" t="s">
        <v>46</v>
      </c>
      <c r="B34" s="28">
        <v>42889</v>
      </c>
      <c r="C34" s="14" t="s">
        <v>68</v>
      </c>
      <c r="D34" s="14" t="s">
        <v>363</v>
      </c>
      <c r="E34" s="14" t="s">
        <v>69</v>
      </c>
      <c r="F34" s="14" t="s">
        <v>14</v>
      </c>
      <c r="G34" s="76"/>
      <c r="H34" s="77">
        <v>20000</v>
      </c>
      <c r="I34" s="44">
        <f t="shared" si="0"/>
        <v>1660137</v>
      </c>
      <c r="J34" s="14" t="s">
        <v>41</v>
      </c>
      <c r="K34" s="14" t="s">
        <v>33</v>
      </c>
      <c r="L34" s="45" t="s">
        <v>384</v>
      </c>
      <c r="M34" s="46" t="s">
        <v>26</v>
      </c>
      <c r="N34" s="30"/>
    </row>
    <row r="35" spans="1:14" s="55" customFormat="1" ht="15.75" x14ac:dyDescent="0.25">
      <c r="A35" s="14" t="s">
        <v>46</v>
      </c>
      <c r="B35" s="28">
        <v>42889</v>
      </c>
      <c r="C35" s="14" t="s">
        <v>70</v>
      </c>
      <c r="D35" s="14" t="s">
        <v>71</v>
      </c>
      <c r="E35" s="14" t="s">
        <v>72</v>
      </c>
      <c r="F35" s="14" t="s">
        <v>13</v>
      </c>
      <c r="G35" s="76"/>
      <c r="H35" s="77">
        <v>1000</v>
      </c>
      <c r="I35" s="44">
        <f t="shared" si="0"/>
        <v>1659137</v>
      </c>
      <c r="J35" s="14" t="s">
        <v>38</v>
      </c>
      <c r="K35" s="14" t="s">
        <v>34</v>
      </c>
      <c r="L35" s="45" t="s">
        <v>347</v>
      </c>
      <c r="M35" s="46" t="s">
        <v>26</v>
      </c>
      <c r="N35" s="30"/>
    </row>
    <row r="36" spans="1:14" s="55" customFormat="1" ht="15.75" x14ac:dyDescent="0.25">
      <c r="A36" s="14" t="s">
        <v>46</v>
      </c>
      <c r="B36" s="28">
        <v>42889</v>
      </c>
      <c r="C36" s="14" t="s">
        <v>94</v>
      </c>
      <c r="D36" s="14" t="s">
        <v>133</v>
      </c>
      <c r="E36" s="14" t="s">
        <v>96</v>
      </c>
      <c r="F36" s="14" t="s">
        <v>11</v>
      </c>
      <c r="G36" s="76"/>
      <c r="H36" s="77">
        <v>5000</v>
      </c>
      <c r="I36" s="44">
        <f t="shared" si="0"/>
        <v>1654137</v>
      </c>
      <c r="J36" s="14" t="s">
        <v>19</v>
      </c>
      <c r="K36" s="14" t="s">
        <v>33</v>
      </c>
      <c r="L36" s="45" t="s">
        <v>410</v>
      </c>
      <c r="M36" s="46" t="s">
        <v>26</v>
      </c>
      <c r="N36" s="30"/>
    </row>
    <row r="37" spans="1:14" s="55" customFormat="1" ht="15.75" x14ac:dyDescent="0.25">
      <c r="A37" s="14" t="s">
        <v>46</v>
      </c>
      <c r="B37" s="28">
        <v>42889</v>
      </c>
      <c r="C37" s="14" t="s">
        <v>78</v>
      </c>
      <c r="D37" s="14" t="s">
        <v>128</v>
      </c>
      <c r="E37" s="14" t="s">
        <v>96</v>
      </c>
      <c r="F37" s="14" t="s">
        <v>11</v>
      </c>
      <c r="G37" s="76"/>
      <c r="H37" s="77">
        <v>3000</v>
      </c>
      <c r="I37" s="44">
        <f t="shared" si="0"/>
        <v>1651137</v>
      </c>
      <c r="J37" s="14" t="s">
        <v>19</v>
      </c>
      <c r="K37" s="14" t="s">
        <v>33</v>
      </c>
      <c r="L37" s="45" t="s">
        <v>348</v>
      </c>
      <c r="M37" s="46" t="s">
        <v>26</v>
      </c>
      <c r="N37" s="30"/>
    </row>
    <row r="38" spans="1:14" s="55" customFormat="1" ht="15.75" x14ac:dyDescent="0.25">
      <c r="A38" s="14" t="s">
        <v>46</v>
      </c>
      <c r="B38" s="28">
        <v>42889</v>
      </c>
      <c r="C38" s="14" t="s">
        <v>90</v>
      </c>
      <c r="D38" s="14" t="s">
        <v>136</v>
      </c>
      <c r="E38" s="14" t="s">
        <v>60</v>
      </c>
      <c r="F38" s="14" t="s">
        <v>11</v>
      </c>
      <c r="G38" s="76"/>
      <c r="H38" s="77">
        <v>2000</v>
      </c>
      <c r="I38" s="44">
        <f t="shared" si="0"/>
        <v>1649137</v>
      </c>
      <c r="J38" s="14" t="s">
        <v>19</v>
      </c>
      <c r="K38" s="14" t="s">
        <v>33</v>
      </c>
      <c r="L38" s="45" t="s">
        <v>348</v>
      </c>
      <c r="M38" s="46" t="s">
        <v>26</v>
      </c>
      <c r="N38" s="30"/>
    </row>
    <row r="39" spans="1:14" s="55" customFormat="1" ht="15.75" x14ac:dyDescent="0.25">
      <c r="A39" s="14" t="s">
        <v>46</v>
      </c>
      <c r="B39" s="28">
        <v>42889</v>
      </c>
      <c r="C39" s="14" t="s">
        <v>49</v>
      </c>
      <c r="D39" s="14" t="s">
        <v>134</v>
      </c>
      <c r="E39" s="14" t="s">
        <v>51</v>
      </c>
      <c r="F39" s="14" t="s">
        <v>11</v>
      </c>
      <c r="G39" s="76"/>
      <c r="H39" s="77">
        <v>2000</v>
      </c>
      <c r="I39" s="44">
        <f t="shared" si="0"/>
        <v>1647137</v>
      </c>
      <c r="J39" s="14" t="s">
        <v>19</v>
      </c>
      <c r="K39" s="14" t="s">
        <v>33</v>
      </c>
      <c r="L39" s="45" t="s">
        <v>348</v>
      </c>
      <c r="M39" s="46" t="s">
        <v>26</v>
      </c>
      <c r="N39" s="30"/>
    </row>
    <row r="40" spans="1:14" s="55" customFormat="1" ht="15.75" x14ac:dyDescent="0.25">
      <c r="A40" s="14" t="s">
        <v>46</v>
      </c>
      <c r="B40" s="28">
        <v>42889</v>
      </c>
      <c r="C40" s="14" t="s">
        <v>49</v>
      </c>
      <c r="D40" s="14" t="s">
        <v>362</v>
      </c>
      <c r="E40" s="14" t="s">
        <v>51</v>
      </c>
      <c r="F40" s="14" t="s">
        <v>11</v>
      </c>
      <c r="G40" s="76"/>
      <c r="H40" s="77">
        <v>7500</v>
      </c>
      <c r="I40" s="44">
        <f t="shared" si="0"/>
        <v>1639637</v>
      </c>
      <c r="J40" s="14" t="s">
        <v>19</v>
      </c>
      <c r="K40" s="14" t="s">
        <v>33</v>
      </c>
      <c r="L40" s="45" t="s">
        <v>348</v>
      </c>
      <c r="M40" s="46" t="s">
        <v>26</v>
      </c>
      <c r="N40" s="30"/>
    </row>
    <row r="41" spans="1:14" s="55" customFormat="1" ht="15.75" x14ac:dyDescent="0.25">
      <c r="A41" s="14" t="s">
        <v>46</v>
      </c>
      <c r="B41" s="28">
        <v>42889</v>
      </c>
      <c r="C41" s="14" t="s">
        <v>49</v>
      </c>
      <c r="D41" s="14" t="s">
        <v>137</v>
      </c>
      <c r="E41" s="14" t="s">
        <v>60</v>
      </c>
      <c r="F41" s="14" t="s">
        <v>11</v>
      </c>
      <c r="G41" s="76"/>
      <c r="H41" s="77">
        <v>7500</v>
      </c>
      <c r="I41" s="44">
        <f t="shared" si="0"/>
        <v>1632137</v>
      </c>
      <c r="J41" s="14" t="s">
        <v>19</v>
      </c>
      <c r="K41" s="14" t="s">
        <v>33</v>
      </c>
      <c r="L41" s="45" t="s">
        <v>348</v>
      </c>
      <c r="M41" s="46" t="s">
        <v>26</v>
      </c>
      <c r="N41" s="30"/>
    </row>
    <row r="42" spans="1:14" s="55" customFormat="1" ht="15.75" x14ac:dyDescent="0.25">
      <c r="A42" s="14" t="s">
        <v>46</v>
      </c>
      <c r="B42" s="28">
        <v>42889</v>
      </c>
      <c r="C42" s="14" t="s">
        <v>90</v>
      </c>
      <c r="D42" s="14" t="s">
        <v>59</v>
      </c>
      <c r="E42" s="14" t="s">
        <v>60</v>
      </c>
      <c r="F42" s="14" t="s">
        <v>11</v>
      </c>
      <c r="G42" s="76"/>
      <c r="H42" s="77">
        <v>1600</v>
      </c>
      <c r="I42" s="44">
        <f t="shared" si="0"/>
        <v>1630537</v>
      </c>
      <c r="J42" s="14" t="s">
        <v>19</v>
      </c>
      <c r="K42" s="14" t="s">
        <v>33</v>
      </c>
      <c r="L42" s="45" t="s">
        <v>348</v>
      </c>
      <c r="M42" s="46" t="s">
        <v>26</v>
      </c>
      <c r="N42" s="30"/>
    </row>
    <row r="43" spans="1:14" s="55" customFormat="1" ht="15.75" x14ac:dyDescent="0.25">
      <c r="A43" s="14" t="s">
        <v>46</v>
      </c>
      <c r="B43" s="28">
        <v>42889</v>
      </c>
      <c r="C43" s="14" t="s">
        <v>25</v>
      </c>
      <c r="D43" s="14" t="s">
        <v>138</v>
      </c>
      <c r="E43" s="14" t="s">
        <v>60</v>
      </c>
      <c r="F43" s="14" t="s">
        <v>11</v>
      </c>
      <c r="G43" s="76"/>
      <c r="H43" s="77">
        <v>1000</v>
      </c>
      <c r="I43" s="44">
        <f t="shared" si="0"/>
        <v>1629537</v>
      </c>
      <c r="J43" s="14" t="s">
        <v>19</v>
      </c>
      <c r="K43" s="14" t="s">
        <v>33</v>
      </c>
      <c r="L43" s="45" t="s">
        <v>348</v>
      </c>
      <c r="M43" s="46" t="s">
        <v>26</v>
      </c>
      <c r="N43" s="30"/>
    </row>
    <row r="44" spans="1:14" s="55" customFormat="1" ht="15.75" x14ac:dyDescent="0.25">
      <c r="A44" s="14" t="s">
        <v>46</v>
      </c>
      <c r="B44" s="28">
        <v>42889</v>
      </c>
      <c r="C44" s="14" t="s">
        <v>78</v>
      </c>
      <c r="D44" s="14" t="s">
        <v>164</v>
      </c>
      <c r="E44" s="14" t="s">
        <v>96</v>
      </c>
      <c r="F44" s="14" t="s">
        <v>11</v>
      </c>
      <c r="G44" s="76"/>
      <c r="H44" s="77">
        <v>6500</v>
      </c>
      <c r="I44" s="44">
        <f t="shared" si="0"/>
        <v>1623037</v>
      </c>
      <c r="J44" s="14" t="s">
        <v>44</v>
      </c>
      <c r="K44" s="14" t="s">
        <v>33</v>
      </c>
      <c r="L44" s="45" t="s">
        <v>350</v>
      </c>
      <c r="M44" s="46" t="s">
        <v>26</v>
      </c>
      <c r="N44" s="30"/>
    </row>
    <row r="45" spans="1:14" s="55" customFormat="1" ht="15.75" x14ac:dyDescent="0.25">
      <c r="A45" s="14" t="s">
        <v>46</v>
      </c>
      <c r="B45" s="28">
        <v>42890</v>
      </c>
      <c r="C45" s="14" t="s">
        <v>94</v>
      </c>
      <c r="D45" s="14" t="s">
        <v>133</v>
      </c>
      <c r="E45" s="14" t="s">
        <v>96</v>
      </c>
      <c r="F45" s="14" t="s">
        <v>11</v>
      </c>
      <c r="G45" s="76"/>
      <c r="H45" s="77">
        <v>5000</v>
      </c>
      <c r="I45" s="44">
        <f t="shared" si="0"/>
        <v>1618037</v>
      </c>
      <c r="J45" s="14" t="s">
        <v>19</v>
      </c>
      <c r="K45" s="14" t="s">
        <v>33</v>
      </c>
      <c r="L45" s="45" t="s">
        <v>410</v>
      </c>
      <c r="M45" s="46" t="s">
        <v>26</v>
      </c>
      <c r="N45" s="30"/>
    </row>
    <row r="46" spans="1:14" s="55" customFormat="1" ht="15.75" x14ac:dyDescent="0.25">
      <c r="A46" s="14" t="s">
        <v>46</v>
      </c>
      <c r="B46" s="28">
        <v>42890</v>
      </c>
      <c r="C46" s="14" t="s">
        <v>78</v>
      </c>
      <c r="D46" s="14" t="s">
        <v>128</v>
      </c>
      <c r="E46" s="14" t="s">
        <v>96</v>
      </c>
      <c r="F46" s="14" t="s">
        <v>11</v>
      </c>
      <c r="G46" s="76"/>
      <c r="H46" s="77">
        <v>3000</v>
      </c>
      <c r="I46" s="44">
        <f t="shared" si="0"/>
        <v>1615037</v>
      </c>
      <c r="J46" s="14" t="s">
        <v>19</v>
      </c>
      <c r="K46" s="14" t="s">
        <v>33</v>
      </c>
      <c r="L46" s="45" t="s">
        <v>348</v>
      </c>
      <c r="M46" s="46" t="s">
        <v>26</v>
      </c>
      <c r="N46" s="30"/>
    </row>
    <row r="47" spans="1:14" s="55" customFormat="1" ht="15.75" x14ac:dyDescent="0.25">
      <c r="A47" s="14" t="s">
        <v>46</v>
      </c>
      <c r="B47" s="28">
        <v>42890</v>
      </c>
      <c r="C47" s="14" t="s">
        <v>90</v>
      </c>
      <c r="D47" s="14" t="s">
        <v>59</v>
      </c>
      <c r="E47" s="14" t="s">
        <v>60</v>
      </c>
      <c r="F47" s="14" t="s">
        <v>11</v>
      </c>
      <c r="G47" s="76"/>
      <c r="H47" s="77">
        <v>2000</v>
      </c>
      <c r="I47" s="44">
        <f t="shared" si="0"/>
        <v>1613037</v>
      </c>
      <c r="J47" s="14" t="s">
        <v>19</v>
      </c>
      <c r="K47" s="14" t="s">
        <v>33</v>
      </c>
      <c r="L47" s="45" t="s">
        <v>348</v>
      </c>
      <c r="M47" s="46" t="s">
        <v>26</v>
      </c>
      <c r="N47" s="30"/>
    </row>
    <row r="48" spans="1:14" s="55" customFormat="1" ht="15.75" x14ac:dyDescent="0.25">
      <c r="A48" s="14" t="s">
        <v>46</v>
      </c>
      <c r="B48" s="28">
        <v>42890</v>
      </c>
      <c r="C48" s="14" t="s">
        <v>49</v>
      </c>
      <c r="D48" s="14" t="s">
        <v>134</v>
      </c>
      <c r="E48" s="14" t="s">
        <v>51</v>
      </c>
      <c r="F48" s="14" t="s">
        <v>11</v>
      </c>
      <c r="G48" s="76"/>
      <c r="H48" s="77">
        <v>2000</v>
      </c>
      <c r="I48" s="44">
        <f t="shared" si="0"/>
        <v>1611037</v>
      </c>
      <c r="J48" s="14" t="s">
        <v>19</v>
      </c>
      <c r="K48" s="14" t="s">
        <v>33</v>
      </c>
      <c r="L48" s="45" t="s">
        <v>348</v>
      </c>
      <c r="M48" s="46" t="s">
        <v>26</v>
      </c>
      <c r="N48" s="30"/>
    </row>
    <row r="49" spans="1:14" s="55" customFormat="1" ht="15.75" x14ac:dyDescent="0.25">
      <c r="A49" s="14" t="s">
        <v>46</v>
      </c>
      <c r="B49" s="28">
        <v>42891</v>
      </c>
      <c r="C49" s="14" t="s">
        <v>78</v>
      </c>
      <c r="D49" s="14" t="s">
        <v>128</v>
      </c>
      <c r="E49" s="14" t="s">
        <v>96</v>
      </c>
      <c r="F49" s="14" t="s">
        <v>11</v>
      </c>
      <c r="G49" s="76"/>
      <c r="H49" s="77">
        <v>3000</v>
      </c>
      <c r="I49" s="44">
        <f t="shared" si="0"/>
        <v>1608037</v>
      </c>
      <c r="J49" s="14" t="s">
        <v>19</v>
      </c>
      <c r="K49" s="14" t="s">
        <v>33</v>
      </c>
      <c r="L49" s="45" t="s">
        <v>348</v>
      </c>
      <c r="M49" s="46" t="s">
        <v>26</v>
      </c>
      <c r="N49" s="30"/>
    </row>
    <row r="50" spans="1:14" s="55" customFormat="1" ht="15.75" x14ac:dyDescent="0.25">
      <c r="A50" s="14" t="s">
        <v>46</v>
      </c>
      <c r="B50" s="28">
        <v>42891</v>
      </c>
      <c r="C50" s="14" t="s">
        <v>90</v>
      </c>
      <c r="D50" s="14" t="s">
        <v>59</v>
      </c>
      <c r="E50" s="14" t="s">
        <v>60</v>
      </c>
      <c r="F50" s="14" t="s">
        <v>11</v>
      </c>
      <c r="G50" s="76"/>
      <c r="H50" s="77">
        <v>2000</v>
      </c>
      <c r="I50" s="44">
        <f t="shared" si="0"/>
        <v>1606037</v>
      </c>
      <c r="J50" s="14" t="s">
        <v>19</v>
      </c>
      <c r="K50" s="14" t="s">
        <v>33</v>
      </c>
      <c r="L50" s="45" t="s">
        <v>348</v>
      </c>
      <c r="M50" s="46" t="s">
        <v>26</v>
      </c>
      <c r="N50" s="30"/>
    </row>
    <row r="51" spans="1:14" s="55" customFormat="1" ht="15.75" x14ac:dyDescent="0.25">
      <c r="A51" s="14" t="s">
        <v>46</v>
      </c>
      <c r="B51" s="28">
        <v>42891</v>
      </c>
      <c r="C51" s="14" t="s">
        <v>49</v>
      </c>
      <c r="D51" s="14" t="s">
        <v>134</v>
      </c>
      <c r="E51" s="14" t="s">
        <v>51</v>
      </c>
      <c r="F51" s="14" t="s">
        <v>11</v>
      </c>
      <c r="G51" s="76"/>
      <c r="H51" s="77">
        <v>2000</v>
      </c>
      <c r="I51" s="44">
        <f t="shared" si="0"/>
        <v>1604037</v>
      </c>
      <c r="J51" s="14" t="s">
        <v>19</v>
      </c>
      <c r="K51" s="14" t="s">
        <v>33</v>
      </c>
      <c r="L51" s="45" t="s">
        <v>348</v>
      </c>
      <c r="M51" s="46" t="s">
        <v>26</v>
      </c>
      <c r="N51" s="30"/>
    </row>
    <row r="52" spans="1:14" s="55" customFormat="1" ht="15.75" x14ac:dyDescent="0.25">
      <c r="A52" s="14" t="s">
        <v>46</v>
      </c>
      <c r="B52" s="28">
        <v>42891</v>
      </c>
      <c r="C52" s="14" t="s">
        <v>49</v>
      </c>
      <c r="D52" s="14" t="s">
        <v>139</v>
      </c>
      <c r="E52" s="14" t="s">
        <v>51</v>
      </c>
      <c r="F52" s="14" t="s">
        <v>11</v>
      </c>
      <c r="G52" s="76"/>
      <c r="H52" s="77">
        <v>300</v>
      </c>
      <c r="I52" s="44">
        <f t="shared" si="0"/>
        <v>1603737</v>
      </c>
      <c r="J52" s="14" t="s">
        <v>19</v>
      </c>
      <c r="K52" s="14" t="s">
        <v>33</v>
      </c>
      <c r="L52" s="45" t="s">
        <v>348</v>
      </c>
      <c r="M52" s="46" t="s">
        <v>26</v>
      </c>
      <c r="N52" s="30"/>
    </row>
    <row r="53" spans="1:14" s="55" customFormat="1" ht="15.75" x14ac:dyDescent="0.25">
      <c r="A53" s="14" t="s">
        <v>46</v>
      </c>
      <c r="B53" s="28">
        <v>42891</v>
      </c>
      <c r="C53" s="14" t="s">
        <v>130</v>
      </c>
      <c r="D53" s="14" t="s">
        <v>140</v>
      </c>
      <c r="E53" s="14" t="s">
        <v>51</v>
      </c>
      <c r="F53" s="14" t="s">
        <v>11</v>
      </c>
      <c r="G53" s="76"/>
      <c r="H53" s="77">
        <v>4000</v>
      </c>
      <c r="I53" s="44">
        <f t="shared" si="0"/>
        <v>1599737</v>
      </c>
      <c r="J53" s="14" t="s">
        <v>19</v>
      </c>
      <c r="K53" s="14" t="s">
        <v>33</v>
      </c>
      <c r="L53" s="45" t="s">
        <v>348</v>
      </c>
      <c r="M53" s="46" t="s">
        <v>26</v>
      </c>
      <c r="N53" s="30"/>
    </row>
    <row r="54" spans="1:14" s="79" customFormat="1" ht="15.75" x14ac:dyDescent="0.25">
      <c r="A54" s="14" t="s">
        <v>46</v>
      </c>
      <c r="B54" s="28">
        <v>42891</v>
      </c>
      <c r="C54" s="14" t="s">
        <v>49</v>
      </c>
      <c r="D54" s="14" t="s">
        <v>141</v>
      </c>
      <c r="E54" s="14" t="s">
        <v>51</v>
      </c>
      <c r="F54" s="14" t="s">
        <v>11</v>
      </c>
      <c r="G54" s="76"/>
      <c r="H54" s="77">
        <v>500</v>
      </c>
      <c r="I54" s="44">
        <f t="shared" si="0"/>
        <v>1599237</v>
      </c>
      <c r="J54" s="14" t="s">
        <v>19</v>
      </c>
      <c r="K54" s="14" t="s">
        <v>33</v>
      </c>
      <c r="L54" s="45" t="s">
        <v>348</v>
      </c>
      <c r="M54" s="46" t="s">
        <v>26</v>
      </c>
      <c r="N54" s="78"/>
    </row>
    <row r="55" spans="1:14" s="64" customFormat="1" ht="15.75" x14ac:dyDescent="0.25">
      <c r="A55" s="56" t="s">
        <v>46</v>
      </c>
      <c r="B55" s="60">
        <v>42892</v>
      </c>
      <c r="C55" s="56" t="s">
        <v>25</v>
      </c>
      <c r="D55" s="56" t="s">
        <v>371</v>
      </c>
      <c r="E55" s="14" t="s">
        <v>25</v>
      </c>
      <c r="F55" s="14" t="s">
        <v>13</v>
      </c>
      <c r="G55" s="61"/>
      <c r="H55" s="62">
        <v>2000</v>
      </c>
      <c r="I55" s="44">
        <f t="shared" si="0"/>
        <v>1597237</v>
      </c>
      <c r="J55" s="56" t="s">
        <v>38</v>
      </c>
      <c r="K55" s="56" t="s">
        <v>34</v>
      </c>
      <c r="L55" s="58" t="s">
        <v>431</v>
      </c>
      <c r="M55" s="46" t="s">
        <v>26</v>
      </c>
      <c r="N55" s="63"/>
    </row>
    <row r="56" spans="1:14" s="64" customFormat="1" ht="15.75" x14ac:dyDescent="0.25">
      <c r="A56" s="56" t="s">
        <v>46</v>
      </c>
      <c r="B56" s="60">
        <v>42892</v>
      </c>
      <c r="C56" s="56" t="s">
        <v>25</v>
      </c>
      <c r="D56" s="56" t="s">
        <v>372</v>
      </c>
      <c r="E56" s="14" t="s">
        <v>25</v>
      </c>
      <c r="F56" s="14" t="s">
        <v>13</v>
      </c>
      <c r="G56" s="61"/>
      <c r="H56" s="62">
        <v>3000</v>
      </c>
      <c r="I56" s="44">
        <f t="shared" si="0"/>
        <v>1594237</v>
      </c>
      <c r="J56" s="56" t="s">
        <v>38</v>
      </c>
      <c r="K56" s="56" t="s">
        <v>34</v>
      </c>
      <c r="L56" s="58" t="s">
        <v>431</v>
      </c>
      <c r="M56" s="46" t="s">
        <v>26</v>
      </c>
      <c r="N56" s="63"/>
    </row>
    <row r="57" spans="1:14" s="64" customFormat="1" ht="15.75" x14ac:dyDescent="0.25">
      <c r="A57" s="56" t="s">
        <v>46</v>
      </c>
      <c r="B57" s="60">
        <v>42892</v>
      </c>
      <c r="C57" s="56" t="s">
        <v>25</v>
      </c>
      <c r="D57" s="56" t="s">
        <v>373</v>
      </c>
      <c r="E57" s="14" t="s">
        <v>25</v>
      </c>
      <c r="F57" s="14" t="s">
        <v>13</v>
      </c>
      <c r="G57" s="61"/>
      <c r="H57" s="62">
        <v>3000</v>
      </c>
      <c r="I57" s="44">
        <f t="shared" si="0"/>
        <v>1591237</v>
      </c>
      <c r="J57" s="56" t="s">
        <v>38</v>
      </c>
      <c r="K57" s="56" t="s">
        <v>34</v>
      </c>
      <c r="L57" s="58" t="s">
        <v>431</v>
      </c>
      <c r="M57" s="46" t="s">
        <v>26</v>
      </c>
      <c r="N57" s="63"/>
    </row>
    <row r="58" spans="1:14" s="64" customFormat="1" ht="15.75" x14ac:dyDescent="0.25">
      <c r="A58" s="56" t="s">
        <v>46</v>
      </c>
      <c r="B58" s="60">
        <v>42892</v>
      </c>
      <c r="C58" s="56" t="s">
        <v>25</v>
      </c>
      <c r="D58" s="56" t="s">
        <v>374</v>
      </c>
      <c r="E58" s="14" t="s">
        <v>25</v>
      </c>
      <c r="F58" s="14" t="s">
        <v>13</v>
      </c>
      <c r="G58" s="61"/>
      <c r="H58" s="62">
        <v>3000</v>
      </c>
      <c r="I58" s="44">
        <f t="shared" si="0"/>
        <v>1588237</v>
      </c>
      <c r="J58" s="56" t="s">
        <v>38</v>
      </c>
      <c r="K58" s="56" t="s">
        <v>34</v>
      </c>
      <c r="L58" s="58" t="s">
        <v>431</v>
      </c>
      <c r="M58" s="46" t="s">
        <v>26</v>
      </c>
      <c r="N58" s="63"/>
    </row>
    <row r="59" spans="1:14" s="64" customFormat="1" ht="15.75" x14ac:dyDescent="0.25">
      <c r="A59" s="56" t="s">
        <v>46</v>
      </c>
      <c r="B59" s="60">
        <v>42892</v>
      </c>
      <c r="C59" s="56" t="s">
        <v>25</v>
      </c>
      <c r="D59" s="56" t="s">
        <v>375</v>
      </c>
      <c r="E59" s="14" t="s">
        <v>25</v>
      </c>
      <c r="F59" s="14" t="s">
        <v>13</v>
      </c>
      <c r="G59" s="61"/>
      <c r="H59" s="62">
        <v>3000</v>
      </c>
      <c r="I59" s="44">
        <f t="shared" si="0"/>
        <v>1585237</v>
      </c>
      <c r="J59" s="56" t="s">
        <v>38</v>
      </c>
      <c r="K59" s="56" t="s">
        <v>34</v>
      </c>
      <c r="L59" s="58" t="s">
        <v>431</v>
      </c>
      <c r="M59" s="46" t="s">
        <v>26</v>
      </c>
      <c r="N59" s="63"/>
    </row>
    <row r="60" spans="1:14" s="64" customFormat="1" ht="15.75" x14ac:dyDescent="0.25">
      <c r="A60" s="56" t="s">
        <v>46</v>
      </c>
      <c r="B60" s="60">
        <v>42892</v>
      </c>
      <c r="C60" s="56" t="s">
        <v>25</v>
      </c>
      <c r="D60" s="56" t="s">
        <v>376</v>
      </c>
      <c r="E60" s="14" t="s">
        <v>25</v>
      </c>
      <c r="F60" s="14" t="s">
        <v>13</v>
      </c>
      <c r="G60" s="61"/>
      <c r="H60" s="62">
        <v>3000</v>
      </c>
      <c r="I60" s="44">
        <f t="shared" si="0"/>
        <v>1582237</v>
      </c>
      <c r="J60" s="56" t="s">
        <v>38</v>
      </c>
      <c r="K60" s="56" t="s">
        <v>34</v>
      </c>
      <c r="L60" s="58" t="s">
        <v>431</v>
      </c>
      <c r="M60" s="46" t="s">
        <v>26</v>
      </c>
      <c r="N60" s="63"/>
    </row>
    <row r="61" spans="1:14" s="64" customFormat="1" ht="15.75" x14ac:dyDescent="0.25">
      <c r="A61" s="56" t="s">
        <v>46</v>
      </c>
      <c r="B61" s="60">
        <v>42892</v>
      </c>
      <c r="C61" s="56" t="s">
        <v>25</v>
      </c>
      <c r="D61" s="56" t="s">
        <v>377</v>
      </c>
      <c r="E61" s="14" t="s">
        <v>25</v>
      </c>
      <c r="F61" s="14" t="s">
        <v>13</v>
      </c>
      <c r="G61" s="61"/>
      <c r="H61" s="62">
        <v>3000</v>
      </c>
      <c r="I61" s="44">
        <f t="shared" si="0"/>
        <v>1579237</v>
      </c>
      <c r="J61" s="56" t="s">
        <v>38</v>
      </c>
      <c r="K61" s="56" t="s">
        <v>34</v>
      </c>
      <c r="L61" s="58" t="s">
        <v>431</v>
      </c>
      <c r="M61" s="46" t="s">
        <v>26</v>
      </c>
      <c r="N61" s="63"/>
    </row>
    <row r="62" spans="1:14" s="64" customFormat="1" ht="15.75" x14ac:dyDescent="0.25">
      <c r="A62" s="56" t="s">
        <v>46</v>
      </c>
      <c r="B62" s="60">
        <v>42892</v>
      </c>
      <c r="C62" s="56" t="s">
        <v>25</v>
      </c>
      <c r="D62" s="56" t="s">
        <v>378</v>
      </c>
      <c r="E62" s="14" t="s">
        <v>25</v>
      </c>
      <c r="F62" s="14" t="s">
        <v>13</v>
      </c>
      <c r="G62" s="61"/>
      <c r="H62" s="62">
        <v>3000</v>
      </c>
      <c r="I62" s="44">
        <f t="shared" si="0"/>
        <v>1576237</v>
      </c>
      <c r="J62" s="56" t="s">
        <v>38</v>
      </c>
      <c r="K62" s="56" t="s">
        <v>34</v>
      </c>
      <c r="L62" s="58" t="s">
        <v>431</v>
      </c>
      <c r="M62" s="46" t="s">
        <v>26</v>
      </c>
      <c r="N62" s="63"/>
    </row>
    <row r="63" spans="1:14" s="73" customFormat="1" ht="15.75" x14ac:dyDescent="0.25">
      <c r="A63" s="84" t="s">
        <v>46</v>
      </c>
      <c r="B63" s="88">
        <v>42892</v>
      </c>
      <c r="C63" s="84" t="s">
        <v>25</v>
      </c>
      <c r="D63" s="84" t="s">
        <v>379</v>
      </c>
      <c r="E63" s="65" t="s">
        <v>25</v>
      </c>
      <c r="F63" s="65" t="s">
        <v>13</v>
      </c>
      <c r="G63" s="85"/>
      <c r="H63" s="86">
        <v>3000</v>
      </c>
      <c r="I63" s="69">
        <f t="shared" si="0"/>
        <v>1573237</v>
      </c>
      <c r="J63" s="84" t="s">
        <v>38</v>
      </c>
      <c r="K63" s="84" t="s">
        <v>34</v>
      </c>
      <c r="L63" s="87" t="s">
        <v>431</v>
      </c>
      <c r="M63" s="71" t="s">
        <v>26</v>
      </c>
      <c r="N63" s="72"/>
    </row>
    <row r="64" spans="1:14" s="73" customFormat="1" ht="15.75" x14ac:dyDescent="0.25">
      <c r="A64" s="84" t="s">
        <v>46</v>
      </c>
      <c r="B64" s="88">
        <v>42892</v>
      </c>
      <c r="C64" s="84" t="s">
        <v>25</v>
      </c>
      <c r="D64" s="84" t="s">
        <v>380</v>
      </c>
      <c r="E64" s="65" t="s">
        <v>25</v>
      </c>
      <c r="F64" s="65" t="s">
        <v>13</v>
      </c>
      <c r="G64" s="85"/>
      <c r="H64" s="86">
        <v>3000</v>
      </c>
      <c r="I64" s="69">
        <f t="shared" si="0"/>
        <v>1570237</v>
      </c>
      <c r="J64" s="84" t="s">
        <v>38</v>
      </c>
      <c r="K64" s="84" t="s">
        <v>34</v>
      </c>
      <c r="L64" s="87" t="s">
        <v>431</v>
      </c>
      <c r="M64" s="71" t="s">
        <v>26</v>
      </c>
      <c r="N64" s="72"/>
    </row>
    <row r="65" spans="1:14" s="55" customFormat="1" ht="15.75" x14ac:dyDescent="0.25">
      <c r="A65" s="14" t="s">
        <v>46</v>
      </c>
      <c r="B65" s="28">
        <v>42892</v>
      </c>
      <c r="C65" s="14" t="s">
        <v>49</v>
      </c>
      <c r="D65" s="14" t="s">
        <v>73</v>
      </c>
      <c r="E65" s="14" t="s">
        <v>51</v>
      </c>
      <c r="F65" s="14" t="s">
        <v>13</v>
      </c>
      <c r="G65" s="76"/>
      <c r="H65" s="77">
        <v>400</v>
      </c>
      <c r="I65" s="44">
        <f t="shared" si="0"/>
        <v>1569837</v>
      </c>
      <c r="J65" s="14" t="s">
        <v>38</v>
      </c>
      <c r="K65" s="14" t="s">
        <v>34</v>
      </c>
      <c r="L65" s="45" t="s">
        <v>347</v>
      </c>
      <c r="M65" s="46" t="s">
        <v>26</v>
      </c>
      <c r="N65" s="30"/>
    </row>
    <row r="66" spans="1:14" s="55" customFormat="1" ht="15.75" x14ac:dyDescent="0.25">
      <c r="A66" s="14" t="s">
        <v>46</v>
      </c>
      <c r="B66" s="28">
        <v>42892</v>
      </c>
      <c r="C66" s="14" t="s">
        <v>49</v>
      </c>
      <c r="D66" s="14" t="s">
        <v>50</v>
      </c>
      <c r="E66" s="14" t="s">
        <v>51</v>
      </c>
      <c r="F66" s="14" t="s">
        <v>32</v>
      </c>
      <c r="G66" s="76"/>
      <c r="H66" s="77">
        <v>1000</v>
      </c>
      <c r="I66" s="44">
        <f t="shared" si="0"/>
        <v>1568837</v>
      </c>
      <c r="J66" s="14" t="s">
        <v>36</v>
      </c>
      <c r="K66" s="14" t="s">
        <v>33</v>
      </c>
      <c r="L66" s="45" t="s">
        <v>354</v>
      </c>
      <c r="M66" s="46" t="s">
        <v>26</v>
      </c>
      <c r="N66" s="30"/>
    </row>
    <row r="67" spans="1:14" s="90" customFormat="1" ht="15.75" x14ac:dyDescent="0.25">
      <c r="A67" s="84" t="s">
        <v>46</v>
      </c>
      <c r="B67" s="88">
        <v>42894</v>
      </c>
      <c r="C67" s="84" t="s">
        <v>25</v>
      </c>
      <c r="D67" s="84" t="s">
        <v>372</v>
      </c>
      <c r="E67" s="65" t="s">
        <v>25</v>
      </c>
      <c r="F67" s="65" t="s">
        <v>13</v>
      </c>
      <c r="G67" s="85"/>
      <c r="H67" s="86">
        <v>2000</v>
      </c>
      <c r="I67" s="69">
        <f t="shared" ref="I67:I130" si="1">I66+G67-H67</f>
        <v>1566837</v>
      </c>
      <c r="J67" s="84" t="s">
        <v>38</v>
      </c>
      <c r="K67" s="84" t="s">
        <v>34</v>
      </c>
      <c r="L67" s="87" t="s">
        <v>432</v>
      </c>
      <c r="M67" s="71" t="s">
        <v>26</v>
      </c>
      <c r="N67" s="89"/>
    </row>
    <row r="68" spans="1:14" s="75" customFormat="1" ht="15.75" x14ac:dyDescent="0.25">
      <c r="A68" s="84" t="s">
        <v>46</v>
      </c>
      <c r="B68" s="88">
        <v>42894</v>
      </c>
      <c r="C68" s="84" t="s">
        <v>25</v>
      </c>
      <c r="D68" s="84" t="s">
        <v>381</v>
      </c>
      <c r="E68" s="65" t="s">
        <v>25</v>
      </c>
      <c r="F68" s="65" t="s">
        <v>13</v>
      </c>
      <c r="G68" s="85"/>
      <c r="H68" s="86">
        <v>2000</v>
      </c>
      <c r="I68" s="69">
        <f t="shared" si="1"/>
        <v>1564837</v>
      </c>
      <c r="J68" s="84" t="s">
        <v>38</v>
      </c>
      <c r="K68" s="84" t="s">
        <v>34</v>
      </c>
      <c r="L68" s="87" t="s">
        <v>432</v>
      </c>
      <c r="M68" s="71" t="s">
        <v>26</v>
      </c>
      <c r="N68" s="74"/>
    </row>
    <row r="69" spans="1:14" s="90" customFormat="1" ht="15.75" x14ac:dyDescent="0.25">
      <c r="A69" s="84" t="s">
        <v>46</v>
      </c>
      <c r="B69" s="88">
        <v>42894</v>
      </c>
      <c r="C69" s="84" t="s">
        <v>25</v>
      </c>
      <c r="D69" s="84" t="s">
        <v>375</v>
      </c>
      <c r="E69" s="65" t="s">
        <v>25</v>
      </c>
      <c r="F69" s="65" t="s">
        <v>13</v>
      </c>
      <c r="G69" s="85"/>
      <c r="H69" s="86">
        <v>2000</v>
      </c>
      <c r="I69" s="69">
        <f t="shared" si="1"/>
        <v>1562837</v>
      </c>
      <c r="J69" s="84" t="s">
        <v>38</v>
      </c>
      <c r="K69" s="84" t="s">
        <v>34</v>
      </c>
      <c r="L69" s="87" t="s">
        <v>432</v>
      </c>
      <c r="M69" s="71" t="s">
        <v>26</v>
      </c>
      <c r="N69" s="89"/>
    </row>
    <row r="70" spans="1:14" s="75" customFormat="1" ht="15.75" x14ac:dyDescent="0.25">
      <c r="A70" s="84" t="s">
        <v>46</v>
      </c>
      <c r="B70" s="88">
        <v>42894</v>
      </c>
      <c r="C70" s="84" t="s">
        <v>25</v>
      </c>
      <c r="D70" s="84" t="s">
        <v>377</v>
      </c>
      <c r="E70" s="65" t="s">
        <v>25</v>
      </c>
      <c r="F70" s="65" t="s">
        <v>13</v>
      </c>
      <c r="G70" s="85"/>
      <c r="H70" s="86">
        <v>2000</v>
      </c>
      <c r="I70" s="69">
        <f t="shared" si="1"/>
        <v>1560837</v>
      </c>
      <c r="J70" s="84" t="s">
        <v>38</v>
      </c>
      <c r="K70" s="84" t="s">
        <v>34</v>
      </c>
      <c r="L70" s="87" t="s">
        <v>432</v>
      </c>
      <c r="M70" s="71" t="s">
        <v>26</v>
      </c>
      <c r="N70" s="74"/>
    </row>
    <row r="71" spans="1:14" s="55" customFormat="1" ht="15.75" x14ac:dyDescent="0.25">
      <c r="A71" s="14" t="s">
        <v>46</v>
      </c>
      <c r="B71" s="28">
        <v>42893</v>
      </c>
      <c r="C71" s="14" t="s">
        <v>49</v>
      </c>
      <c r="D71" s="14" t="s">
        <v>50</v>
      </c>
      <c r="E71" s="14" t="s">
        <v>51</v>
      </c>
      <c r="F71" s="14" t="s">
        <v>32</v>
      </c>
      <c r="G71" s="76"/>
      <c r="H71" s="77">
        <v>1000</v>
      </c>
      <c r="I71" s="44">
        <f t="shared" si="1"/>
        <v>1559837</v>
      </c>
      <c r="J71" s="14" t="s">
        <v>36</v>
      </c>
      <c r="K71" s="14" t="s">
        <v>33</v>
      </c>
      <c r="L71" s="45" t="s">
        <v>354</v>
      </c>
      <c r="M71" s="46" t="s">
        <v>26</v>
      </c>
      <c r="N71" s="30"/>
    </row>
    <row r="72" spans="1:14" s="55" customFormat="1" ht="15.75" x14ac:dyDescent="0.25">
      <c r="A72" s="14" t="s">
        <v>46</v>
      </c>
      <c r="B72" s="28">
        <v>42893</v>
      </c>
      <c r="C72" s="14" t="s">
        <v>49</v>
      </c>
      <c r="D72" s="14" t="s">
        <v>74</v>
      </c>
      <c r="E72" s="14" t="s">
        <v>51</v>
      </c>
      <c r="F72" s="14" t="s">
        <v>15</v>
      </c>
      <c r="G72" s="76"/>
      <c r="H72" s="77">
        <v>1000</v>
      </c>
      <c r="I72" s="44">
        <f t="shared" si="1"/>
        <v>1558837</v>
      </c>
      <c r="J72" s="14" t="s">
        <v>37</v>
      </c>
      <c r="K72" s="14" t="s">
        <v>33</v>
      </c>
      <c r="L72" s="45" t="s">
        <v>355</v>
      </c>
      <c r="M72" s="46" t="s">
        <v>26</v>
      </c>
      <c r="N72" s="30"/>
    </row>
    <row r="73" spans="1:14" s="55" customFormat="1" ht="15.75" x14ac:dyDescent="0.25">
      <c r="A73" s="14" t="s">
        <v>46</v>
      </c>
      <c r="B73" s="28">
        <v>42893</v>
      </c>
      <c r="C73" s="14" t="s">
        <v>75</v>
      </c>
      <c r="D73" s="14" t="s">
        <v>76</v>
      </c>
      <c r="E73" s="14" t="s">
        <v>77</v>
      </c>
      <c r="F73" s="14" t="s">
        <v>15</v>
      </c>
      <c r="G73" s="76"/>
      <c r="H73" s="77">
        <v>1000</v>
      </c>
      <c r="I73" s="44">
        <f t="shared" si="1"/>
        <v>1557837</v>
      </c>
      <c r="J73" s="14" t="s">
        <v>37</v>
      </c>
      <c r="K73" s="14" t="s">
        <v>33</v>
      </c>
      <c r="L73" s="45" t="s">
        <v>355</v>
      </c>
      <c r="M73" s="46" t="s">
        <v>26</v>
      </c>
      <c r="N73" s="30"/>
    </row>
    <row r="74" spans="1:14" s="55" customFormat="1" ht="15.75" x14ac:dyDescent="0.25">
      <c r="A74" s="14" t="s">
        <v>46</v>
      </c>
      <c r="B74" s="28">
        <v>42893</v>
      </c>
      <c r="C74" s="14" t="s">
        <v>78</v>
      </c>
      <c r="D74" s="14" t="s">
        <v>79</v>
      </c>
      <c r="E74" s="14" t="s">
        <v>77</v>
      </c>
      <c r="F74" s="14" t="s">
        <v>15</v>
      </c>
      <c r="G74" s="76"/>
      <c r="H74" s="77">
        <v>1000</v>
      </c>
      <c r="I74" s="44">
        <f t="shared" si="1"/>
        <v>1556837</v>
      </c>
      <c r="J74" s="14" t="s">
        <v>37</v>
      </c>
      <c r="K74" s="14" t="s">
        <v>33</v>
      </c>
      <c r="L74" s="45" t="s">
        <v>355</v>
      </c>
      <c r="M74" s="46" t="s">
        <v>26</v>
      </c>
      <c r="N74" s="30"/>
    </row>
    <row r="75" spans="1:14" s="55" customFormat="1" ht="15.75" x14ac:dyDescent="0.25">
      <c r="A75" s="14" t="s">
        <v>46</v>
      </c>
      <c r="B75" s="28">
        <v>42893</v>
      </c>
      <c r="C75" s="14" t="s">
        <v>63</v>
      </c>
      <c r="D75" s="14" t="s">
        <v>80</v>
      </c>
      <c r="E75" s="14" t="s">
        <v>63</v>
      </c>
      <c r="F75" s="14" t="s">
        <v>32</v>
      </c>
      <c r="G75" s="76"/>
      <c r="H75" s="77">
        <v>5000</v>
      </c>
      <c r="I75" s="44">
        <f t="shared" si="1"/>
        <v>1551837</v>
      </c>
      <c r="J75" s="14" t="s">
        <v>36</v>
      </c>
      <c r="K75" s="14" t="s">
        <v>33</v>
      </c>
      <c r="L75" s="45" t="s">
        <v>354</v>
      </c>
      <c r="M75" s="46" t="s">
        <v>26</v>
      </c>
      <c r="N75" s="30"/>
    </row>
    <row r="76" spans="1:14" s="55" customFormat="1" ht="15.75" x14ac:dyDescent="0.25">
      <c r="A76" s="14" t="s">
        <v>46</v>
      </c>
      <c r="B76" s="28">
        <v>42893</v>
      </c>
      <c r="C76" s="14" t="s">
        <v>49</v>
      </c>
      <c r="D76" s="14" t="s">
        <v>143</v>
      </c>
      <c r="E76" s="14" t="s">
        <v>51</v>
      </c>
      <c r="F76" s="14" t="s">
        <v>11</v>
      </c>
      <c r="G76" s="76"/>
      <c r="H76" s="77">
        <v>500</v>
      </c>
      <c r="I76" s="44">
        <f t="shared" si="1"/>
        <v>1551337</v>
      </c>
      <c r="J76" s="14" t="s">
        <v>19</v>
      </c>
      <c r="K76" s="14" t="s">
        <v>33</v>
      </c>
      <c r="L76" s="45" t="s">
        <v>348</v>
      </c>
      <c r="M76" s="46" t="s">
        <v>26</v>
      </c>
      <c r="N76" s="30"/>
    </row>
    <row r="77" spans="1:14" s="55" customFormat="1" ht="15.75" x14ac:dyDescent="0.25">
      <c r="A77" s="14" t="s">
        <v>46</v>
      </c>
      <c r="B77" s="28">
        <v>42893</v>
      </c>
      <c r="C77" s="14" t="s">
        <v>130</v>
      </c>
      <c r="D77" s="14" t="s">
        <v>144</v>
      </c>
      <c r="E77" s="14" t="s">
        <v>51</v>
      </c>
      <c r="F77" s="14" t="s">
        <v>11</v>
      </c>
      <c r="G77" s="76"/>
      <c r="H77" s="77">
        <v>8900</v>
      </c>
      <c r="I77" s="44">
        <f t="shared" si="1"/>
        <v>1542437</v>
      </c>
      <c r="J77" s="14" t="s">
        <v>19</v>
      </c>
      <c r="K77" s="14" t="s">
        <v>33</v>
      </c>
      <c r="L77" s="45" t="s">
        <v>348</v>
      </c>
      <c r="M77" s="46" t="s">
        <v>26</v>
      </c>
      <c r="N77" s="30"/>
    </row>
    <row r="78" spans="1:14" s="55" customFormat="1" ht="15.75" x14ac:dyDescent="0.25">
      <c r="A78" s="14" t="s">
        <v>46</v>
      </c>
      <c r="B78" s="28">
        <v>42893</v>
      </c>
      <c r="C78" s="14" t="s">
        <v>49</v>
      </c>
      <c r="D78" s="14" t="s">
        <v>145</v>
      </c>
      <c r="E78" s="14" t="s">
        <v>51</v>
      </c>
      <c r="F78" s="14" t="s">
        <v>11</v>
      </c>
      <c r="G78" s="76"/>
      <c r="H78" s="77">
        <v>300</v>
      </c>
      <c r="I78" s="44">
        <f t="shared" si="1"/>
        <v>1542137</v>
      </c>
      <c r="J78" s="14" t="s">
        <v>19</v>
      </c>
      <c r="K78" s="14" t="s">
        <v>33</v>
      </c>
      <c r="L78" s="45" t="s">
        <v>348</v>
      </c>
      <c r="M78" s="46" t="s">
        <v>26</v>
      </c>
      <c r="N78" s="30"/>
    </row>
    <row r="79" spans="1:14" s="64" customFormat="1" ht="15.75" x14ac:dyDescent="0.25">
      <c r="A79" s="14" t="s">
        <v>46</v>
      </c>
      <c r="B79" s="28">
        <v>42893</v>
      </c>
      <c r="C79" s="14" t="s">
        <v>94</v>
      </c>
      <c r="D79" s="14" t="s">
        <v>146</v>
      </c>
      <c r="E79" s="14" t="s">
        <v>96</v>
      </c>
      <c r="F79" s="14" t="s">
        <v>11</v>
      </c>
      <c r="G79" s="76"/>
      <c r="H79" s="77">
        <v>4800</v>
      </c>
      <c r="I79" s="44">
        <f t="shared" si="1"/>
        <v>1537337</v>
      </c>
      <c r="J79" s="14" t="s">
        <v>19</v>
      </c>
      <c r="K79" s="14" t="s">
        <v>33</v>
      </c>
      <c r="L79" s="45" t="s">
        <v>411</v>
      </c>
      <c r="M79" s="46" t="s">
        <v>26</v>
      </c>
      <c r="N79" s="63"/>
    </row>
    <row r="80" spans="1:14" s="64" customFormat="1" ht="15.75" x14ac:dyDescent="0.25">
      <c r="A80" s="14" t="s">
        <v>46</v>
      </c>
      <c r="B80" s="28">
        <v>42893</v>
      </c>
      <c r="C80" s="14" t="s">
        <v>78</v>
      </c>
      <c r="D80" s="14" t="s">
        <v>142</v>
      </c>
      <c r="E80" s="14" t="s">
        <v>96</v>
      </c>
      <c r="F80" s="14" t="s">
        <v>11</v>
      </c>
      <c r="G80" s="76"/>
      <c r="H80" s="77">
        <v>3000</v>
      </c>
      <c r="I80" s="44">
        <f t="shared" si="1"/>
        <v>1534337</v>
      </c>
      <c r="J80" s="14" t="s">
        <v>19</v>
      </c>
      <c r="K80" s="14" t="s">
        <v>33</v>
      </c>
      <c r="L80" s="45" t="s">
        <v>348</v>
      </c>
      <c r="M80" s="46" t="s">
        <v>26</v>
      </c>
      <c r="N80" s="63"/>
    </row>
    <row r="81" spans="1:14" s="73" customFormat="1" ht="15.75" x14ac:dyDescent="0.25">
      <c r="A81" s="65" t="s">
        <v>46</v>
      </c>
      <c r="B81" s="66">
        <v>42894</v>
      </c>
      <c r="C81" s="65" t="s">
        <v>81</v>
      </c>
      <c r="D81" s="65" t="s">
        <v>82</v>
      </c>
      <c r="E81" s="65" t="s">
        <v>57</v>
      </c>
      <c r="F81" s="65" t="s">
        <v>13</v>
      </c>
      <c r="G81" s="67"/>
      <c r="H81" s="68">
        <v>3000</v>
      </c>
      <c r="I81" s="69">
        <f t="shared" si="1"/>
        <v>1531337</v>
      </c>
      <c r="J81" s="65" t="s">
        <v>38</v>
      </c>
      <c r="K81" s="65" t="s">
        <v>34</v>
      </c>
      <c r="L81" s="70" t="s">
        <v>433</v>
      </c>
      <c r="M81" s="71" t="s">
        <v>26</v>
      </c>
      <c r="N81" s="72"/>
    </row>
    <row r="82" spans="1:14" s="64" customFormat="1" ht="15.75" x14ac:dyDescent="0.25">
      <c r="A82" s="14" t="s">
        <v>46</v>
      </c>
      <c r="B82" s="28">
        <v>42894</v>
      </c>
      <c r="C82" s="14" t="s">
        <v>63</v>
      </c>
      <c r="D82" s="14" t="s">
        <v>45</v>
      </c>
      <c r="E82" s="14" t="s">
        <v>63</v>
      </c>
      <c r="F82" s="14" t="s">
        <v>32</v>
      </c>
      <c r="G82" s="76"/>
      <c r="H82" s="77">
        <v>5000</v>
      </c>
      <c r="I82" s="44">
        <f t="shared" si="1"/>
        <v>1526337</v>
      </c>
      <c r="J82" s="14" t="s">
        <v>36</v>
      </c>
      <c r="K82" s="14" t="s">
        <v>33</v>
      </c>
      <c r="L82" s="45" t="s">
        <v>354</v>
      </c>
      <c r="M82" s="46" t="s">
        <v>26</v>
      </c>
      <c r="N82" s="63"/>
    </row>
    <row r="83" spans="1:14" s="55" customFormat="1" ht="15.75" x14ac:dyDescent="0.25">
      <c r="A83" s="14" t="s">
        <v>46</v>
      </c>
      <c r="B83" s="28">
        <v>42894</v>
      </c>
      <c r="C83" s="14" t="s">
        <v>49</v>
      </c>
      <c r="D83" s="14" t="s">
        <v>73</v>
      </c>
      <c r="E83" s="14" t="s">
        <v>51</v>
      </c>
      <c r="F83" s="14" t="s">
        <v>13</v>
      </c>
      <c r="G83" s="76"/>
      <c r="H83" s="77">
        <v>400</v>
      </c>
      <c r="I83" s="44">
        <f t="shared" si="1"/>
        <v>1525937</v>
      </c>
      <c r="J83" s="14" t="s">
        <v>38</v>
      </c>
      <c r="K83" s="14" t="s">
        <v>34</v>
      </c>
      <c r="L83" s="45" t="s">
        <v>347</v>
      </c>
      <c r="M83" s="46" t="s">
        <v>26</v>
      </c>
      <c r="N83" s="30"/>
    </row>
    <row r="84" spans="1:14" s="55" customFormat="1" ht="15.75" x14ac:dyDescent="0.25">
      <c r="A84" s="14" t="s">
        <v>46</v>
      </c>
      <c r="B84" s="28">
        <v>42894</v>
      </c>
      <c r="C84" s="14" t="s">
        <v>49</v>
      </c>
      <c r="D84" s="14" t="s">
        <v>50</v>
      </c>
      <c r="E84" s="14" t="s">
        <v>51</v>
      </c>
      <c r="F84" s="14" t="s">
        <v>32</v>
      </c>
      <c r="G84" s="76"/>
      <c r="H84" s="77">
        <v>1000</v>
      </c>
      <c r="I84" s="44">
        <f t="shared" si="1"/>
        <v>1524937</v>
      </c>
      <c r="J84" s="14" t="s">
        <v>36</v>
      </c>
      <c r="K84" s="14" t="s">
        <v>33</v>
      </c>
      <c r="L84" s="45" t="s">
        <v>354</v>
      </c>
      <c r="M84" s="46" t="s">
        <v>26</v>
      </c>
      <c r="N84" s="30"/>
    </row>
    <row r="85" spans="1:14" s="55" customFormat="1" ht="15.75" x14ac:dyDescent="0.25">
      <c r="A85" s="14" t="s">
        <v>46</v>
      </c>
      <c r="B85" s="28">
        <v>42894</v>
      </c>
      <c r="C85" s="14" t="s">
        <v>94</v>
      </c>
      <c r="D85" s="14" t="s">
        <v>146</v>
      </c>
      <c r="E85" s="14" t="s">
        <v>96</v>
      </c>
      <c r="F85" s="14" t="s">
        <v>11</v>
      </c>
      <c r="G85" s="76"/>
      <c r="H85" s="77">
        <v>4800</v>
      </c>
      <c r="I85" s="44">
        <f t="shared" si="1"/>
        <v>1520137</v>
      </c>
      <c r="J85" s="14" t="s">
        <v>19</v>
      </c>
      <c r="K85" s="14" t="s">
        <v>33</v>
      </c>
      <c r="L85" s="45" t="s">
        <v>411</v>
      </c>
      <c r="M85" s="46" t="s">
        <v>26</v>
      </c>
      <c r="N85" s="30"/>
    </row>
    <row r="86" spans="1:14" s="55" customFormat="1" ht="15.75" x14ac:dyDescent="0.25">
      <c r="A86" s="14" t="s">
        <v>46</v>
      </c>
      <c r="B86" s="28">
        <v>42894</v>
      </c>
      <c r="C86" s="14" t="s">
        <v>78</v>
      </c>
      <c r="D86" s="14" t="s">
        <v>142</v>
      </c>
      <c r="E86" s="14" t="s">
        <v>96</v>
      </c>
      <c r="F86" s="14" t="s">
        <v>11</v>
      </c>
      <c r="G86" s="76"/>
      <c r="H86" s="77">
        <v>3000</v>
      </c>
      <c r="I86" s="44">
        <f t="shared" si="1"/>
        <v>1517137</v>
      </c>
      <c r="J86" s="14" t="s">
        <v>19</v>
      </c>
      <c r="K86" s="14" t="s">
        <v>33</v>
      </c>
      <c r="L86" s="45" t="s">
        <v>348</v>
      </c>
      <c r="M86" s="46" t="s">
        <v>26</v>
      </c>
      <c r="N86" s="30"/>
    </row>
    <row r="87" spans="1:14" s="55" customFormat="1" ht="15.75" x14ac:dyDescent="0.25">
      <c r="A87" s="14" t="s">
        <v>46</v>
      </c>
      <c r="B87" s="28">
        <v>42894</v>
      </c>
      <c r="C87" s="14" t="s">
        <v>49</v>
      </c>
      <c r="D87" s="14" t="s">
        <v>147</v>
      </c>
      <c r="E87" s="14" t="s">
        <v>51</v>
      </c>
      <c r="F87" s="14" t="s">
        <v>11</v>
      </c>
      <c r="G87" s="76"/>
      <c r="H87" s="77">
        <v>1700</v>
      </c>
      <c r="I87" s="44">
        <f t="shared" si="1"/>
        <v>1515437</v>
      </c>
      <c r="J87" s="14" t="s">
        <v>19</v>
      </c>
      <c r="K87" s="14" t="s">
        <v>33</v>
      </c>
      <c r="L87" s="45" t="s">
        <v>348</v>
      </c>
      <c r="M87" s="46" t="s">
        <v>26</v>
      </c>
      <c r="N87" s="30"/>
    </row>
    <row r="88" spans="1:14" s="55" customFormat="1" ht="15.75" x14ac:dyDescent="0.25">
      <c r="A88" s="14" t="s">
        <v>46</v>
      </c>
      <c r="B88" s="28">
        <v>42894</v>
      </c>
      <c r="C88" s="14" t="s">
        <v>90</v>
      </c>
      <c r="D88" s="14" t="s">
        <v>148</v>
      </c>
      <c r="E88" s="14" t="s">
        <v>60</v>
      </c>
      <c r="F88" s="14" t="s">
        <v>11</v>
      </c>
      <c r="G88" s="76"/>
      <c r="H88" s="77">
        <v>1000</v>
      </c>
      <c r="I88" s="44">
        <f t="shared" si="1"/>
        <v>1514437</v>
      </c>
      <c r="J88" s="14" t="s">
        <v>19</v>
      </c>
      <c r="K88" s="14" t="s">
        <v>33</v>
      </c>
      <c r="L88" s="45" t="s">
        <v>348</v>
      </c>
      <c r="M88" s="46" t="s">
        <v>26</v>
      </c>
      <c r="N88" s="30"/>
    </row>
    <row r="89" spans="1:14" s="55" customFormat="1" ht="15.75" x14ac:dyDescent="0.25">
      <c r="A89" s="14" t="s">
        <v>46</v>
      </c>
      <c r="B89" s="28">
        <v>42895</v>
      </c>
      <c r="C89" s="14" t="s">
        <v>49</v>
      </c>
      <c r="D89" s="14" t="s">
        <v>50</v>
      </c>
      <c r="E89" s="14" t="s">
        <v>51</v>
      </c>
      <c r="F89" s="14" t="s">
        <v>32</v>
      </c>
      <c r="G89" s="76"/>
      <c r="H89" s="77">
        <v>1000</v>
      </c>
      <c r="I89" s="44">
        <f t="shared" si="1"/>
        <v>1513437</v>
      </c>
      <c r="J89" s="14" t="s">
        <v>36</v>
      </c>
      <c r="K89" s="14" t="s">
        <v>33</v>
      </c>
      <c r="L89" s="45" t="s">
        <v>354</v>
      </c>
      <c r="M89" s="46" t="s">
        <v>26</v>
      </c>
      <c r="N89" s="30"/>
    </row>
    <row r="90" spans="1:14" s="55" customFormat="1" ht="15.75" x14ac:dyDescent="0.25">
      <c r="A90" s="14" t="s">
        <v>46</v>
      </c>
      <c r="B90" s="28">
        <v>42895</v>
      </c>
      <c r="C90" s="14" t="s">
        <v>63</v>
      </c>
      <c r="D90" s="14" t="s">
        <v>83</v>
      </c>
      <c r="E90" s="14" t="s">
        <v>63</v>
      </c>
      <c r="F90" s="14" t="s">
        <v>32</v>
      </c>
      <c r="G90" s="76"/>
      <c r="H90" s="77">
        <v>5000</v>
      </c>
      <c r="I90" s="44">
        <f t="shared" si="1"/>
        <v>1508437</v>
      </c>
      <c r="J90" s="14" t="s">
        <v>36</v>
      </c>
      <c r="K90" s="14" t="s">
        <v>33</v>
      </c>
      <c r="L90" s="45" t="s">
        <v>354</v>
      </c>
      <c r="M90" s="46" t="s">
        <v>26</v>
      </c>
      <c r="N90" s="30"/>
    </row>
    <row r="91" spans="1:14" s="55" customFormat="1" ht="15.75" x14ac:dyDescent="0.25">
      <c r="A91" s="14" t="s">
        <v>46</v>
      </c>
      <c r="B91" s="28">
        <v>42895</v>
      </c>
      <c r="C91" s="14" t="s">
        <v>63</v>
      </c>
      <c r="D91" s="14" t="s">
        <v>84</v>
      </c>
      <c r="E91" s="14" t="s">
        <v>63</v>
      </c>
      <c r="F91" s="14" t="s">
        <v>32</v>
      </c>
      <c r="G91" s="76"/>
      <c r="H91" s="77">
        <v>5000</v>
      </c>
      <c r="I91" s="44">
        <f t="shared" si="1"/>
        <v>1503437</v>
      </c>
      <c r="J91" s="14" t="s">
        <v>36</v>
      </c>
      <c r="K91" s="14" t="s">
        <v>33</v>
      </c>
      <c r="L91" s="45" t="s">
        <v>354</v>
      </c>
      <c r="M91" s="46" t="s">
        <v>26</v>
      </c>
      <c r="N91" s="30"/>
    </row>
    <row r="92" spans="1:14" s="55" customFormat="1" ht="15.75" x14ac:dyDescent="0.25">
      <c r="A92" s="14" t="s">
        <v>46</v>
      </c>
      <c r="B92" s="28">
        <v>42895</v>
      </c>
      <c r="C92" s="14" t="s">
        <v>63</v>
      </c>
      <c r="D92" s="14" t="s">
        <v>85</v>
      </c>
      <c r="E92" s="14" t="s">
        <v>63</v>
      </c>
      <c r="F92" s="14" t="s">
        <v>32</v>
      </c>
      <c r="G92" s="76"/>
      <c r="H92" s="77">
        <v>5000</v>
      </c>
      <c r="I92" s="44">
        <f t="shared" si="1"/>
        <v>1498437</v>
      </c>
      <c r="J92" s="14" t="s">
        <v>36</v>
      </c>
      <c r="K92" s="14" t="s">
        <v>33</v>
      </c>
      <c r="L92" s="45" t="s">
        <v>354</v>
      </c>
      <c r="M92" s="46" t="s">
        <v>26</v>
      </c>
      <c r="N92" s="30"/>
    </row>
    <row r="93" spans="1:14" s="55" customFormat="1" ht="15.75" x14ac:dyDescent="0.25">
      <c r="A93" s="14" t="s">
        <v>46</v>
      </c>
      <c r="B93" s="28">
        <v>42895</v>
      </c>
      <c r="C93" s="14" t="s">
        <v>63</v>
      </c>
      <c r="D93" s="14" t="s">
        <v>86</v>
      </c>
      <c r="E93" s="14" t="s">
        <v>63</v>
      </c>
      <c r="F93" s="14" t="s">
        <v>32</v>
      </c>
      <c r="G93" s="76"/>
      <c r="H93" s="77">
        <v>5000</v>
      </c>
      <c r="I93" s="44">
        <f t="shared" si="1"/>
        <v>1493437</v>
      </c>
      <c r="J93" s="14" t="s">
        <v>36</v>
      </c>
      <c r="K93" s="14" t="s">
        <v>33</v>
      </c>
      <c r="L93" s="45" t="s">
        <v>354</v>
      </c>
      <c r="M93" s="46" t="s">
        <v>26</v>
      </c>
      <c r="N93" s="30"/>
    </row>
    <row r="94" spans="1:14" s="55" customFormat="1" ht="15.75" x14ac:dyDescent="0.25">
      <c r="A94" s="14" t="s">
        <v>46</v>
      </c>
      <c r="B94" s="28">
        <v>42895</v>
      </c>
      <c r="C94" s="14" t="s">
        <v>63</v>
      </c>
      <c r="D94" s="14" t="s">
        <v>87</v>
      </c>
      <c r="E94" s="14" t="s">
        <v>63</v>
      </c>
      <c r="F94" s="14" t="s">
        <v>32</v>
      </c>
      <c r="G94" s="76"/>
      <c r="H94" s="77">
        <v>5000</v>
      </c>
      <c r="I94" s="44">
        <f t="shared" si="1"/>
        <v>1488437</v>
      </c>
      <c r="J94" s="14" t="s">
        <v>36</v>
      </c>
      <c r="K94" s="14" t="s">
        <v>33</v>
      </c>
      <c r="L94" s="45" t="s">
        <v>354</v>
      </c>
      <c r="M94" s="46" t="s">
        <v>26</v>
      </c>
      <c r="N94" s="30"/>
    </row>
    <row r="95" spans="1:14" s="73" customFormat="1" ht="15.75" x14ac:dyDescent="0.25">
      <c r="A95" s="84" t="s">
        <v>46</v>
      </c>
      <c r="B95" s="66">
        <v>42895</v>
      </c>
      <c r="C95" s="84" t="s">
        <v>25</v>
      </c>
      <c r="D95" s="84" t="s">
        <v>371</v>
      </c>
      <c r="E95" s="65" t="s">
        <v>25</v>
      </c>
      <c r="F95" s="65" t="s">
        <v>13</v>
      </c>
      <c r="G95" s="85"/>
      <c r="H95" s="86">
        <v>2000</v>
      </c>
      <c r="I95" s="69">
        <f t="shared" si="1"/>
        <v>1486437</v>
      </c>
      <c r="J95" s="84" t="s">
        <v>38</v>
      </c>
      <c r="K95" s="84" t="s">
        <v>34</v>
      </c>
      <c r="L95" s="87" t="s">
        <v>434</v>
      </c>
      <c r="M95" s="71" t="s">
        <v>26</v>
      </c>
      <c r="N95" s="72"/>
    </row>
    <row r="96" spans="1:14" s="73" customFormat="1" ht="15.75" x14ac:dyDescent="0.25">
      <c r="A96" s="84" t="s">
        <v>46</v>
      </c>
      <c r="B96" s="66">
        <v>42895</v>
      </c>
      <c r="C96" s="84" t="s">
        <v>25</v>
      </c>
      <c r="D96" s="84" t="s">
        <v>372</v>
      </c>
      <c r="E96" s="65" t="s">
        <v>25</v>
      </c>
      <c r="F96" s="65" t="s">
        <v>13</v>
      </c>
      <c r="G96" s="85"/>
      <c r="H96" s="86">
        <v>2000</v>
      </c>
      <c r="I96" s="69">
        <f t="shared" si="1"/>
        <v>1484437</v>
      </c>
      <c r="J96" s="84" t="s">
        <v>38</v>
      </c>
      <c r="K96" s="84" t="s">
        <v>34</v>
      </c>
      <c r="L96" s="87" t="s">
        <v>434</v>
      </c>
      <c r="M96" s="71" t="s">
        <v>26</v>
      </c>
      <c r="N96" s="72"/>
    </row>
    <row r="97" spans="1:14" s="73" customFormat="1" ht="15.75" x14ac:dyDescent="0.25">
      <c r="A97" s="84" t="s">
        <v>46</v>
      </c>
      <c r="B97" s="66">
        <v>42895</v>
      </c>
      <c r="C97" s="84" t="s">
        <v>25</v>
      </c>
      <c r="D97" s="84" t="s">
        <v>376</v>
      </c>
      <c r="E97" s="65" t="s">
        <v>25</v>
      </c>
      <c r="F97" s="65" t="s">
        <v>13</v>
      </c>
      <c r="G97" s="85"/>
      <c r="H97" s="86">
        <v>2000</v>
      </c>
      <c r="I97" s="69">
        <f t="shared" si="1"/>
        <v>1482437</v>
      </c>
      <c r="J97" s="84" t="s">
        <v>38</v>
      </c>
      <c r="K97" s="84" t="s">
        <v>34</v>
      </c>
      <c r="L97" s="87" t="s">
        <v>434</v>
      </c>
      <c r="M97" s="71" t="s">
        <v>26</v>
      </c>
      <c r="N97" s="72"/>
    </row>
    <row r="98" spans="1:14" s="73" customFormat="1" ht="15.75" x14ac:dyDescent="0.25">
      <c r="A98" s="84" t="s">
        <v>46</v>
      </c>
      <c r="B98" s="66">
        <v>42895</v>
      </c>
      <c r="C98" s="84" t="s">
        <v>25</v>
      </c>
      <c r="D98" s="84" t="s">
        <v>377</v>
      </c>
      <c r="E98" s="65" t="s">
        <v>25</v>
      </c>
      <c r="F98" s="65" t="s">
        <v>13</v>
      </c>
      <c r="G98" s="85"/>
      <c r="H98" s="86">
        <v>2000</v>
      </c>
      <c r="I98" s="69">
        <f t="shared" si="1"/>
        <v>1480437</v>
      </c>
      <c r="J98" s="84" t="s">
        <v>38</v>
      </c>
      <c r="K98" s="84" t="s">
        <v>34</v>
      </c>
      <c r="L98" s="87" t="s">
        <v>434</v>
      </c>
      <c r="M98" s="71" t="s">
        <v>26</v>
      </c>
      <c r="N98" s="72"/>
    </row>
    <row r="99" spans="1:14" s="73" customFormat="1" ht="15.75" x14ac:dyDescent="0.25">
      <c r="A99" s="84" t="s">
        <v>46</v>
      </c>
      <c r="B99" s="66">
        <v>42895</v>
      </c>
      <c r="C99" s="84" t="s">
        <v>25</v>
      </c>
      <c r="D99" s="84" t="s">
        <v>378</v>
      </c>
      <c r="E99" s="65" t="s">
        <v>25</v>
      </c>
      <c r="F99" s="65" t="s">
        <v>13</v>
      </c>
      <c r="G99" s="85"/>
      <c r="H99" s="86">
        <v>2000</v>
      </c>
      <c r="I99" s="69">
        <f t="shared" si="1"/>
        <v>1478437</v>
      </c>
      <c r="J99" s="84" t="s">
        <v>38</v>
      </c>
      <c r="K99" s="84" t="s">
        <v>34</v>
      </c>
      <c r="L99" s="87" t="s">
        <v>434</v>
      </c>
      <c r="M99" s="71" t="s">
        <v>26</v>
      </c>
      <c r="N99" s="72"/>
    </row>
    <row r="100" spans="1:14" s="73" customFormat="1" ht="15.75" x14ac:dyDescent="0.25">
      <c r="A100" s="84" t="s">
        <v>46</v>
      </c>
      <c r="B100" s="66">
        <v>42895</v>
      </c>
      <c r="C100" s="84" t="s">
        <v>25</v>
      </c>
      <c r="D100" s="84" t="s">
        <v>379</v>
      </c>
      <c r="E100" s="65" t="s">
        <v>25</v>
      </c>
      <c r="F100" s="65" t="s">
        <v>13</v>
      </c>
      <c r="G100" s="85"/>
      <c r="H100" s="86">
        <v>2000</v>
      </c>
      <c r="I100" s="69">
        <f t="shared" si="1"/>
        <v>1476437</v>
      </c>
      <c r="J100" s="84" t="s">
        <v>38</v>
      </c>
      <c r="K100" s="84" t="s">
        <v>34</v>
      </c>
      <c r="L100" s="87" t="s">
        <v>434</v>
      </c>
      <c r="M100" s="71" t="s">
        <v>26</v>
      </c>
      <c r="N100" s="72"/>
    </row>
    <row r="101" spans="1:14" s="73" customFormat="1" ht="15.75" x14ac:dyDescent="0.25">
      <c r="A101" s="84" t="s">
        <v>46</v>
      </c>
      <c r="B101" s="66">
        <v>42895</v>
      </c>
      <c r="C101" s="84" t="s">
        <v>25</v>
      </c>
      <c r="D101" s="84" t="s">
        <v>381</v>
      </c>
      <c r="E101" s="65" t="s">
        <v>25</v>
      </c>
      <c r="F101" s="65" t="s">
        <v>13</v>
      </c>
      <c r="G101" s="85"/>
      <c r="H101" s="86">
        <v>2000</v>
      </c>
      <c r="I101" s="69">
        <f t="shared" si="1"/>
        <v>1474437</v>
      </c>
      <c r="J101" s="84" t="s">
        <v>38</v>
      </c>
      <c r="K101" s="84" t="s">
        <v>34</v>
      </c>
      <c r="L101" s="87" t="s">
        <v>434</v>
      </c>
      <c r="M101" s="71" t="s">
        <v>26</v>
      </c>
      <c r="N101" s="72"/>
    </row>
    <row r="102" spans="1:14" s="55" customFormat="1" ht="15.75" x14ac:dyDescent="0.25">
      <c r="A102" s="14" t="s">
        <v>46</v>
      </c>
      <c r="B102" s="28">
        <v>42895</v>
      </c>
      <c r="C102" s="14" t="s">
        <v>49</v>
      </c>
      <c r="D102" s="14" t="s">
        <v>73</v>
      </c>
      <c r="E102" s="14" t="s">
        <v>51</v>
      </c>
      <c r="F102" s="14" t="s">
        <v>13</v>
      </c>
      <c r="G102" s="76"/>
      <c r="H102" s="77">
        <v>400</v>
      </c>
      <c r="I102" s="44">
        <f t="shared" si="1"/>
        <v>1474037</v>
      </c>
      <c r="J102" s="14" t="s">
        <v>38</v>
      </c>
      <c r="K102" s="14" t="s">
        <v>34</v>
      </c>
      <c r="L102" s="45" t="s">
        <v>347</v>
      </c>
      <c r="M102" s="46" t="s">
        <v>26</v>
      </c>
      <c r="N102" s="30"/>
    </row>
    <row r="103" spans="1:14" s="55" customFormat="1" ht="15.75" x14ac:dyDescent="0.25">
      <c r="A103" s="14" t="s">
        <v>46</v>
      </c>
      <c r="B103" s="28">
        <v>42895</v>
      </c>
      <c r="C103" s="14" t="s">
        <v>49</v>
      </c>
      <c r="D103" s="14" t="s">
        <v>88</v>
      </c>
      <c r="E103" s="14" t="s">
        <v>51</v>
      </c>
      <c r="F103" s="14" t="s">
        <v>32</v>
      </c>
      <c r="G103" s="76"/>
      <c r="H103" s="77">
        <v>1400</v>
      </c>
      <c r="I103" s="44">
        <f t="shared" si="1"/>
        <v>1472637</v>
      </c>
      <c r="J103" s="14" t="s">
        <v>36</v>
      </c>
      <c r="K103" s="14" t="s">
        <v>33</v>
      </c>
      <c r="L103" s="45" t="s">
        <v>354</v>
      </c>
      <c r="M103" s="46" t="s">
        <v>26</v>
      </c>
      <c r="N103" s="30"/>
    </row>
    <row r="104" spans="1:14" s="55" customFormat="1" ht="15.75" x14ac:dyDescent="0.25">
      <c r="A104" s="14" t="s">
        <v>46</v>
      </c>
      <c r="B104" s="28">
        <v>42895</v>
      </c>
      <c r="C104" s="14" t="s">
        <v>49</v>
      </c>
      <c r="D104" s="14" t="s">
        <v>89</v>
      </c>
      <c r="E104" s="14" t="s">
        <v>51</v>
      </c>
      <c r="F104" s="14" t="s">
        <v>15</v>
      </c>
      <c r="G104" s="76"/>
      <c r="H104" s="77">
        <v>800</v>
      </c>
      <c r="I104" s="44">
        <f t="shared" si="1"/>
        <v>1471837</v>
      </c>
      <c r="J104" s="14" t="s">
        <v>40</v>
      </c>
      <c r="K104" s="14" t="s">
        <v>33</v>
      </c>
      <c r="L104" s="45" t="s">
        <v>346</v>
      </c>
      <c r="M104" s="46" t="s">
        <v>26</v>
      </c>
      <c r="N104" s="30"/>
    </row>
    <row r="105" spans="1:14" s="55" customFormat="1" ht="15.75" x14ac:dyDescent="0.25">
      <c r="A105" s="14" t="s">
        <v>46</v>
      </c>
      <c r="B105" s="28">
        <v>42895</v>
      </c>
      <c r="C105" s="14" t="s">
        <v>49</v>
      </c>
      <c r="D105" s="14" t="s">
        <v>89</v>
      </c>
      <c r="E105" s="14" t="s">
        <v>51</v>
      </c>
      <c r="F105" s="14" t="s">
        <v>15</v>
      </c>
      <c r="G105" s="76"/>
      <c r="H105" s="77">
        <v>800</v>
      </c>
      <c r="I105" s="44">
        <f t="shared" si="1"/>
        <v>1471037</v>
      </c>
      <c r="J105" s="14" t="s">
        <v>37</v>
      </c>
      <c r="K105" s="14" t="s">
        <v>33</v>
      </c>
      <c r="L105" s="45" t="s">
        <v>355</v>
      </c>
      <c r="M105" s="46" t="s">
        <v>26</v>
      </c>
      <c r="N105" s="30"/>
    </row>
    <row r="106" spans="1:14" s="55" customFormat="1" ht="15.75" x14ac:dyDescent="0.25">
      <c r="A106" s="14" t="s">
        <v>46</v>
      </c>
      <c r="B106" s="28">
        <v>42895</v>
      </c>
      <c r="C106" s="14" t="s">
        <v>49</v>
      </c>
      <c r="D106" s="14" t="s">
        <v>89</v>
      </c>
      <c r="E106" s="14" t="s">
        <v>51</v>
      </c>
      <c r="F106" s="14" t="s">
        <v>14</v>
      </c>
      <c r="G106" s="76"/>
      <c r="H106" s="77">
        <v>800</v>
      </c>
      <c r="I106" s="44">
        <f t="shared" si="1"/>
        <v>1470237</v>
      </c>
      <c r="J106" s="14" t="s">
        <v>41</v>
      </c>
      <c r="K106" s="14" t="s">
        <v>33</v>
      </c>
      <c r="L106" s="45" t="s">
        <v>356</v>
      </c>
      <c r="M106" s="46" t="s">
        <v>26</v>
      </c>
      <c r="N106" s="30"/>
    </row>
    <row r="107" spans="1:14" s="55" customFormat="1" ht="15.75" x14ac:dyDescent="0.25">
      <c r="A107" s="14" t="s">
        <v>46</v>
      </c>
      <c r="B107" s="28">
        <v>42895</v>
      </c>
      <c r="C107" s="14" t="s">
        <v>49</v>
      </c>
      <c r="D107" s="14" t="s">
        <v>370</v>
      </c>
      <c r="E107" s="14" t="s">
        <v>51</v>
      </c>
      <c r="F107" s="14" t="s">
        <v>14</v>
      </c>
      <c r="G107" s="76"/>
      <c r="H107" s="77">
        <v>5000</v>
      </c>
      <c r="I107" s="44">
        <f t="shared" si="1"/>
        <v>1465237</v>
      </c>
      <c r="J107" s="14" t="s">
        <v>41</v>
      </c>
      <c r="K107" s="14" t="s">
        <v>33</v>
      </c>
      <c r="L107" s="45" t="s">
        <v>356</v>
      </c>
      <c r="M107" s="46" t="s">
        <v>26</v>
      </c>
      <c r="N107" s="30"/>
    </row>
    <row r="108" spans="1:14" s="55" customFormat="1" ht="15.75" x14ac:dyDescent="0.25">
      <c r="A108" s="14" t="s">
        <v>46</v>
      </c>
      <c r="B108" s="28">
        <v>42895</v>
      </c>
      <c r="C108" s="14" t="s">
        <v>90</v>
      </c>
      <c r="D108" s="14" t="s">
        <v>91</v>
      </c>
      <c r="E108" s="14" t="s">
        <v>60</v>
      </c>
      <c r="F108" s="14" t="s">
        <v>14</v>
      </c>
      <c r="G108" s="76"/>
      <c r="H108" s="77">
        <v>3600</v>
      </c>
      <c r="I108" s="44">
        <f t="shared" si="1"/>
        <v>1461637</v>
      </c>
      <c r="J108" s="14" t="s">
        <v>41</v>
      </c>
      <c r="K108" s="14" t="s">
        <v>33</v>
      </c>
      <c r="L108" s="45" t="s">
        <v>356</v>
      </c>
      <c r="M108" s="46" t="s">
        <v>393</v>
      </c>
      <c r="N108" s="30"/>
    </row>
    <row r="109" spans="1:14" s="55" customFormat="1" ht="15.75" x14ac:dyDescent="0.25">
      <c r="A109" s="14" t="s">
        <v>46</v>
      </c>
      <c r="B109" s="28">
        <v>42895</v>
      </c>
      <c r="C109" s="14" t="s">
        <v>49</v>
      </c>
      <c r="D109" s="14" t="s">
        <v>92</v>
      </c>
      <c r="E109" s="14" t="s">
        <v>51</v>
      </c>
      <c r="F109" s="14" t="s">
        <v>11</v>
      </c>
      <c r="G109" s="76"/>
      <c r="H109" s="77">
        <v>1400</v>
      </c>
      <c r="I109" s="44">
        <f t="shared" si="1"/>
        <v>1460237</v>
      </c>
      <c r="J109" s="14" t="s">
        <v>12</v>
      </c>
      <c r="K109" s="14" t="s">
        <v>33</v>
      </c>
      <c r="L109" s="45" t="s">
        <v>351</v>
      </c>
      <c r="M109" s="46" t="s">
        <v>26</v>
      </c>
      <c r="N109" s="30"/>
    </row>
    <row r="110" spans="1:14" s="79" customFormat="1" ht="15.75" x14ac:dyDescent="0.25">
      <c r="A110" s="14" t="s">
        <v>46</v>
      </c>
      <c r="B110" s="28">
        <v>42895</v>
      </c>
      <c r="C110" s="14" t="s">
        <v>49</v>
      </c>
      <c r="D110" s="14" t="s">
        <v>93</v>
      </c>
      <c r="E110" s="14" t="s">
        <v>51</v>
      </c>
      <c r="F110" s="14" t="s">
        <v>11</v>
      </c>
      <c r="G110" s="76"/>
      <c r="H110" s="77">
        <v>1600</v>
      </c>
      <c r="I110" s="44">
        <f t="shared" si="1"/>
        <v>1458637</v>
      </c>
      <c r="J110" s="14" t="s">
        <v>12</v>
      </c>
      <c r="K110" s="14" t="s">
        <v>33</v>
      </c>
      <c r="L110" s="45" t="s">
        <v>351</v>
      </c>
      <c r="M110" s="46" t="s">
        <v>26</v>
      </c>
      <c r="N110" s="78"/>
    </row>
    <row r="111" spans="1:14" s="55" customFormat="1" ht="15.75" x14ac:dyDescent="0.25">
      <c r="A111" s="14" t="s">
        <v>46</v>
      </c>
      <c r="B111" s="28">
        <v>42895</v>
      </c>
      <c r="C111" s="14" t="s">
        <v>94</v>
      </c>
      <c r="D111" s="14" t="s">
        <v>95</v>
      </c>
      <c r="E111" s="14" t="s">
        <v>96</v>
      </c>
      <c r="F111" s="14" t="s">
        <v>11</v>
      </c>
      <c r="G111" s="76"/>
      <c r="H111" s="77">
        <v>10000</v>
      </c>
      <c r="I111" s="44">
        <f t="shared" si="1"/>
        <v>1448637</v>
      </c>
      <c r="J111" s="14" t="s">
        <v>12</v>
      </c>
      <c r="K111" s="14" t="s">
        <v>33</v>
      </c>
      <c r="L111" s="45" t="s">
        <v>351</v>
      </c>
      <c r="M111" s="46" t="s">
        <v>26</v>
      </c>
      <c r="N111" s="30"/>
    </row>
    <row r="112" spans="1:14" s="55" customFormat="1" ht="15.75" x14ac:dyDescent="0.25">
      <c r="A112" s="14" t="s">
        <v>46</v>
      </c>
      <c r="B112" s="28">
        <v>42895</v>
      </c>
      <c r="C112" s="14" t="s">
        <v>49</v>
      </c>
      <c r="D112" s="14" t="s">
        <v>88</v>
      </c>
      <c r="E112" s="14" t="s">
        <v>51</v>
      </c>
      <c r="F112" s="14" t="s">
        <v>14</v>
      </c>
      <c r="G112" s="76"/>
      <c r="H112" s="77">
        <v>2000</v>
      </c>
      <c r="I112" s="44">
        <f t="shared" si="1"/>
        <v>1446637</v>
      </c>
      <c r="J112" s="14" t="s">
        <v>97</v>
      </c>
      <c r="K112" s="14" t="s">
        <v>33</v>
      </c>
      <c r="L112" s="45" t="s">
        <v>345</v>
      </c>
      <c r="M112" s="46" t="s">
        <v>26</v>
      </c>
      <c r="N112" s="30"/>
    </row>
    <row r="113" spans="1:14" s="55" customFormat="1" ht="15.75" x14ac:dyDescent="0.25">
      <c r="A113" s="14" t="s">
        <v>46</v>
      </c>
      <c r="B113" s="28">
        <v>42895</v>
      </c>
      <c r="C113" s="14" t="s">
        <v>49</v>
      </c>
      <c r="D113" s="14" t="s">
        <v>92</v>
      </c>
      <c r="E113" s="14" t="s">
        <v>51</v>
      </c>
      <c r="F113" s="14" t="s">
        <v>11</v>
      </c>
      <c r="G113" s="76"/>
      <c r="H113" s="77">
        <v>1400</v>
      </c>
      <c r="I113" s="44">
        <f t="shared" si="1"/>
        <v>1445237</v>
      </c>
      <c r="J113" s="14" t="s">
        <v>12</v>
      </c>
      <c r="K113" s="14" t="s">
        <v>33</v>
      </c>
      <c r="L113" s="45" t="s">
        <v>351</v>
      </c>
      <c r="M113" s="46" t="s">
        <v>26</v>
      </c>
      <c r="N113" s="30"/>
    </row>
    <row r="114" spans="1:14" s="55" customFormat="1" ht="15.75" x14ac:dyDescent="0.25">
      <c r="A114" s="14" t="s">
        <v>46</v>
      </c>
      <c r="B114" s="28">
        <v>42895</v>
      </c>
      <c r="C114" s="14" t="s">
        <v>90</v>
      </c>
      <c r="D114" s="14" t="s">
        <v>98</v>
      </c>
      <c r="E114" s="14" t="s">
        <v>60</v>
      </c>
      <c r="F114" s="14" t="s">
        <v>11</v>
      </c>
      <c r="G114" s="76"/>
      <c r="H114" s="77">
        <v>1000</v>
      </c>
      <c r="I114" s="44">
        <f t="shared" si="1"/>
        <v>1444237</v>
      </c>
      <c r="J114" s="14" t="s">
        <v>12</v>
      </c>
      <c r="K114" s="14" t="s">
        <v>33</v>
      </c>
      <c r="L114" s="45" t="s">
        <v>351</v>
      </c>
      <c r="M114" s="46" t="s">
        <v>26</v>
      </c>
      <c r="N114" s="30"/>
    </row>
    <row r="115" spans="1:14" s="55" customFormat="1" ht="15.75" x14ac:dyDescent="0.25">
      <c r="A115" s="14" t="s">
        <v>46</v>
      </c>
      <c r="B115" s="28">
        <v>42895</v>
      </c>
      <c r="C115" s="14" t="s">
        <v>94</v>
      </c>
      <c r="D115" s="14" t="s">
        <v>146</v>
      </c>
      <c r="E115" s="14" t="s">
        <v>96</v>
      </c>
      <c r="F115" s="14" t="s">
        <v>11</v>
      </c>
      <c r="G115" s="76"/>
      <c r="H115" s="77">
        <v>4800</v>
      </c>
      <c r="I115" s="44">
        <f t="shared" si="1"/>
        <v>1439437</v>
      </c>
      <c r="J115" s="14" t="s">
        <v>19</v>
      </c>
      <c r="K115" s="14" t="s">
        <v>33</v>
      </c>
      <c r="L115" s="45" t="s">
        <v>411</v>
      </c>
      <c r="M115" s="46" t="s">
        <v>26</v>
      </c>
      <c r="N115" s="30"/>
    </row>
    <row r="116" spans="1:14" s="55" customFormat="1" ht="15.75" x14ac:dyDescent="0.25">
      <c r="A116" s="14" t="s">
        <v>46</v>
      </c>
      <c r="B116" s="28">
        <v>42895</v>
      </c>
      <c r="C116" s="14" t="s">
        <v>78</v>
      </c>
      <c r="D116" s="14" t="s">
        <v>142</v>
      </c>
      <c r="E116" s="14" t="s">
        <v>96</v>
      </c>
      <c r="F116" s="14" t="s">
        <v>11</v>
      </c>
      <c r="G116" s="76"/>
      <c r="H116" s="77">
        <v>3000</v>
      </c>
      <c r="I116" s="44">
        <f t="shared" si="1"/>
        <v>1436437</v>
      </c>
      <c r="J116" s="14" t="s">
        <v>19</v>
      </c>
      <c r="K116" s="14" t="s">
        <v>33</v>
      </c>
      <c r="L116" s="45" t="s">
        <v>348</v>
      </c>
      <c r="M116" s="46" t="s">
        <v>26</v>
      </c>
      <c r="N116" s="30"/>
    </row>
    <row r="117" spans="1:14" s="55" customFormat="1" ht="15.75" x14ac:dyDescent="0.25">
      <c r="A117" s="14" t="s">
        <v>46</v>
      </c>
      <c r="B117" s="28">
        <v>42895</v>
      </c>
      <c r="C117" s="14" t="s">
        <v>49</v>
      </c>
      <c r="D117" s="14" t="s">
        <v>147</v>
      </c>
      <c r="E117" s="14" t="s">
        <v>51</v>
      </c>
      <c r="F117" s="14" t="s">
        <v>11</v>
      </c>
      <c r="G117" s="76"/>
      <c r="H117" s="77">
        <v>2600</v>
      </c>
      <c r="I117" s="44">
        <f t="shared" si="1"/>
        <v>1433837</v>
      </c>
      <c r="J117" s="14" t="s">
        <v>19</v>
      </c>
      <c r="K117" s="14" t="s">
        <v>33</v>
      </c>
      <c r="L117" s="45" t="s">
        <v>348</v>
      </c>
      <c r="M117" s="46" t="s">
        <v>26</v>
      </c>
      <c r="N117" s="30"/>
    </row>
    <row r="118" spans="1:14" s="55" customFormat="1" ht="15.75" x14ac:dyDescent="0.25">
      <c r="A118" s="14" t="s">
        <v>46</v>
      </c>
      <c r="B118" s="28">
        <v>42895</v>
      </c>
      <c r="C118" s="14" t="s">
        <v>90</v>
      </c>
      <c r="D118" s="14" t="s">
        <v>148</v>
      </c>
      <c r="E118" s="14" t="s">
        <v>60</v>
      </c>
      <c r="F118" s="14" t="s">
        <v>11</v>
      </c>
      <c r="G118" s="76"/>
      <c r="H118" s="77">
        <v>900</v>
      </c>
      <c r="I118" s="44">
        <f t="shared" si="1"/>
        <v>1432937</v>
      </c>
      <c r="J118" s="14" t="s">
        <v>19</v>
      </c>
      <c r="K118" s="14" t="s">
        <v>33</v>
      </c>
      <c r="L118" s="45" t="s">
        <v>348</v>
      </c>
      <c r="M118" s="46" t="s">
        <v>26</v>
      </c>
      <c r="N118" s="30"/>
    </row>
    <row r="119" spans="1:14" s="55" customFormat="1" ht="15.75" x14ac:dyDescent="0.25">
      <c r="A119" s="14" t="s">
        <v>46</v>
      </c>
      <c r="B119" s="28">
        <v>42895</v>
      </c>
      <c r="C119" s="14" t="s">
        <v>49</v>
      </c>
      <c r="D119" s="14" t="s">
        <v>361</v>
      </c>
      <c r="E119" s="14" t="s">
        <v>51</v>
      </c>
      <c r="F119" s="14" t="s">
        <v>11</v>
      </c>
      <c r="G119" s="76"/>
      <c r="H119" s="77">
        <v>4500</v>
      </c>
      <c r="I119" s="44">
        <f t="shared" si="1"/>
        <v>1428437</v>
      </c>
      <c r="J119" s="14" t="s">
        <v>19</v>
      </c>
      <c r="K119" s="14" t="s">
        <v>33</v>
      </c>
      <c r="L119" s="45" t="s">
        <v>348</v>
      </c>
      <c r="M119" s="46" t="s">
        <v>26</v>
      </c>
      <c r="N119" s="30"/>
    </row>
    <row r="120" spans="1:14" s="55" customFormat="1" ht="15.75" x14ac:dyDescent="0.25">
      <c r="A120" s="14" t="s">
        <v>46</v>
      </c>
      <c r="B120" s="28">
        <v>42895</v>
      </c>
      <c r="C120" s="14" t="s">
        <v>90</v>
      </c>
      <c r="D120" s="14" t="s">
        <v>149</v>
      </c>
      <c r="E120" s="14" t="s">
        <v>60</v>
      </c>
      <c r="F120" s="14" t="s">
        <v>11</v>
      </c>
      <c r="G120" s="76"/>
      <c r="H120" s="77">
        <v>600</v>
      </c>
      <c r="I120" s="44">
        <f t="shared" si="1"/>
        <v>1427837</v>
      </c>
      <c r="J120" s="14" t="s">
        <v>19</v>
      </c>
      <c r="K120" s="14" t="s">
        <v>33</v>
      </c>
      <c r="L120" s="45" t="s">
        <v>348</v>
      </c>
      <c r="M120" s="46" t="s">
        <v>26</v>
      </c>
      <c r="N120" s="30"/>
    </row>
    <row r="121" spans="1:14" s="55" customFormat="1" ht="15.75" x14ac:dyDescent="0.25">
      <c r="A121" s="14" t="s">
        <v>46</v>
      </c>
      <c r="B121" s="28">
        <v>42896</v>
      </c>
      <c r="C121" s="14" t="s">
        <v>49</v>
      </c>
      <c r="D121" s="14" t="s">
        <v>99</v>
      </c>
      <c r="E121" s="14" t="s">
        <v>51</v>
      </c>
      <c r="F121" s="14" t="s">
        <v>11</v>
      </c>
      <c r="G121" s="76"/>
      <c r="H121" s="77">
        <v>2000</v>
      </c>
      <c r="I121" s="44">
        <f t="shared" si="1"/>
        <v>1425837</v>
      </c>
      <c r="J121" s="14" t="s">
        <v>12</v>
      </c>
      <c r="K121" s="14" t="s">
        <v>33</v>
      </c>
      <c r="L121" s="45" t="s">
        <v>351</v>
      </c>
      <c r="M121" s="46" t="s">
        <v>26</v>
      </c>
      <c r="N121" s="30"/>
    </row>
    <row r="122" spans="1:14" s="55" customFormat="1" ht="15.75" x14ac:dyDescent="0.25">
      <c r="A122" s="14" t="s">
        <v>46</v>
      </c>
      <c r="B122" s="28">
        <v>42896</v>
      </c>
      <c r="C122" s="14" t="s">
        <v>90</v>
      </c>
      <c r="D122" s="14" t="s">
        <v>101</v>
      </c>
      <c r="E122" s="14" t="s">
        <v>60</v>
      </c>
      <c r="F122" s="14" t="s">
        <v>11</v>
      </c>
      <c r="G122" s="76"/>
      <c r="H122" s="77">
        <v>2000</v>
      </c>
      <c r="I122" s="44">
        <f t="shared" si="1"/>
        <v>1423837</v>
      </c>
      <c r="J122" s="14" t="s">
        <v>12</v>
      </c>
      <c r="K122" s="14" t="s">
        <v>33</v>
      </c>
      <c r="L122" s="45" t="s">
        <v>351</v>
      </c>
      <c r="M122" s="46" t="s">
        <v>26</v>
      </c>
      <c r="N122" s="30"/>
    </row>
    <row r="123" spans="1:14" s="55" customFormat="1" ht="15.75" x14ac:dyDescent="0.25">
      <c r="A123" s="14" t="s">
        <v>46</v>
      </c>
      <c r="B123" s="28">
        <v>42896</v>
      </c>
      <c r="C123" s="14" t="s">
        <v>94</v>
      </c>
      <c r="D123" s="14" t="s">
        <v>337</v>
      </c>
      <c r="E123" s="14" t="s">
        <v>96</v>
      </c>
      <c r="F123" s="14" t="s">
        <v>11</v>
      </c>
      <c r="G123" s="76"/>
      <c r="H123" s="77">
        <v>10000</v>
      </c>
      <c r="I123" s="44">
        <f t="shared" si="1"/>
        <v>1413837</v>
      </c>
      <c r="J123" s="14" t="s">
        <v>12</v>
      </c>
      <c r="K123" s="14" t="s">
        <v>33</v>
      </c>
      <c r="L123" s="45" t="s">
        <v>351</v>
      </c>
      <c r="M123" s="46" t="s">
        <v>26</v>
      </c>
      <c r="N123" s="30"/>
    </row>
    <row r="124" spans="1:14" s="55" customFormat="1" ht="15.75" x14ac:dyDescent="0.25">
      <c r="A124" s="14" t="s">
        <v>46</v>
      </c>
      <c r="B124" s="28">
        <v>42896</v>
      </c>
      <c r="C124" s="14" t="s">
        <v>49</v>
      </c>
      <c r="D124" s="14" t="s">
        <v>102</v>
      </c>
      <c r="E124" s="14" t="s">
        <v>51</v>
      </c>
      <c r="F124" s="14" t="s">
        <v>14</v>
      </c>
      <c r="G124" s="76"/>
      <c r="H124" s="77">
        <v>1600</v>
      </c>
      <c r="I124" s="44">
        <f t="shared" si="1"/>
        <v>1412237</v>
      </c>
      <c r="J124" s="14" t="s">
        <v>97</v>
      </c>
      <c r="K124" s="14" t="s">
        <v>33</v>
      </c>
      <c r="L124" s="45" t="s">
        <v>345</v>
      </c>
      <c r="M124" s="46" t="s">
        <v>26</v>
      </c>
      <c r="N124" s="30"/>
    </row>
    <row r="125" spans="1:14" s="55" customFormat="1" ht="15.75" x14ac:dyDescent="0.25">
      <c r="A125" s="14" t="s">
        <v>46</v>
      </c>
      <c r="B125" s="28">
        <v>42896</v>
      </c>
      <c r="C125" s="14" t="s">
        <v>78</v>
      </c>
      <c r="D125" s="14" t="s">
        <v>142</v>
      </c>
      <c r="E125" s="14" t="s">
        <v>96</v>
      </c>
      <c r="F125" s="14" t="s">
        <v>11</v>
      </c>
      <c r="G125" s="76"/>
      <c r="H125" s="77">
        <v>3000</v>
      </c>
      <c r="I125" s="44">
        <f t="shared" si="1"/>
        <v>1409237</v>
      </c>
      <c r="J125" s="14" t="s">
        <v>19</v>
      </c>
      <c r="K125" s="14" t="s">
        <v>33</v>
      </c>
      <c r="L125" s="45" t="s">
        <v>348</v>
      </c>
      <c r="M125" s="46" t="s">
        <v>26</v>
      </c>
      <c r="N125" s="30"/>
    </row>
    <row r="126" spans="1:14" s="55" customFormat="1" ht="15.75" x14ac:dyDescent="0.25">
      <c r="A126" s="14" t="s">
        <v>46</v>
      </c>
      <c r="B126" s="28">
        <v>42896</v>
      </c>
      <c r="C126" s="14" t="s">
        <v>49</v>
      </c>
      <c r="D126" s="14" t="s">
        <v>147</v>
      </c>
      <c r="E126" s="14" t="s">
        <v>51</v>
      </c>
      <c r="F126" s="14" t="s">
        <v>11</v>
      </c>
      <c r="G126" s="76"/>
      <c r="H126" s="77">
        <v>1500</v>
      </c>
      <c r="I126" s="44">
        <f t="shared" si="1"/>
        <v>1407737</v>
      </c>
      <c r="J126" s="14" t="s">
        <v>19</v>
      </c>
      <c r="K126" s="14" t="s">
        <v>33</v>
      </c>
      <c r="L126" s="45" t="s">
        <v>348</v>
      </c>
      <c r="M126" s="46" t="s">
        <v>26</v>
      </c>
      <c r="N126" s="30"/>
    </row>
    <row r="127" spans="1:14" s="55" customFormat="1" ht="15.75" x14ac:dyDescent="0.25">
      <c r="A127" s="14" t="s">
        <v>46</v>
      </c>
      <c r="B127" s="28">
        <v>42896</v>
      </c>
      <c r="C127" s="14" t="s">
        <v>90</v>
      </c>
      <c r="D127" s="14" t="s">
        <v>150</v>
      </c>
      <c r="E127" s="14" t="s">
        <v>60</v>
      </c>
      <c r="F127" s="14" t="s">
        <v>11</v>
      </c>
      <c r="G127" s="76"/>
      <c r="H127" s="77">
        <v>900</v>
      </c>
      <c r="I127" s="44">
        <f t="shared" si="1"/>
        <v>1406837</v>
      </c>
      <c r="J127" s="14" t="s">
        <v>19</v>
      </c>
      <c r="K127" s="14" t="s">
        <v>33</v>
      </c>
      <c r="L127" s="45" t="s">
        <v>348</v>
      </c>
      <c r="M127" s="46" t="s">
        <v>26</v>
      </c>
      <c r="N127" s="30"/>
    </row>
    <row r="128" spans="1:14" s="55" customFormat="1" ht="15.75" x14ac:dyDescent="0.25">
      <c r="A128" s="14" t="s">
        <v>46</v>
      </c>
      <c r="B128" s="28">
        <v>42896</v>
      </c>
      <c r="C128" s="14" t="s">
        <v>49</v>
      </c>
      <c r="D128" s="14" t="s">
        <v>151</v>
      </c>
      <c r="E128" s="14" t="s">
        <v>51</v>
      </c>
      <c r="F128" s="14" t="s">
        <v>11</v>
      </c>
      <c r="G128" s="76"/>
      <c r="H128" s="77">
        <v>200</v>
      </c>
      <c r="I128" s="44">
        <f t="shared" si="1"/>
        <v>1406637</v>
      </c>
      <c r="J128" s="14" t="s">
        <v>19</v>
      </c>
      <c r="K128" s="14" t="s">
        <v>33</v>
      </c>
      <c r="L128" s="45" t="s">
        <v>348</v>
      </c>
      <c r="M128" s="46" t="s">
        <v>26</v>
      </c>
      <c r="N128" s="30"/>
    </row>
    <row r="129" spans="1:14" s="55" customFormat="1" ht="15.75" x14ac:dyDescent="0.25">
      <c r="A129" s="14" t="s">
        <v>46</v>
      </c>
      <c r="B129" s="28">
        <v>42896</v>
      </c>
      <c r="C129" s="14" t="s">
        <v>130</v>
      </c>
      <c r="D129" s="14" t="s">
        <v>152</v>
      </c>
      <c r="E129" s="14" t="s">
        <v>51</v>
      </c>
      <c r="F129" s="14" t="s">
        <v>11</v>
      </c>
      <c r="G129" s="76"/>
      <c r="H129" s="77">
        <v>8900</v>
      </c>
      <c r="I129" s="44">
        <f t="shared" si="1"/>
        <v>1397737</v>
      </c>
      <c r="J129" s="14" t="s">
        <v>19</v>
      </c>
      <c r="K129" s="14" t="s">
        <v>33</v>
      </c>
      <c r="L129" s="45" t="s">
        <v>348</v>
      </c>
      <c r="M129" s="46" t="s">
        <v>26</v>
      </c>
      <c r="N129" s="30"/>
    </row>
    <row r="130" spans="1:14" s="55" customFormat="1" ht="15.75" x14ac:dyDescent="0.25">
      <c r="A130" s="14" t="s">
        <v>46</v>
      </c>
      <c r="B130" s="28">
        <v>42896</v>
      </c>
      <c r="C130" s="14" t="s">
        <v>49</v>
      </c>
      <c r="D130" s="14" t="s">
        <v>153</v>
      </c>
      <c r="E130" s="14" t="s">
        <v>51</v>
      </c>
      <c r="F130" s="14" t="s">
        <v>11</v>
      </c>
      <c r="G130" s="76"/>
      <c r="H130" s="77">
        <v>700</v>
      </c>
      <c r="I130" s="44">
        <f t="shared" si="1"/>
        <v>1397037</v>
      </c>
      <c r="J130" s="14" t="s">
        <v>19</v>
      </c>
      <c r="K130" s="14" t="s">
        <v>33</v>
      </c>
      <c r="L130" s="45" t="s">
        <v>348</v>
      </c>
      <c r="M130" s="46" t="s">
        <v>26</v>
      </c>
      <c r="N130" s="30"/>
    </row>
    <row r="131" spans="1:14" s="73" customFormat="1" ht="15.75" x14ac:dyDescent="0.25">
      <c r="A131" s="84" t="s">
        <v>46</v>
      </c>
      <c r="B131" s="66">
        <v>42898</v>
      </c>
      <c r="C131" s="84" t="s">
        <v>25</v>
      </c>
      <c r="D131" s="84" t="s">
        <v>371</v>
      </c>
      <c r="E131" s="65" t="s">
        <v>25</v>
      </c>
      <c r="F131" s="65" t="s">
        <v>13</v>
      </c>
      <c r="G131" s="85"/>
      <c r="H131" s="86">
        <v>2000</v>
      </c>
      <c r="I131" s="69">
        <f t="shared" ref="I131:I194" si="2">I130+G131-H131</f>
        <v>1395037</v>
      </c>
      <c r="J131" s="84" t="s">
        <v>38</v>
      </c>
      <c r="K131" s="84" t="s">
        <v>34</v>
      </c>
      <c r="L131" s="87" t="s">
        <v>435</v>
      </c>
      <c r="M131" s="71" t="s">
        <v>26</v>
      </c>
      <c r="N131" s="72"/>
    </row>
    <row r="132" spans="1:14" s="73" customFormat="1" ht="15.75" x14ac:dyDescent="0.25">
      <c r="A132" s="84" t="s">
        <v>46</v>
      </c>
      <c r="B132" s="66">
        <v>42898</v>
      </c>
      <c r="C132" s="84" t="s">
        <v>25</v>
      </c>
      <c r="D132" s="84" t="s">
        <v>372</v>
      </c>
      <c r="E132" s="65" t="s">
        <v>25</v>
      </c>
      <c r="F132" s="65" t="s">
        <v>13</v>
      </c>
      <c r="G132" s="85"/>
      <c r="H132" s="86">
        <v>3000</v>
      </c>
      <c r="I132" s="69">
        <f t="shared" si="2"/>
        <v>1392037</v>
      </c>
      <c r="J132" s="84" t="s">
        <v>38</v>
      </c>
      <c r="K132" s="84" t="s">
        <v>34</v>
      </c>
      <c r="L132" s="87" t="s">
        <v>435</v>
      </c>
      <c r="M132" s="71" t="s">
        <v>26</v>
      </c>
      <c r="N132" s="72"/>
    </row>
    <row r="133" spans="1:14" s="73" customFormat="1" ht="15.75" x14ac:dyDescent="0.25">
      <c r="A133" s="84" t="s">
        <v>46</v>
      </c>
      <c r="B133" s="66">
        <v>42898</v>
      </c>
      <c r="C133" s="84" t="s">
        <v>25</v>
      </c>
      <c r="D133" s="84" t="s">
        <v>373</v>
      </c>
      <c r="E133" s="65" t="s">
        <v>25</v>
      </c>
      <c r="F133" s="65" t="s">
        <v>13</v>
      </c>
      <c r="G133" s="85"/>
      <c r="H133" s="86">
        <v>3000</v>
      </c>
      <c r="I133" s="69">
        <f t="shared" si="2"/>
        <v>1389037</v>
      </c>
      <c r="J133" s="84" t="s">
        <v>38</v>
      </c>
      <c r="K133" s="84" t="s">
        <v>34</v>
      </c>
      <c r="L133" s="87" t="s">
        <v>435</v>
      </c>
      <c r="M133" s="71" t="s">
        <v>26</v>
      </c>
      <c r="N133" s="72"/>
    </row>
    <row r="134" spans="1:14" s="73" customFormat="1" ht="15.75" x14ac:dyDescent="0.25">
      <c r="A134" s="84" t="s">
        <v>46</v>
      </c>
      <c r="B134" s="66">
        <v>42898</v>
      </c>
      <c r="C134" s="84" t="s">
        <v>25</v>
      </c>
      <c r="D134" s="84" t="s">
        <v>381</v>
      </c>
      <c r="E134" s="65" t="s">
        <v>25</v>
      </c>
      <c r="F134" s="65" t="s">
        <v>13</v>
      </c>
      <c r="G134" s="85"/>
      <c r="H134" s="86">
        <v>3000</v>
      </c>
      <c r="I134" s="69">
        <f t="shared" si="2"/>
        <v>1386037</v>
      </c>
      <c r="J134" s="84" t="s">
        <v>38</v>
      </c>
      <c r="K134" s="84" t="s">
        <v>34</v>
      </c>
      <c r="L134" s="87" t="s">
        <v>435</v>
      </c>
      <c r="M134" s="71" t="s">
        <v>26</v>
      </c>
      <c r="N134" s="72"/>
    </row>
    <row r="135" spans="1:14" s="73" customFormat="1" ht="15.75" x14ac:dyDescent="0.25">
      <c r="A135" s="84" t="s">
        <v>46</v>
      </c>
      <c r="B135" s="66">
        <v>42898</v>
      </c>
      <c r="C135" s="84" t="s">
        <v>25</v>
      </c>
      <c r="D135" s="84" t="s">
        <v>375</v>
      </c>
      <c r="E135" s="65" t="s">
        <v>25</v>
      </c>
      <c r="F135" s="65" t="s">
        <v>13</v>
      </c>
      <c r="G135" s="85"/>
      <c r="H135" s="86">
        <v>3000</v>
      </c>
      <c r="I135" s="69">
        <f t="shared" si="2"/>
        <v>1383037</v>
      </c>
      <c r="J135" s="84" t="s">
        <v>38</v>
      </c>
      <c r="K135" s="84" t="s">
        <v>34</v>
      </c>
      <c r="L135" s="87" t="s">
        <v>435</v>
      </c>
      <c r="M135" s="71" t="s">
        <v>26</v>
      </c>
      <c r="N135" s="72"/>
    </row>
    <row r="136" spans="1:14" s="73" customFormat="1" ht="15.75" x14ac:dyDescent="0.25">
      <c r="A136" s="84" t="s">
        <v>46</v>
      </c>
      <c r="B136" s="66">
        <v>42898</v>
      </c>
      <c r="C136" s="84" t="s">
        <v>25</v>
      </c>
      <c r="D136" s="84" t="s">
        <v>376</v>
      </c>
      <c r="E136" s="65" t="s">
        <v>25</v>
      </c>
      <c r="F136" s="65" t="s">
        <v>13</v>
      </c>
      <c r="G136" s="85"/>
      <c r="H136" s="86">
        <v>3000</v>
      </c>
      <c r="I136" s="69">
        <f t="shared" si="2"/>
        <v>1380037</v>
      </c>
      <c r="J136" s="84" t="s">
        <v>38</v>
      </c>
      <c r="K136" s="84" t="s">
        <v>34</v>
      </c>
      <c r="L136" s="87" t="s">
        <v>435</v>
      </c>
      <c r="M136" s="71" t="s">
        <v>26</v>
      </c>
      <c r="N136" s="72"/>
    </row>
    <row r="137" spans="1:14" s="73" customFormat="1" ht="15.75" x14ac:dyDescent="0.25">
      <c r="A137" s="84" t="s">
        <v>46</v>
      </c>
      <c r="B137" s="66">
        <v>42898</v>
      </c>
      <c r="C137" s="84" t="s">
        <v>25</v>
      </c>
      <c r="D137" s="84" t="s">
        <v>377</v>
      </c>
      <c r="E137" s="65" t="s">
        <v>25</v>
      </c>
      <c r="F137" s="65" t="s">
        <v>13</v>
      </c>
      <c r="G137" s="85"/>
      <c r="H137" s="86">
        <v>3000</v>
      </c>
      <c r="I137" s="69">
        <f t="shared" si="2"/>
        <v>1377037</v>
      </c>
      <c r="J137" s="84" t="s">
        <v>38</v>
      </c>
      <c r="K137" s="84" t="s">
        <v>34</v>
      </c>
      <c r="L137" s="87" t="s">
        <v>435</v>
      </c>
      <c r="M137" s="71" t="s">
        <v>26</v>
      </c>
      <c r="N137" s="72"/>
    </row>
    <row r="138" spans="1:14" s="73" customFormat="1" ht="15.75" x14ac:dyDescent="0.25">
      <c r="A138" s="84" t="s">
        <v>46</v>
      </c>
      <c r="B138" s="66">
        <v>42898</v>
      </c>
      <c r="C138" s="84" t="s">
        <v>25</v>
      </c>
      <c r="D138" s="84" t="s">
        <v>378</v>
      </c>
      <c r="E138" s="65" t="s">
        <v>25</v>
      </c>
      <c r="F138" s="65" t="s">
        <v>13</v>
      </c>
      <c r="G138" s="85"/>
      <c r="H138" s="86">
        <v>3000</v>
      </c>
      <c r="I138" s="69">
        <f t="shared" si="2"/>
        <v>1374037</v>
      </c>
      <c r="J138" s="84" t="s">
        <v>38</v>
      </c>
      <c r="K138" s="84" t="s">
        <v>34</v>
      </c>
      <c r="L138" s="87" t="s">
        <v>435</v>
      </c>
      <c r="M138" s="71" t="s">
        <v>26</v>
      </c>
      <c r="N138" s="72"/>
    </row>
    <row r="139" spans="1:14" s="73" customFormat="1" ht="15.75" x14ac:dyDescent="0.25">
      <c r="A139" s="84" t="s">
        <v>46</v>
      </c>
      <c r="B139" s="66">
        <v>42898</v>
      </c>
      <c r="C139" s="84" t="s">
        <v>25</v>
      </c>
      <c r="D139" s="84" t="s">
        <v>379</v>
      </c>
      <c r="E139" s="65" t="s">
        <v>25</v>
      </c>
      <c r="F139" s="65" t="s">
        <v>13</v>
      </c>
      <c r="G139" s="85"/>
      <c r="H139" s="86">
        <v>3000</v>
      </c>
      <c r="I139" s="69">
        <f t="shared" si="2"/>
        <v>1371037</v>
      </c>
      <c r="J139" s="84" t="s">
        <v>38</v>
      </c>
      <c r="K139" s="84" t="s">
        <v>34</v>
      </c>
      <c r="L139" s="87" t="s">
        <v>435</v>
      </c>
      <c r="M139" s="71" t="s">
        <v>26</v>
      </c>
      <c r="N139" s="72"/>
    </row>
    <row r="140" spans="1:14" s="73" customFormat="1" ht="15.75" x14ac:dyDescent="0.25">
      <c r="A140" s="84" t="s">
        <v>46</v>
      </c>
      <c r="B140" s="66">
        <v>42898</v>
      </c>
      <c r="C140" s="84" t="s">
        <v>25</v>
      </c>
      <c r="D140" s="84" t="s">
        <v>380</v>
      </c>
      <c r="E140" s="65" t="s">
        <v>25</v>
      </c>
      <c r="F140" s="65" t="s">
        <v>13</v>
      </c>
      <c r="G140" s="85"/>
      <c r="H140" s="86">
        <v>3000</v>
      </c>
      <c r="I140" s="69">
        <f t="shared" si="2"/>
        <v>1368037</v>
      </c>
      <c r="J140" s="84" t="s">
        <v>38</v>
      </c>
      <c r="K140" s="84" t="s">
        <v>34</v>
      </c>
      <c r="L140" s="87" t="s">
        <v>435</v>
      </c>
      <c r="M140" s="71" t="s">
        <v>26</v>
      </c>
      <c r="N140" s="72"/>
    </row>
    <row r="141" spans="1:14" s="55" customFormat="1" ht="15.75" x14ac:dyDescent="0.25">
      <c r="A141" s="14" t="s">
        <v>46</v>
      </c>
      <c r="B141" s="28">
        <v>42898</v>
      </c>
      <c r="C141" s="14" t="s">
        <v>49</v>
      </c>
      <c r="D141" s="14" t="s">
        <v>73</v>
      </c>
      <c r="E141" s="14" t="s">
        <v>51</v>
      </c>
      <c r="F141" s="14" t="s">
        <v>13</v>
      </c>
      <c r="G141" s="76"/>
      <c r="H141" s="77">
        <v>400</v>
      </c>
      <c r="I141" s="44">
        <f t="shared" si="2"/>
        <v>1367637</v>
      </c>
      <c r="J141" s="14" t="s">
        <v>38</v>
      </c>
      <c r="K141" s="14" t="s">
        <v>34</v>
      </c>
      <c r="L141" s="45" t="s">
        <v>347</v>
      </c>
      <c r="M141" s="46" t="s">
        <v>26</v>
      </c>
      <c r="N141" s="30"/>
    </row>
    <row r="142" spans="1:14" s="55" customFormat="1" ht="15.75" x14ac:dyDescent="0.25">
      <c r="A142" s="14" t="s">
        <v>46</v>
      </c>
      <c r="B142" s="28">
        <v>42898</v>
      </c>
      <c r="C142" s="14" t="s">
        <v>49</v>
      </c>
      <c r="D142" s="14" t="s">
        <v>47</v>
      </c>
      <c r="E142" s="14" t="s">
        <v>51</v>
      </c>
      <c r="F142" s="14" t="s">
        <v>11</v>
      </c>
      <c r="G142" s="76"/>
      <c r="H142" s="77">
        <v>1000</v>
      </c>
      <c r="I142" s="44">
        <f t="shared" si="2"/>
        <v>1366637</v>
      </c>
      <c r="J142" s="14" t="s">
        <v>19</v>
      </c>
      <c r="K142" s="14" t="s">
        <v>33</v>
      </c>
      <c r="L142" s="45" t="s">
        <v>348</v>
      </c>
      <c r="M142" s="46" t="s">
        <v>26</v>
      </c>
      <c r="N142" s="30"/>
    </row>
    <row r="143" spans="1:14" s="55" customFormat="1" ht="15.75" x14ac:dyDescent="0.25">
      <c r="A143" s="14" t="s">
        <v>46</v>
      </c>
      <c r="B143" s="28">
        <v>42898</v>
      </c>
      <c r="C143" s="14" t="s">
        <v>63</v>
      </c>
      <c r="D143" s="14" t="s">
        <v>104</v>
      </c>
      <c r="E143" s="14" t="s">
        <v>63</v>
      </c>
      <c r="F143" s="14" t="s">
        <v>32</v>
      </c>
      <c r="G143" s="76"/>
      <c r="H143" s="77">
        <v>5000</v>
      </c>
      <c r="I143" s="44">
        <f t="shared" si="2"/>
        <v>1361637</v>
      </c>
      <c r="J143" s="14" t="s">
        <v>36</v>
      </c>
      <c r="K143" s="14" t="s">
        <v>33</v>
      </c>
      <c r="L143" s="45" t="s">
        <v>354</v>
      </c>
      <c r="M143" s="46" t="s">
        <v>26</v>
      </c>
      <c r="N143" s="30"/>
    </row>
    <row r="144" spans="1:14" s="55" customFormat="1" ht="15.75" x14ac:dyDescent="0.25">
      <c r="A144" s="14" t="s">
        <v>46</v>
      </c>
      <c r="B144" s="28">
        <v>42898</v>
      </c>
      <c r="C144" s="14" t="s">
        <v>63</v>
      </c>
      <c r="D144" s="14" t="s">
        <v>105</v>
      </c>
      <c r="E144" s="14" t="s">
        <v>63</v>
      </c>
      <c r="F144" s="14" t="s">
        <v>32</v>
      </c>
      <c r="G144" s="76"/>
      <c r="H144" s="77">
        <v>5000</v>
      </c>
      <c r="I144" s="44">
        <f t="shared" si="2"/>
        <v>1356637</v>
      </c>
      <c r="J144" s="14" t="s">
        <v>36</v>
      </c>
      <c r="K144" s="14" t="s">
        <v>33</v>
      </c>
      <c r="L144" s="45" t="s">
        <v>354</v>
      </c>
      <c r="M144" s="46" t="s">
        <v>26</v>
      </c>
      <c r="N144" s="30"/>
    </row>
    <row r="145" spans="1:14" s="55" customFormat="1" ht="15.75" x14ac:dyDescent="0.25">
      <c r="A145" s="14" t="s">
        <v>46</v>
      </c>
      <c r="B145" s="28">
        <v>42898</v>
      </c>
      <c r="C145" s="14" t="s">
        <v>49</v>
      </c>
      <c r="D145" s="14" t="s">
        <v>50</v>
      </c>
      <c r="E145" s="14" t="s">
        <v>51</v>
      </c>
      <c r="F145" s="14" t="s">
        <v>32</v>
      </c>
      <c r="G145" s="76"/>
      <c r="H145" s="77">
        <v>1000</v>
      </c>
      <c r="I145" s="44">
        <f t="shared" si="2"/>
        <v>1355637</v>
      </c>
      <c r="J145" s="14" t="s">
        <v>36</v>
      </c>
      <c r="K145" s="14" t="s">
        <v>33</v>
      </c>
      <c r="L145" s="45" t="s">
        <v>354</v>
      </c>
      <c r="M145" s="46" t="s">
        <v>26</v>
      </c>
      <c r="N145" s="30"/>
    </row>
    <row r="146" spans="1:14" s="55" customFormat="1" ht="15.75" x14ac:dyDescent="0.25">
      <c r="A146" s="14" t="s">
        <v>46</v>
      </c>
      <c r="B146" s="28">
        <v>42898</v>
      </c>
      <c r="C146" s="14" t="s">
        <v>52</v>
      </c>
      <c r="D146" s="14" t="s">
        <v>106</v>
      </c>
      <c r="E146" s="14" t="s">
        <v>52</v>
      </c>
      <c r="F146" s="14" t="s">
        <v>13</v>
      </c>
      <c r="G146" s="76"/>
      <c r="H146" s="77">
        <v>10000</v>
      </c>
      <c r="I146" s="44">
        <f t="shared" si="2"/>
        <v>1345637</v>
      </c>
      <c r="J146" s="14" t="s">
        <v>39</v>
      </c>
      <c r="K146" s="14" t="s">
        <v>34</v>
      </c>
      <c r="L146" s="45" t="s">
        <v>395</v>
      </c>
      <c r="M146" s="46" t="s">
        <v>26</v>
      </c>
      <c r="N146" s="30"/>
    </row>
    <row r="147" spans="1:14" s="55" customFormat="1" ht="15.75" x14ac:dyDescent="0.25">
      <c r="A147" s="14" t="s">
        <v>46</v>
      </c>
      <c r="B147" s="28">
        <v>42899</v>
      </c>
      <c r="C147" s="14" t="s">
        <v>49</v>
      </c>
      <c r="D147" s="14" t="s">
        <v>50</v>
      </c>
      <c r="E147" s="14" t="s">
        <v>51</v>
      </c>
      <c r="F147" s="14" t="s">
        <v>32</v>
      </c>
      <c r="G147" s="76"/>
      <c r="H147" s="77">
        <v>1000</v>
      </c>
      <c r="I147" s="44">
        <f t="shared" si="2"/>
        <v>1344637</v>
      </c>
      <c r="J147" s="14" t="s">
        <v>36</v>
      </c>
      <c r="K147" s="14" t="s">
        <v>33</v>
      </c>
      <c r="L147" s="45" t="s">
        <v>354</v>
      </c>
      <c r="M147" s="46" t="s">
        <v>26</v>
      </c>
      <c r="N147" s="30"/>
    </row>
    <row r="148" spans="1:14" s="75" customFormat="1" ht="15.75" x14ac:dyDescent="0.25">
      <c r="A148" s="65" t="s">
        <v>46</v>
      </c>
      <c r="B148" s="80">
        <v>42899</v>
      </c>
      <c r="C148" s="65" t="s">
        <v>25</v>
      </c>
      <c r="D148" s="65" t="s">
        <v>381</v>
      </c>
      <c r="E148" s="65" t="s">
        <v>25</v>
      </c>
      <c r="F148" s="65" t="s">
        <v>13</v>
      </c>
      <c r="G148" s="67"/>
      <c r="H148" s="68">
        <v>2000</v>
      </c>
      <c r="I148" s="69">
        <f t="shared" si="2"/>
        <v>1342637</v>
      </c>
      <c r="J148" s="65" t="s">
        <v>38</v>
      </c>
      <c r="K148" s="65" t="s">
        <v>34</v>
      </c>
      <c r="L148" s="70" t="s">
        <v>438</v>
      </c>
      <c r="M148" s="71" t="s">
        <v>26</v>
      </c>
      <c r="N148" s="74"/>
    </row>
    <row r="149" spans="1:14" s="55" customFormat="1" ht="15.75" x14ac:dyDescent="0.25">
      <c r="A149" s="14" t="s">
        <v>46</v>
      </c>
      <c r="B149" s="51">
        <v>42899</v>
      </c>
      <c r="C149" s="14" t="s">
        <v>49</v>
      </c>
      <c r="D149" s="14" t="s">
        <v>73</v>
      </c>
      <c r="E149" s="14" t="s">
        <v>51</v>
      </c>
      <c r="F149" s="14" t="s">
        <v>13</v>
      </c>
      <c r="G149" s="76"/>
      <c r="H149" s="77">
        <v>400</v>
      </c>
      <c r="I149" s="44">
        <f t="shared" si="2"/>
        <v>1342237</v>
      </c>
      <c r="J149" s="14" t="s">
        <v>38</v>
      </c>
      <c r="K149" s="14" t="s">
        <v>34</v>
      </c>
      <c r="L149" s="45" t="s">
        <v>347</v>
      </c>
      <c r="M149" s="46" t="s">
        <v>26</v>
      </c>
      <c r="N149" s="30"/>
    </row>
    <row r="150" spans="1:14" s="55" customFormat="1" ht="15.75" x14ac:dyDescent="0.25">
      <c r="A150" s="14" t="s">
        <v>46</v>
      </c>
      <c r="B150" s="51">
        <v>42899</v>
      </c>
      <c r="C150" s="14" t="s">
        <v>49</v>
      </c>
      <c r="D150" s="14" t="s">
        <v>107</v>
      </c>
      <c r="E150" s="14" t="s">
        <v>51</v>
      </c>
      <c r="F150" s="14" t="s">
        <v>11</v>
      </c>
      <c r="G150" s="76"/>
      <c r="H150" s="77">
        <v>500</v>
      </c>
      <c r="I150" s="44">
        <f t="shared" si="2"/>
        <v>1341737</v>
      </c>
      <c r="J150" s="14" t="s">
        <v>19</v>
      </c>
      <c r="K150" s="14" t="s">
        <v>33</v>
      </c>
      <c r="L150" s="45" t="s">
        <v>348</v>
      </c>
      <c r="M150" s="46" t="s">
        <v>26</v>
      </c>
      <c r="N150" s="30"/>
    </row>
    <row r="151" spans="1:14" s="55" customFormat="1" ht="15.75" x14ac:dyDescent="0.25">
      <c r="A151" s="14" t="s">
        <v>46</v>
      </c>
      <c r="B151" s="51">
        <v>42899</v>
      </c>
      <c r="C151" s="14" t="s">
        <v>49</v>
      </c>
      <c r="D151" s="14" t="s">
        <v>108</v>
      </c>
      <c r="E151" s="14" t="s">
        <v>51</v>
      </c>
      <c r="F151" s="14" t="s">
        <v>11</v>
      </c>
      <c r="G151" s="76"/>
      <c r="H151" s="77">
        <v>600</v>
      </c>
      <c r="I151" s="44">
        <f t="shared" si="2"/>
        <v>1341137</v>
      </c>
      <c r="J151" s="14" t="s">
        <v>19</v>
      </c>
      <c r="K151" s="14" t="s">
        <v>33</v>
      </c>
      <c r="L151" s="45" t="s">
        <v>348</v>
      </c>
      <c r="M151" s="46" t="s">
        <v>26</v>
      </c>
      <c r="N151" s="30"/>
    </row>
    <row r="152" spans="1:14" s="55" customFormat="1" ht="15.75" x14ac:dyDescent="0.25">
      <c r="A152" s="14" t="s">
        <v>46</v>
      </c>
      <c r="B152" s="51">
        <v>42899</v>
      </c>
      <c r="C152" s="14" t="s">
        <v>90</v>
      </c>
      <c r="D152" s="14" t="s">
        <v>109</v>
      </c>
      <c r="E152" s="14" t="s">
        <v>60</v>
      </c>
      <c r="F152" s="14" t="s">
        <v>11</v>
      </c>
      <c r="G152" s="76"/>
      <c r="H152" s="77">
        <v>1100</v>
      </c>
      <c r="I152" s="44">
        <f t="shared" si="2"/>
        <v>1340037</v>
      </c>
      <c r="J152" s="14" t="s">
        <v>19</v>
      </c>
      <c r="K152" s="14" t="s">
        <v>33</v>
      </c>
      <c r="L152" s="45" t="s">
        <v>348</v>
      </c>
      <c r="M152" s="46" t="s">
        <v>26</v>
      </c>
      <c r="N152" s="30"/>
    </row>
    <row r="153" spans="1:14" s="55" customFormat="1" ht="15.75" x14ac:dyDescent="0.25">
      <c r="A153" s="14" t="s">
        <v>46</v>
      </c>
      <c r="B153" s="51">
        <v>42899</v>
      </c>
      <c r="C153" s="14" t="s">
        <v>49</v>
      </c>
      <c r="D153" s="14" t="s">
        <v>358</v>
      </c>
      <c r="E153" s="14" t="s">
        <v>51</v>
      </c>
      <c r="F153" s="14" t="s">
        <v>14</v>
      </c>
      <c r="G153" s="76"/>
      <c r="H153" s="77">
        <v>1000</v>
      </c>
      <c r="I153" s="44">
        <f t="shared" si="2"/>
        <v>1339037</v>
      </c>
      <c r="J153" s="14" t="s">
        <v>97</v>
      </c>
      <c r="K153" s="14" t="s">
        <v>33</v>
      </c>
      <c r="L153" s="45" t="s">
        <v>345</v>
      </c>
      <c r="M153" s="46" t="s">
        <v>26</v>
      </c>
      <c r="N153" s="30"/>
    </row>
    <row r="154" spans="1:14" s="55" customFormat="1" ht="15.75" x14ac:dyDescent="0.25">
      <c r="A154" s="14" t="s">
        <v>46</v>
      </c>
      <c r="B154" s="51">
        <v>42899</v>
      </c>
      <c r="C154" s="14" t="s">
        <v>49</v>
      </c>
      <c r="D154" s="14" t="s">
        <v>360</v>
      </c>
      <c r="E154" s="14" t="s">
        <v>51</v>
      </c>
      <c r="F154" s="14" t="s">
        <v>14</v>
      </c>
      <c r="G154" s="76"/>
      <c r="H154" s="77">
        <v>500</v>
      </c>
      <c r="I154" s="44">
        <f t="shared" si="2"/>
        <v>1338537</v>
      </c>
      <c r="J154" s="14" t="s">
        <v>41</v>
      </c>
      <c r="K154" s="14" t="s">
        <v>33</v>
      </c>
      <c r="L154" s="45" t="s">
        <v>356</v>
      </c>
      <c r="M154" s="46" t="s">
        <v>26</v>
      </c>
      <c r="N154" s="30"/>
    </row>
    <row r="155" spans="1:14" s="55" customFormat="1" ht="15.75" x14ac:dyDescent="0.25">
      <c r="A155" s="14" t="s">
        <v>46</v>
      </c>
      <c r="B155" s="51">
        <v>42899</v>
      </c>
      <c r="C155" s="14" t="s">
        <v>49</v>
      </c>
      <c r="D155" s="14" t="s">
        <v>358</v>
      </c>
      <c r="E155" s="14" t="s">
        <v>51</v>
      </c>
      <c r="F155" s="14" t="s">
        <v>11</v>
      </c>
      <c r="G155" s="76"/>
      <c r="H155" s="77">
        <v>1000</v>
      </c>
      <c r="I155" s="44">
        <f t="shared" si="2"/>
        <v>1337537</v>
      </c>
      <c r="J155" s="14" t="s">
        <v>12</v>
      </c>
      <c r="K155" s="14" t="s">
        <v>33</v>
      </c>
      <c r="L155" s="45" t="s">
        <v>351</v>
      </c>
      <c r="M155" s="46" t="s">
        <v>26</v>
      </c>
      <c r="N155" s="30"/>
    </row>
    <row r="156" spans="1:14" s="75" customFormat="1" ht="15.75" x14ac:dyDescent="0.25">
      <c r="A156" s="65" t="s">
        <v>46</v>
      </c>
      <c r="B156" s="80">
        <v>42899</v>
      </c>
      <c r="C156" s="65" t="s">
        <v>113</v>
      </c>
      <c r="D156" s="65" t="s">
        <v>114</v>
      </c>
      <c r="E156" s="65" t="s">
        <v>115</v>
      </c>
      <c r="F156" s="65" t="s">
        <v>13</v>
      </c>
      <c r="G156" s="67"/>
      <c r="H156" s="68">
        <v>4500</v>
      </c>
      <c r="I156" s="69">
        <f t="shared" si="2"/>
        <v>1333037</v>
      </c>
      <c r="J156" s="65" t="s">
        <v>38</v>
      </c>
      <c r="K156" s="65" t="s">
        <v>34</v>
      </c>
      <c r="L156" s="70" t="s">
        <v>436</v>
      </c>
      <c r="M156" s="71" t="s">
        <v>26</v>
      </c>
      <c r="N156" s="74"/>
    </row>
    <row r="157" spans="1:14" s="75" customFormat="1" ht="15.75" x14ac:dyDescent="0.25">
      <c r="A157" s="65" t="s">
        <v>46</v>
      </c>
      <c r="B157" s="80">
        <v>42899</v>
      </c>
      <c r="C157" s="65" t="s">
        <v>116</v>
      </c>
      <c r="D157" s="65" t="s">
        <v>117</v>
      </c>
      <c r="E157" s="65" t="s">
        <v>115</v>
      </c>
      <c r="F157" s="65" t="s">
        <v>13</v>
      </c>
      <c r="G157" s="67"/>
      <c r="H157" s="68">
        <v>2500</v>
      </c>
      <c r="I157" s="69">
        <f t="shared" si="2"/>
        <v>1330537</v>
      </c>
      <c r="J157" s="65" t="s">
        <v>38</v>
      </c>
      <c r="K157" s="65" t="s">
        <v>34</v>
      </c>
      <c r="L157" s="70" t="s">
        <v>436</v>
      </c>
      <c r="M157" s="71" t="s">
        <v>26</v>
      </c>
      <c r="N157" s="74"/>
    </row>
    <row r="158" spans="1:14" s="75" customFormat="1" ht="15.75" x14ac:dyDescent="0.25">
      <c r="A158" s="65" t="s">
        <v>46</v>
      </c>
      <c r="B158" s="80">
        <v>42899</v>
      </c>
      <c r="C158" s="65" t="s">
        <v>118</v>
      </c>
      <c r="D158" s="65" t="s">
        <v>117</v>
      </c>
      <c r="E158" s="65" t="s">
        <v>115</v>
      </c>
      <c r="F158" s="65" t="s">
        <v>13</v>
      </c>
      <c r="G158" s="67"/>
      <c r="H158" s="68">
        <v>3000</v>
      </c>
      <c r="I158" s="69">
        <f t="shared" si="2"/>
        <v>1327537</v>
      </c>
      <c r="J158" s="65" t="s">
        <v>38</v>
      </c>
      <c r="K158" s="65" t="s">
        <v>34</v>
      </c>
      <c r="L158" s="70" t="s">
        <v>436</v>
      </c>
      <c r="M158" s="71" t="s">
        <v>26</v>
      </c>
      <c r="N158" s="74"/>
    </row>
    <row r="159" spans="1:14" s="75" customFormat="1" ht="15.75" x14ac:dyDescent="0.25">
      <c r="A159" s="65" t="s">
        <v>46</v>
      </c>
      <c r="B159" s="80">
        <v>42899</v>
      </c>
      <c r="C159" s="65" t="s">
        <v>119</v>
      </c>
      <c r="D159" s="65" t="s">
        <v>120</v>
      </c>
      <c r="E159" s="65" t="s">
        <v>115</v>
      </c>
      <c r="F159" s="65" t="s">
        <v>13</v>
      </c>
      <c r="G159" s="67"/>
      <c r="H159" s="68">
        <v>1600</v>
      </c>
      <c r="I159" s="69">
        <f t="shared" si="2"/>
        <v>1325937</v>
      </c>
      <c r="J159" s="65" t="s">
        <v>38</v>
      </c>
      <c r="K159" s="65" t="s">
        <v>34</v>
      </c>
      <c r="L159" s="70" t="s">
        <v>347</v>
      </c>
      <c r="M159" s="71" t="s">
        <v>393</v>
      </c>
      <c r="N159" s="74"/>
    </row>
    <row r="160" spans="1:14" s="75" customFormat="1" ht="15.75" x14ac:dyDescent="0.25">
      <c r="A160" s="65" t="s">
        <v>46</v>
      </c>
      <c r="B160" s="80">
        <v>42899</v>
      </c>
      <c r="C160" s="65" t="s">
        <v>121</v>
      </c>
      <c r="D160" s="65" t="s">
        <v>117</v>
      </c>
      <c r="E160" s="65" t="s">
        <v>115</v>
      </c>
      <c r="F160" s="65" t="s">
        <v>13</v>
      </c>
      <c r="G160" s="67"/>
      <c r="H160" s="68">
        <v>1900</v>
      </c>
      <c r="I160" s="69">
        <f t="shared" si="2"/>
        <v>1324037</v>
      </c>
      <c r="J160" s="65" t="s">
        <v>38</v>
      </c>
      <c r="K160" s="65" t="s">
        <v>34</v>
      </c>
      <c r="L160" s="70" t="s">
        <v>437</v>
      </c>
      <c r="M160" s="71" t="s">
        <v>26</v>
      </c>
      <c r="N160" s="74"/>
    </row>
    <row r="161" spans="1:14" s="75" customFormat="1" ht="15.75" x14ac:dyDescent="0.25">
      <c r="A161" s="65" t="s">
        <v>46</v>
      </c>
      <c r="B161" s="80">
        <v>42899</v>
      </c>
      <c r="C161" s="65" t="s">
        <v>122</v>
      </c>
      <c r="D161" s="65" t="s">
        <v>123</v>
      </c>
      <c r="E161" s="65" t="s">
        <v>115</v>
      </c>
      <c r="F161" s="65" t="s">
        <v>13</v>
      </c>
      <c r="G161" s="67"/>
      <c r="H161" s="68">
        <v>1400</v>
      </c>
      <c r="I161" s="69">
        <f t="shared" si="2"/>
        <v>1322637</v>
      </c>
      <c r="J161" s="65" t="s">
        <v>38</v>
      </c>
      <c r="K161" s="65" t="s">
        <v>34</v>
      </c>
      <c r="L161" s="70" t="s">
        <v>437</v>
      </c>
      <c r="M161" s="71" t="s">
        <v>26</v>
      </c>
      <c r="N161" s="74"/>
    </row>
    <row r="162" spans="1:14" s="75" customFormat="1" ht="15.75" x14ac:dyDescent="0.25">
      <c r="A162" s="65" t="s">
        <v>46</v>
      </c>
      <c r="B162" s="80">
        <v>42899</v>
      </c>
      <c r="C162" s="65" t="s">
        <v>124</v>
      </c>
      <c r="D162" s="65" t="s">
        <v>125</v>
      </c>
      <c r="E162" s="65" t="s">
        <v>115</v>
      </c>
      <c r="F162" s="65" t="s">
        <v>13</v>
      </c>
      <c r="G162" s="67"/>
      <c r="H162" s="68">
        <v>2300</v>
      </c>
      <c r="I162" s="69">
        <f t="shared" si="2"/>
        <v>1320337</v>
      </c>
      <c r="J162" s="65" t="s">
        <v>38</v>
      </c>
      <c r="K162" s="65" t="s">
        <v>34</v>
      </c>
      <c r="L162" s="70" t="s">
        <v>437</v>
      </c>
      <c r="M162" s="71" t="s">
        <v>26</v>
      </c>
      <c r="N162" s="74"/>
    </row>
    <row r="163" spans="1:14" s="55" customFormat="1" ht="15.75" x14ac:dyDescent="0.25">
      <c r="A163" s="14" t="s">
        <v>46</v>
      </c>
      <c r="B163" s="51">
        <v>42899</v>
      </c>
      <c r="C163" s="14" t="s">
        <v>49</v>
      </c>
      <c r="D163" s="14" t="s">
        <v>126</v>
      </c>
      <c r="E163" s="14" t="s">
        <v>51</v>
      </c>
      <c r="F163" s="14" t="s">
        <v>13</v>
      </c>
      <c r="G163" s="76"/>
      <c r="H163" s="77">
        <v>600</v>
      </c>
      <c r="I163" s="44">
        <f t="shared" si="2"/>
        <v>1319737</v>
      </c>
      <c r="J163" s="14" t="s">
        <v>38</v>
      </c>
      <c r="K163" s="14" t="s">
        <v>34</v>
      </c>
      <c r="L163" s="45" t="s">
        <v>347</v>
      </c>
      <c r="M163" s="46" t="s">
        <v>26</v>
      </c>
      <c r="N163" s="30"/>
    </row>
    <row r="164" spans="1:14" s="55" customFormat="1" ht="15.75" x14ac:dyDescent="0.25">
      <c r="A164" s="14" t="s">
        <v>46</v>
      </c>
      <c r="B164" s="51">
        <v>42899</v>
      </c>
      <c r="C164" s="14" t="s">
        <v>49</v>
      </c>
      <c r="D164" s="14" t="s">
        <v>74</v>
      </c>
      <c r="E164" s="14" t="s">
        <v>51</v>
      </c>
      <c r="F164" s="14" t="s">
        <v>15</v>
      </c>
      <c r="G164" s="76"/>
      <c r="H164" s="77">
        <v>1000</v>
      </c>
      <c r="I164" s="44">
        <f t="shared" si="2"/>
        <v>1318737</v>
      </c>
      <c r="J164" s="14" t="s">
        <v>40</v>
      </c>
      <c r="K164" s="14" t="s">
        <v>33</v>
      </c>
      <c r="L164" s="45" t="s">
        <v>346</v>
      </c>
      <c r="M164" s="46" t="s">
        <v>26</v>
      </c>
      <c r="N164" s="30"/>
    </row>
    <row r="165" spans="1:14" s="55" customFormat="1" ht="15.75" x14ac:dyDescent="0.25">
      <c r="A165" s="14" t="s">
        <v>46</v>
      </c>
      <c r="B165" s="51">
        <v>42899</v>
      </c>
      <c r="C165" s="14" t="s">
        <v>75</v>
      </c>
      <c r="D165" s="14" t="s">
        <v>76</v>
      </c>
      <c r="E165" s="14" t="s">
        <v>77</v>
      </c>
      <c r="F165" s="14" t="s">
        <v>15</v>
      </c>
      <c r="G165" s="76"/>
      <c r="H165" s="77">
        <v>1000</v>
      </c>
      <c r="I165" s="44">
        <f t="shared" si="2"/>
        <v>1317737</v>
      </c>
      <c r="J165" s="14" t="s">
        <v>40</v>
      </c>
      <c r="K165" s="14" t="s">
        <v>33</v>
      </c>
      <c r="L165" s="45" t="s">
        <v>346</v>
      </c>
      <c r="M165" s="46" t="s">
        <v>26</v>
      </c>
      <c r="N165" s="30"/>
    </row>
    <row r="166" spans="1:14" s="55" customFormat="1" ht="15.75" x14ac:dyDescent="0.25">
      <c r="A166" s="14" t="s">
        <v>46</v>
      </c>
      <c r="B166" s="51">
        <v>42899</v>
      </c>
      <c r="C166" s="14" t="s">
        <v>78</v>
      </c>
      <c r="D166" s="14" t="s">
        <v>79</v>
      </c>
      <c r="E166" s="14" t="s">
        <v>77</v>
      </c>
      <c r="F166" s="14" t="s">
        <v>15</v>
      </c>
      <c r="G166" s="76"/>
      <c r="H166" s="77">
        <v>1000</v>
      </c>
      <c r="I166" s="44">
        <f t="shared" si="2"/>
        <v>1316737</v>
      </c>
      <c r="J166" s="14" t="s">
        <v>40</v>
      </c>
      <c r="K166" s="14" t="s">
        <v>33</v>
      </c>
      <c r="L166" s="45" t="s">
        <v>346</v>
      </c>
      <c r="M166" s="46" t="s">
        <v>26</v>
      </c>
      <c r="N166" s="30"/>
    </row>
    <row r="167" spans="1:14" s="55" customFormat="1" ht="15.75" x14ac:dyDescent="0.25">
      <c r="A167" s="14" t="s">
        <v>46</v>
      </c>
      <c r="B167" s="51">
        <v>42899</v>
      </c>
      <c r="C167" s="14" t="s">
        <v>63</v>
      </c>
      <c r="D167" s="14" t="s">
        <v>110</v>
      </c>
      <c r="E167" s="14" t="s">
        <v>63</v>
      </c>
      <c r="F167" s="14" t="s">
        <v>32</v>
      </c>
      <c r="G167" s="76"/>
      <c r="H167" s="77">
        <v>5000</v>
      </c>
      <c r="I167" s="44">
        <f t="shared" si="2"/>
        <v>1311737</v>
      </c>
      <c r="J167" s="14" t="s">
        <v>36</v>
      </c>
      <c r="K167" s="14" t="s">
        <v>33</v>
      </c>
      <c r="L167" s="45" t="s">
        <v>354</v>
      </c>
      <c r="M167" s="46" t="s">
        <v>26</v>
      </c>
      <c r="N167" s="30"/>
    </row>
    <row r="168" spans="1:14" s="55" customFormat="1" ht="15.75" x14ac:dyDescent="0.25">
      <c r="A168" s="14" t="s">
        <v>46</v>
      </c>
      <c r="B168" s="51">
        <v>42899</v>
      </c>
      <c r="C168" s="14" t="s">
        <v>63</v>
      </c>
      <c r="D168" s="14" t="s">
        <v>111</v>
      </c>
      <c r="E168" s="14" t="s">
        <v>63</v>
      </c>
      <c r="F168" s="14" t="s">
        <v>32</v>
      </c>
      <c r="G168" s="76"/>
      <c r="H168" s="77">
        <v>5000</v>
      </c>
      <c r="I168" s="44">
        <f t="shared" si="2"/>
        <v>1306737</v>
      </c>
      <c r="J168" s="14" t="s">
        <v>36</v>
      </c>
      <c r="K168" s="14" t="s">
        <v>33</v>
      </c>
      <c r="L168" s="45" t="s">
        <v>354</v>
      </c>
      <c r="M168" s="46" t="s">
        <v>26</v>
      </c>
      <c r="N168" s="30"/>
    </row>
    <row r="169" spans="1:14" s="55" customFormat="1" ht="15.75" x14ac:dyDescent="0.25">
      <c r="A169" s="14" t="s">
        <v>46</v>
      </c>
      <c r="B169" s="51">
        <v>42899</v>
      </c>
      <c r="C169" s="14" t="s">
        <v>63</v>
      </c>
      <c r="D169" s="14" t="s">
        <v>112</v>
      </c>
      <c r="E169" s="14" t="s">
        <v>63</v>
      </c>
      <c r="F169" s="14" t="s">
        <v>32</v>
      </c>
      <c r="G169" s="76"/>
      <c r="H169" s="77">
        <v>5000</v>
      </c>
      <c r="I169" s="44">
        <f t="shared" si="2"/>
        <v>1301737</v>
      </c>
      <c r="J169" s="14" t="s">
        <v>36</v>
      </c>
      <c r="K169" s="14" t="s">
        <v>33</v>
      </c>
      <c r="L169" s="45" t="s">
        <v>354</v>
      </c>
      <c r="M169" s="46" t="s">
        <v>26</v>
      </c>
      <c r="N169" s="30"/>
    </row>
    <row r="170" spans="1:14" s="55" customFormat="1" ht="15.75" x14ac:dyDescent="0.25">
      <c r="A170" s="14" t="s">
        <v>46</v>
      </c>
      <c r="B170" s="51">
        <v>42899</v>
      </c>
      <c r="C170" s="14" t="s">
        <v>49</v>
      </c>
      <c r="D170" s="14" t="s">
        <v>127</v>
      </c>
      <c r="E170" s="14" t="s">
        <v>60</v>
      </c>
      <c r="F170" s="14" t="s">
        <v>11</v>
      </c>
      <c r="G170" s="76"/>
      <c r="H170" s="77">
        <v>5000</v>
      </c>
      <c r="I170" s="44">
        <f t="shared" si="2"/>
        <v>1296737</v>
      </c>
      <c r="J170" s="14" t="s">
        <v>39</v>
      </c>
      <c r="K170" s="14" t="s">
        <v>33</v>
      </c>
      <c r="L170" s="45" t="s">
        <v>353</v>
      </c>
      <c r="M170" s="46" t="s">
        <v>26</v>
      </c>
      <c r="N170" s="30"/>
    </row>
    <row r="171" spans="1:14" s="75" customFormat="1" ht="15.75" x14ac:dyDescent="0.25">
      <c r="A171" s="65" t="s">
        <v>46</v>
      </c>
      <c r="B171" s="80">
        <v>42900</v>
      </c>
      <c r="C171" s="65" t="s">
        <v>25</v>
      </c>
      <c r="D171" s="65" t="s">
        <v>372</v>
      </c>
      <c r="E171" s="65" t="s">
        <v>25</v>
      </c>
      <c r="F171" s="65" t="s">
        <v>13</v>
      </c>
      <c r="G171" s="67"/>
      <c r="H171" s="68">
        <v>2000</v>
      </c>
      <c r="I171" s="69">
        <f t="shared" si="2"/>
        <v>1294737</v>
      </c>
      <c r="J171" s="65" t="s">
        <v>38</v>
      </c>
      <c r="K171" s="65" t="s">
        <v>34</v>
      </c>
      <c r="L171" s="70" t="s">
        <v>438</v>
      </c>
      <c r="M171" s="71" t="s">
        <v>26</v>
      </c>
      <c r="N171" s="74"/>
    </row>
    <row r="172" spans="1:14" s="75" customFormat="1" ht="15.75" x14ac:dyDescent="0.25">
      <c r="A172" s="65" t="s">
        <v>46</v>
      </c>
      <c r="B172" s="80">
        <v>42900</v>
      </c>
      <c r="C172" s="65" t="s">
        <v>25</v>
      </c>
      <c r="D172" s="65" t="s">
        <v>381</v>
      </c>
      <c r="E172" s="65" t="s">
        <v>25</v>
      </c>
      <c r="F172" s="65" t="s">
        <v>13</v>
      </c>
      <c r="G172" s="67"/>
      <c r="H172" s="68">
        <v>2000</v>
      </c>
      <c r="I172" s="69">
        <f t="shared" si="2"/>
        <v>1292737</v>
      </c>
      <c r="J172" s="65" t="s">
        <v>38</v>
      </c>
      <c r="K172" s="65" t="s">
        <v>34</v>
      </c>
      <c r="L172" s="70" t="s">
        <v>438</v>
      </c>
      <c r="M172" s="71" t="s">
        <v>26</v>
      </c>
      <c r="N172" s="74"/>
    </row>
    <row r="173" spans="1:14" s="75" customFormat="1" ht="15.75" x14ac:dyDescent="0.25">
      <c r="A173" s="65" t="s">
        <v>46</v>
      </c>
      <c r="B173" s="80">
        <v>42900</v>
      </c>
      <c r="C173" s="65" t="s">
        <v>25</v>
      </c>
      <c r="D173" s="65" t="s">
        <v>375</v>
      </c>
      <c r="E173" s="65" t="s">
        <v>25</v>
      </c>
      <c r="F173" s="65" t="s">
        <v>13</v>
      </c>
      <c r="G173" s="67"/>
      <c r="H173" s="68">
        <v>2000</v>
      </c>
      <c r="I173" s="69">
        <f t="shared" si="2"/>
        <v>1290737</v>
      </c>
      <c r="J173" s="65" t="s">
        <v>38</v>
      </c>
      <c r="K173" s="65" t="s">
        <v>34</v>
      </c>
      <c r="L173" s="70" t="s">
        <v>438</v>
      </c>
      <c r="M173" s="71" t="s">
        <v>26</v>
      </c>
      <c r="N173" s="74"/>
    </row>
    <row r="174" spans="1:14" s="75" customFormat="1" ht="15.75" x14ac:dyDescent="0.25">
      <c r="A174" s="65" t="s">
        <v>46</v>
      </c>
      <c r="B174" s="80">
        <v>42900</v>
      </c>
      <c r="C174" s="65" t="s">
        <v>25</v>
      </c>
      <c r="D174" s="65" t="s">
        <v>377</v>
      </c>
      <c r="E174" s="65" t="s">
        <v>25</v>
      </c>
      <c r="F174" s="65" t="s">
        <v>13</v>
      </c>
      <c r="G174" s="67"/>
      <c r="H174" s="68">
        <v>2000</v>
      </c>
      <c r="I174" s="69">
        <f t="shared" si="2"/>
        <v>1288737</v>
      </c>
      <c r="J174" s="65" t="s">
        <v>38</v>
      </c>
      <c r="K174" s="65" t="s">
        <v>34</v>
      </c>
      <c r="L174" s="70" t="s">
        <v>438</v>
      </c>
      <c r="M174" s="71" t="s">
        <v>26</v>
      </c>
      <c r="N174" s="74"/>
    </row>
    <row r="175" spans="1:14" s="55" customFormat="1" ht="15.75" x14ac:dyDescent="0.25">
      <c r="A175" s="14" t="s">
        <v>46</v>
      </c>
      <c r="B175" s="51">
        <v>42900</v>
      </c>
      <c r="C175" s="14" t="s">
        <v>49</v>
      </c>
      <c r="D175" s="14" t="s">
        <v>50</v>
      </c>
      <c r="E175" s="14" t="s">
        <v>51</v>
      </c>
      <c r="F175" s="14" t="s">
        <v>32</v>
      </c>
      <c r="G175" s="76"/>
      <c r="H175" s="77">
        <v>1000</v>
      </c>
      <c r="I175" s="44">
        <f t="shared" si="2"/>
        <v>1287737</v>
      </c>
      <c r="J175" s="14" t="s">
        <v>36</v>
      </c>
      <c r="K175" s="14" t="s">
        <v>33</v>
      </c>
      <c r="L175" s="45" t="s">
        <v>354</v>
      </c>
      <c r="M175" s="46" t="s">
        <v>26</v>
      </c>
      <c r="N175" s="30"/>
    </row>
    <row r="176" spans="1:14" s="55" customFormat="1" ht="15.75" x14ac:dyDescent="0.25">
      <c r="A176" s="14" t="s">
        <v>46</v>
      </c>
      <c r="B176" s="51">
        <v>42900</v>
      </c>
      <c r="C176" s="14" t="s">
        <v>154</v>
      </c>
      <c r="D176" s="14" t="s">
        <v>155</v>
      </c>
      <c r="E176" s="14" t="s">
        <v>51</v>
      </c>
      <c r="F176" s="14" t="s">
        <v>14</v>
      </c>
      <c r="G176" s="76"/>
      <c r="H176" s="77">
        <v>5000</v>
      </c>
      <c r="I176" s="44">
        <f t="shared" si="2"/>
        <v>1282737</v>
      </c>
      <c r="J176" s="14" t="s">
        <v>39</v>
      </c>
      <c r="K176" s="14" t="s">
        <v>33</v>
      </c>
      <c r="L176" s="45" t="s">
        <v>396</v>
      </c>
      <c r="M176" s="46" t="s">
        <v>26</v>
      </c>
      <c r="N176" s="30"/>
    </row>
    <row r="177" spans="1:14" s="55" customFormat="1" ht="15.75" x14ac:dyDescent="0.25">
      <c r="A177" s="14" t="s">
        <v>46</v>
      </c>
      <c r="B177" s="51">
        <v>42900</v>
      </c>
      <c r="C177" s="14" t="s">
        <v>156</v>
      </c>
      <c r="D177" s="14" t="s">
        <v>117</v>
      </c>
      <c r="E177" s="14" t="s">
        <v>51</v>
      </c>
      <c r="F177" s="14" t="s">
        <v>14</v>
      </c>
      <c r="G177" s="76"/>
      <c r="H177" s="77">
        <v>2200</v>
      </c>
      <c r="I177" s="44">
        <f t="shared" si="2"/>
        <v>1280537</v>
      </c>
      <c r="J177" s="14" t="s">
        <v>39</v>
      </c>
      <c r="K177" s="14" t="s">
        <v>33</v>
      </c>
      <c r="L177" s="45" t="s">
        <v>396</v>
      </c>
      <c r="M177" s="46" t="s">
        <v>26</v>
      </c>
      <c r="N177" s="30"/>
    </row>
    <row r="178" spans="1:14" s="55" customFormat="1" ht="15.75" x14ac:dyDescent="0.25">
      <c r="A178" s="14" t="s">
        <v>46</v>
      </c>
      <c r="B178" s="51">
        <v>42900</v>
      </c>
      <c r="C178" s="14" t="s">
        <v>49</v>
      </c>
      <c r="D178" s="14" t="s">
        <v>157</v>
      </c>
      <c r="E178" s="14" t="s">
        <v>51</v>
      </c>
      <c r="F178" s="14" t="s">
        <v>11</v>
      </c>
      <c r="G178" s="76"/>
      <c r="H178" s="77">
        <v>900</v>
      </c>
      <c r="I178" s="44">
        <f t="shared" si="2"/>
        <v>1279637</v>
      </c>
      <c r="J178" s="14" t="s">
        <v>12</v>
      </c>
      <c r="K178" s="14" t="s">
        <v>33</v>
      </c>
      <c r="L178" s="45" t="s">
        <v>351</v>
      </c>
      <c r="M178" s="46" t="s">
        <v>26</v>
      </c>
      <c r="N178" s="30"/>
    </row>
    <row r="179" spans="1:14" s="55" customFormat="1" ht="15.75" x14ac:dyDescent="0.25">
      <c r="A179" s="14" t="s">
        <v>46</v>
      </c>
      <c r="B179" s="51">
        <v>42900</v>
      </c>
      <c r="C179" s="14" t="s">
        <v>49</v>
      </c>
      <c r="D179" s="14" t="s">
        <v>158</v>
      </c>
      <c r="E179" s="14" t="s">
        <v>51</v>
      </c>
      <c r="F179" s="14" t="s">
        <v>11</v>
      </c>
      <c r="G179" s="76"/>
      <c r="H179" s="77">
        <v>300</v>
      </c>
      <c r="I179" s="44">
        <f t="shared" si="2"/>
        <v>1279337</v>
      </c>
      <c r="J179" s="14" t="s">
        <v>12</v>
      </c>
      <c r="K179" s="14" t="s">
        <v>33</v>
      </c>
      <c r="L179" s="45" t="s">
        <v>351</v>
      </c>
      <c r="M179" s="46" t="s">
        <v>26</v>
      </c>
      <c r="N179" s="30"/>
    </row>
    <row r="180" spans="1:14" s="55" customFormat="1" ht="15.75" x14ac:dyDescent="0.25">
      <c r="A180" s="14" t="s">
        <v>46</v>
      </c>
      <c r="B180" s="51">
        <v>42900</v>
      </c>
      <c r="C180" s="14" t="s">
        <v>49</v>
      </c>
      <c r="D180" s="14" t="s">
        <v>159</v>
      </c>
      <c r="E180" s="14" t="s">
        <v>51</v>
      </c>
      <c r="F180" s="14" t="s">
        <v>11</v>
      </c>
      <c r="G180" s="76"/>
      <c r="H180" s="77">
        <v>700</v>
      </c>
      <c r="I180" s="44">
        <f t="shared" si="2"/>
        <v>1278637</v>
      </c>
      <c r="J180" s="14" t="s">
        <v>12</v>
      </c>
      <c r="K180" s="14" t="s">
        <v>33</v>
      </c>
      <c r="L180" s="45" t="s">
        <v>351</v>
      </c>
      <c r="M180" s="46" t="s">
        <v>26</v>
      </c>
      <c r="N180" s="30"/>
    </row>
    <row r="181" spans="1:14" s="55" customFormat="1" ht="15.75" x14ac:dyDescent="0.25">
      <c r="A181" s="14" t="s">
        <v>46</v>
      </c>
      <c r="B181" s="51">
        <v>42900</v>
      </c>
      <c r="C181" s="14" t="s">
        <v>49</v>
      </c>
      <c r="D181" s="14" t="s">
        <v>160</v>
      </c>
      <c r="E181" s="14" t="s">
        <v>51</v>
      </c>
      <c r="F181" s="14" t="s">
        <v>11</v>
      </c>
      <c r="G181" s="76"/>
      <c r="H181" s="77">
        <v>500</v>
      </c>
      <c r="I181" s="44">
        <f t="shared" si="2"/>
        <v>1278137</v>
      </c>
      <c r="J181" s="14" t="s">
        <v>19</v>
      </c>
      <c r="K181" s="14" t="s">
        <v>33</v>
      </c>
      <c r="L181" s="45" t="s">
        <v>348</v>
      </c>
      <c r="M181" s="46" t="s">
        <v>26</v>
      </c>
      <c r="N181" s="30"/>
    </row>
    <row r="182" spans="1:14" s="55" customFormat="1" ht="15.75" x14ac:dyDescent="0.25">
      <c r="A182" s="14" t="s">
        <v>46</v>
      </c>
      <c r="B182" s="51">
        <v>42900</v>
      </c>
      <c r="C182" s="14" t="s">
        <v>49</v>
      </c>
      <c r="D182" s="14" t="s">
        <v>161</v>
      </c>
      <c r="E182" s="14" t="s">
        <v>51</v>
      </c>
      <c r="F182" s="14" t="s">
        <v>11</v>
      </c>
      <c r="G182" s="76"/>
      <c r="H182" s="77">
        <v>800</v>
      </c>
      <c r="I182" s="44">
        <f t="shared" si="2"/>
        <v>1277337</v>
      </c>
      <c r="J182" s="14" t="s">
        <v>19</v>
      </c>
      <c r="K182" s="14" t="s">
        <v>33</v>
      </c>
      <c r="L182" s="45" t="s">
        <v>348</v>
      </c>
      <c r="M182" s="46" t="s">
        <v>26</v>
      </c>
      <c r="N182" s="30"/>
    </row>
    <row r="183" spans="1:14" s="79" customFormat="1" ht="15.75" x14ac:dyDescent="0.25">
      <c r="A183" s="14" t="s">
        <v>46</v>
      </c>
      <c r="B183" s="51">
        <v>42900</v>
      </c>
      <c r="C183" s="14" t="s">
        <v>90</v>
      </c>
      <c r="D183" s="14" t="s">
        <v>162</v>
      </c>
      <c r="E183" s="14" t="s">
        <v>60</v>
      </c>
      <c r="F183" s="14" t="s">
        <v>11</v>
      </c>
      <c r="G183" s="76"/>
      <c r="H183" s="77">
        <v>1100</v>
      </c>
      <c r="I183" s="44">
        <f t="shared" si="2"/>
        <v>1276237</v>
      </c>
      <c r="J183" s="14" t="s">
        <v>19</v>
      </c>
      <c r="K183" s="14" t="s">
        <v>33</v>
      </c>
      <c r="L183" s="45" t="s">
        <v>348</v>
      </c>
      <c r="M183" s="46" t="s">
        <v>26</v>
      </c>
      <c r="N183" s="78"/>
    </row>
    <row r="184" spans="1:14" s="79" customFormat="1" ht="15.75" x14ac:dyDescent="0.25">
      <c r="A184" s="14" t="s">
        <v>46</v>
      </c>
      <c r="B184" s="51">
        <v>42900</v>
      </c>
      <c r="C184" s="14" t="s">
        <v>49</v>
      </c>
      <c r="D184" s="14" t="s">
        <v>163</v>
      </c>
      <c r="E184" s="14" t="s">
        <v>51</v>
      </c>
      <c r="F184" s="14" t="s">
        <v>11</v>
      </c>
      <c r="G184" s="76"/>
      <c r="H184" s="77">
        <v>700</v>
      </c>
      <c r="I184" s="44">
        <f t="shared" si="2"/>
        <v>1275537</v>
      </c>
      <c r="J184" s="14" t="s">
        <v>19</v>
      </c>
      <c r="K184" s="14" t="s">
        <v>33</v>
      </c>
      <c r="L184" s="45" t="s">
        <v>348</v>
      </c>
      <c r="M184" s="46" t="s">
        <v>26</v>
      </c>
      <c r="N184" s="78"/>
    </row>
    <row r="185" spans="1:14" s="75" customFormat="1" ht="15.75" x14ac:dyDescent="0.25">
      <c r="A185" s="65" t="s">
        <v>46</v>
      </c>
      <c r="B185" s="80">
        <v>42900</v>
      </c>
      <c r="C185" s="65" t="s">
        <v>165</v>
      </c>
      <c r="D185" s="65" t="s">
        <v>166</v>
      </c>
      <c r="E185" s="65" t="s">
        <v>115</v>
      </c>
      <c r="F185" s="65" t="s">
        <v>13</v>
      </c>
      <c r="G185" s="67"/>
      <c r="H185" s="68">
        <v>10000</v>
      </c>
      <c r="I185" s="69">
        <f t="shared" si="2"/>
        <v>1265537</v>
      </c>
      <c r="J185" s="65" t="s">
        <v>38</v>
      </c>
      <c r="K185" s="65" t="s">
        <v>34</v>
      </c>
      <c r="L185" s="70" t="s">
        <v>439</v>
      </c>
      <c r="M185" s="71" t="s">
        <v>26</v>
      </c>
      <c r="N185" s="74"/>
    </row>
    <row r="186" spans="1:14" s="75" customFormat="1" ht="15.75" x14ac:dyDescent="0.25">
      <c r="A186" s="65" t="s">
        <v>46</v>
      </c>
      <c r="B186" s="80">
        <v>42900</v>
      </c>
      <c r="C186" s="65" t="s">
        <v>165</v>
      </c>
      <c r="D186" s="65" t="s">
        <v>167</v>
      </c>
      <c r="E186" s="65" t="s">
        <v>115</v>
      </c>
      <c r="F186" s="65" t="s">
        <v>13</v>
      </c>
      <c r="G186" s="67"/>
      <c r="H186" s="68">
        <v>12000</v>
      </c>
      <c r="I186" s="69">
        <f t="shared" si="2"/>
        <v>1253537</v>
      </c>
      <c r="J186" s="65" t="s">
        <v>38</v>
      </c>
      <c r="K186" s="65" t="s">
        <v>34</v>
      </c>
      <c r="L186" s="70" t="s">
        <v>439</v>
      </c>
      <c r="M186" s="71" t="s">
        <v>26</v>
      </c>
      <c r="N186" s="74"/>
    </row>
    <row r="187" spans="1:14" s="55" customFormat="1" ht="15.75" x14ac:dyDescent="0.25">
      <c r="A187" s="14" t="s">
        <v>46</v>
      </c>
      <c r="B187" s="51">
        <v>42900</v>
      </c>
      <c r="C187" s="14" t="s">
        <v>49</v>
      </c>
      <c r="D187" s="14" t="s">
        <v>168</v>
      </c>
      <c r="E187" s="14" t="s">
        <v>51</v>
      </c>
      <c r="F187" s="14" t="s">
        <v>13</v>
      </c>
      <c r="G187" s="76"/>
      <c r="H187" s="77">
        <v>700</v>
      </c>
      <c r="I187" s="44">
        <f t="shared" si="2"/>
        <v>1252837</v>
      </c>
      <c r="J187" s="14" t="s">
        <v>38</v>
      </c>
      <c r="K187" s="14" t="s">
        <v>34</v>
      </c>
      <c r="L187" s="45" t="s">
        <v>347</v>
      </c>
      <c r="M187" s="46" t="s">
        <v>26</v>
      </c>
      <c r="N187" s="30"/>
    </row>
    <row r="188" spans="1:14" s="55" customFormat="1" ht="15.75" x14ac:dyDescent="0.25">
      <c r="A188" s="14" t="s">
        <v>46</v>
      </c>
      <c r="B188" s="51">
        <v>42900</v>
      </c>
      <c r="C188" s="14" t="s">
        <v>63</v>
      </c>
      <c r="D188" s="14" t="s">
        <v>169</v>
      </c>
      <c r="E188" s="14" t="s">
        <v>63</v>
      </c>
      <c r="F188" s="14" t="s">
        <v>32</v>
      </c>
      <c r="G188" s="76"/>
      <c r="H188" s="77">
        <v>5000</v>
      </c>
      <c r="I188" s="44">
        <f t="shared" si="2"/>
        <v>1247837</v>
      </c>
      <c r="J188" s="14" t="s">
        <v>36</v>
      </c>
      <c r="K188" s="14" t="s">
        <v>33</v>
      </c>
      <c r="L188" s="45" t="s">
        <v>354</v>
      </c>
      <c r="M188" s="46" t="s">
        <v>26</v>
      </c>
      <c r="N188" s="30"/>
    </row>
    <row r="189" spans="1:14" s="55" customFormat="1" ht="15.75" x14ac:dyDescent="0.25">
      <c r="A189" s="14" t="s">
        <v>46</v>
      </c>
      <c r="B189" s="51">
        <v>42900</v>
      </c>
      <c r="C189" s="14" t="s">
        <v>63</v>
      </c>
      <c r="D189" s="14" t="s">
        <v>170</v>
      </c>
      <c r="E189" s="14" t="s">
        <v>63</v>
      </c>
      <c r="F189" s="14" t="s">
        <v>32</v>
      </c>
      <c r="G189" s="76"/>
      <c r="H189" s="77">
        <v>5000</v>
      </c>
      <c r="I189" s="44">
        <f t="shared" si="2"/>
        <v>1242837</v>
      </c>
      <c r="J189" s="14" t="s">
        <v>36</v>
      </c>
      <c r="K189" s="14" t="s">
        <v>33</v>
      </c>
      <c r="L189" s="45" t="s">
        <v>354</v>
      </c>
      <c r="M189" s="46" t="s">
        <v>26</v>
      </c>
      <c r="N189" s="30"/>
    </row>
    <row r="190" spans="1:14" s="73" customFormat="1" ht="15.75" x14ac:dyDescent="0.25">
      <c r="A190" s="84" t="s">
        <v>46</v>
      </c>
      <c r="B190" s="80">
        <v>42901</v>
      </c>
      <c r="C190" s="84" t="s">
        <v>25</v>
      </c>
      <c r="D190" s="84" t="s">
        <v>372</v>
      </c>
      <c r="E190" s="65" t="s">
        <v>25</v>
      </c>
      <c r="F190" s="65" t="s">
        <v>13</v>
      </c>
      <c r="G190" s="85"/>
      <c r="H190" s="86">
        <v>2000</v>
      </c>
      <c r="I190" s="69">
        <f t="shared" si="2"/>
        <v>1240837</v>
      </c>
      <c r="J190" s="84" t="s">
        <v>38</v>
      </c>
      <c r="K190" s="84" t="s">
        <v>34</v>
      </c>
      <c r="L190" s="87" t="s">
        <v>382</v>
      </c>
      <c r="M190" s="71" t="s">
        <v>26</v>
      </c>
      <c r="N190" s="72"/>
    </row>
    <row r="191" spans="1:14" s="73" customFormat="1" ht="15.75" x14ac:dyDescent="0.25">
      <c r="A191" s="84" t="s">
        <v>46</v>
      </c>
      <c r="B191" s="80">
        <v>42901</v>
      </c>
      <c r="C191" s="84" t="s">
        <v>25</v>
      </c>
      <c r="D191" s="84" t="s">
        <v>381</v>
      </c>
      <c r="E191" s="65" t="s">
        <v>25</v>
      </c>
      <c r="F191" s="65" t="s">
        <v>13</v>
      </c>
      <c r="G191" s="85"/>
      <c r="H191" s="86">
        <v>2000</v>
      </c>
      <c r="I191" s="69">
        <f t="shared" si="2"/>
        <v>1238837</v>
      </c>
      <c r="J191" s="84" t="s">
        <v>38</v>
      </c>
      <c r="K191" s="84" t="s">
        <v>34</v>
      </c>
      <c r="L191" s="87" t="s">
        <v>382</v>
      </c>
      <c r="M191" s="71" t="s">
        <v>26</v>
      </c>
      <c r="N191" s="72"/>
    </row>
    <row r="192" spans="1:14" s="55" customFormat="1" ht="15.75" x14ac:dyDescent="0.25">
      <c r="A192" s="14" t="s">
        <v>46</v>
      </c>
      <c r="B192" s="51">
        <v>42901</v>
      </c>
      <c r="C192" s="14" t="s">
        <v>49</v>
      </c>
      <c r="D192" s="14" t="s">
        <v>171</v>
      </c>
      <c r="E192" s="14" t="s">
        <v>51</v>
      </c>
      <c r="F192" s="14" t="s">
        <v>11</v>
      </c>
      <c r="G192" s="76"/>
      <c r="H192" s="77">
        <v>1800</v>
      </c>
      <c r="I192" s="44">
        <f t="shared" si="2"/>
        <v>1237037</v>
      </c>
      <c r="J192" s="14" t="s">
        <v>19</v>
      </c>
      <c r="K192" s="14" t="s">
        <v>33</v>
      </c>
      <c r="L192" s="45" t="s">
        <v>348</v>
      </c>
      <c r="M192" s="46" t="s">
        <v>26</v>
      </c>
      <c r="N192" s="30"/>
    </row>
    <row r="193" spans="1:14" s="55" customFormat="1" ht="15.75" x14ac:dyDescent="0.25">
      <c r="A193" s="14" t="s">
        <v>46</v>
      </c>
      <c r="B193" s="51">
        <v>42901</v>
      </c>
      <c r="C193" s="14" t="s">
        <v>172</v>
      </c>
      <c r="D193" s="14" t="s">
        <v>173</v>
      </c>
      <c r="E193" s="14" t="s">
        <v>51</v>
      </c>
      <c r="F193" s="14" t="s">
        <v>15</v>
      </c>
      <c r="G193" s="76"/>
      <c r="H193" s="77">
        <v>3350</v>
      </c>
      <c r="I193" s="44">
        <f t="shared" si="2"/>
        <v>1233687</v>
      </c>
      <c r="J193" s="14" t="s">
        <v>40</v>
      </c>
      <c r="K193" s="14" t="s">
        <v>34</v>
      </c>
      <c r="L193" s="45" t="s">
        <v>422</v>
      </c>
      <c r="M193" s="46" t="s">
        <v>26</v>
      </c>
      <c r="N193" s="30"/>
    </row>
    <row r="194" spans="1:14" s="75" customFormat="1" ht="15.75" x14ac:dyDescent="0.25">
      <c r="A194" s="65" t="s">
        <v>46</v>
      </c>
      <c r="B194" s="80">
        <v>42901</v>
      </c>
      <c r="C194" s="65" t="s">
        <v>174</v>
      </c>
      <c r="D194" s="65" t="s">
        <v>117</v>
      </c>
      <c r="E194" s="65" t="s">
        <v>115</v>
      </c>
      <c r="F194" s="65" t="s">
        <v>13</v>
      </c>
      <c r="G194" s="67"/>
      <c r="H194" s="68">
        <v>500</v>
      </c>
      <c r="I194" s="69">
        <f t="shared" si="2"/>
        <v>1233187</v>
      </c>
      <c r="J194" s="65" t="s">
        <v>38</v>
      </c>
      <c r="K194" s="65" t="s">
        <v>34</v>
      </c>
      <c r="L194" s="70" t="s">
        <v>347</v>
      </c>
      <c r="M194" s="71" t="s">
        <v>26</v>
      </c>
      <c r="N194" s="74"/>
    </row>
    <row r="195" spans="1:14" s="55" customFormat="1" ht="15.75" x14ac:dyDescent="0.25">
      <c r="A195" s="14" t="s">
        <v>46</v>
      </c>
      <c r="B195" s="51">
        <v>42901</v>
      </c>
      <c r="C195" s="14" t="s">
        <v>49</v>
      </c>
      <c r="D195" s="14" t="s">
        <v>50</v>
      </c>
      <c r="E195" s="14" t="s">
        <v>51</v>
      </c>
      <c r="F195" s="14" t="s">
        <v>32</v>
      </c>
      <c r="G195" s="76"/>
      <c r="H195" s="77">
        <v>1000</v>
      </c>
      <c r="I195" s="44">
        <f t="shared" ref="I195:I258" si="3">I194+G195-H195</f>
        <v>1232187</v>
      </c>
      <c r="J195" s="14" t="s">
        <v>36</v>
      </c>
      <c r="K195" s="14" t="s">
        <v>33</v>
      </c>
      <c r="L195" s="45" t="s">
        <v>354</v>
      </c>
      <c r="M195" s="46" t="s">
        <v>26</v>
      </c>
      <c r="N195" s="30"/>
    </row>
    <row r="196" spans="1:14" s="55" customFormat="1" ht="15.75" x14ac:dyDescent="0.25">
      <c r="A196" s="14" t="s">
        <v>46</v>
      </c>
      <c r="B196" s="51">
        <v>42902</v>
      </c>
      <c r="C196" s="14" t="s">
        <v>68</v>
      </c>
      <c r="D196" s="14" t="s">
        <v>338</v>
      </c>
      <c r="E196" s="14" t="s">
        <v>69</v>
      </c>
      <c r="F196" s="14" t="s">
        <v>14</v>
      </c>
      <c r="G196" s="76"/>
      <c r="H196" s="77">
        <v>31500</v>
      </c>
      <c r="I196" s="44">
        <f t="shared" si="3"/>
        <v>1200687</v>
      </c>
      <c r="J196" s="14" t="s">
        <v>41</v>
      </c>
      <c r="K196" s="14" t="s">
        <v>33</v>
      </c>
      <c r="L196" s="45" t="s">
        <v>385</v>
      </c>
      <c r="M196" s="46" t="s">
        <v>26</v>
      </c>
      <c r="N196" s="30"/>
    </row>
    <row r="197" spans="1:14" s="55" customFormat="1" ht="15.75" x14ac:dyDescent="0.25">
      <c r="A197" s="14" t="s">
        <v>46</v>
      </c>
      <c r="B197" s="51">
        <v>42902</v>
      </c>
      <c r="C197" s="14" t="s">
        <v>49</v>
      </c>
      <c r="D197" s="14" t="s">
        <v>175</v>
      </c>
      <c r="E197" s="14" t="s">
        <v>51</v>
      </c>
      <c r="F197" s="14" t="s">
        <v>14</v>
      </c>
      <c r="G197" s="76"/>
      <c r="H197" s="77">
        <v>1000</v>
      </c>
      <c r="I197" s="44">
        <f t="shared" si="3"/>
        <v>1199687</v>
      </c>
      <c r="J197" s="14" t="s">
        <v>41</v>
      </c>
      <c r="K197" s="14" t="s">
        <v>33</v>
      </c>
      <c r="L197" s="45" t="s">
        <v>356</v>
      </c>
      <c r="M197" s="46" t="s">
        <v>26</v>
      </c>
      <c r="N197" s="30"/>
    </row>
    <row r="198" spans="1:14" s="55" customFormat="1" ht="15.75" x14ac:dyDescent="0.25">
      <c r="A198" s="14" t="s">
        <v>46</v>
      </c>
      <c r="B198" s="51">
        <v>42902</v>
      </c>
      <c r="C198" s="14" t="s">
        <v>49</v>
      </c>
      <c r="D198" s="14" t="s">
        <v>175</v>
      </c>
      <c r="E198" s="14" t="s">
        <v>51</v>
      </c>
      <c r="F198" s="14" t="s">
        <v>11</v>
      </c>
      <c r="G198" s="76"/>
      <c r="H198" s="77">
        <v>1000</v>
      </c>
      <c r="I198" s="44">
        <f t="shared" si="3"/>
        <v>1198687</v>
      </c>
      <c r="J198" s="14" t="s">
        <v>12</v>
      </c>
      <c r="K198" s="14" t="s">
        <v>33</v>
      </c>
      <c r="L198" s="45" t="s">
        <v>351</v>
      </c>
      <c r="M198" s="46" t="s">
        <v>26</v>
      </c>
      <c r="N198" s="30"/>
    </row>
    <row r="199" spans="1:14" s="55" customFormat="1" ht="15.75" x14ac:dyDescent="0.25">
      <c r="A199" s="14" t="s">
        <v>46</v>
      </c>
      <c r="B199" s="51">
        <v>42902</v>
      </c>
      <c r="C199" s="14" t="s">
        <v>49</v>
      </c>
      <c r="D199" s="14" t="s">
        <v>316</v>
      </c>
      <c r="E199" s="14" t="s">
        <v>51</v>
      </c>
      <c r="F199" s="14" t="s">
        <v>11</v>
      </c>
      <c r="G199" s="76"/>
      <c r="H199" s="77">
        <v>1200</v>
      </c>
      <c r="I199" s="44">
        <f t="shared" si="3"/>
        <v>1197487</v>
      </c>
      <c r="J199" s="14" t="s">
        <v>19</v>
      </c>
      <c r="K199" s="14" t="s">
        <v>33</v>
      </c>
      <c r="L199" s="45" t="s">
        <v>348</v>
      </c>
      <c r="M199" s="46" t="s">
        <v>26</v>
      </c>
      <c r="N199" s="30"/>
    </row>
    <row r="200" spans="1:14" s="55" customFormat="1" ht="15.75" x14ac:dyDescent="0.25">
      <c r="A200" s="14" t="s">
        <v>46</v>
      </c>
      <c r="B200" s="51">
        <v>42902</v>
      </c>
      <c r="C200" s="14" t="s">
        <v>49</v>
      </c>
      <c r="D200" s="14" t="s">
        <v>50</v>
      </c>
      <c r="E200" s="14" t="s">
        <v>51</v>
      </c>
      <c r="F200" s="14" t="s">
        <v>32</v>
      </c>
      <c r="G200" s="76"/>
      <c r="H200" s="77">
        <v>1000</v>
      </c>
      <c r="I200" s="44">
        <f t="shared" si="3"/>
        <v>1196487</v>
      </c>
      <c r="J200" s="14" t="s">
        <v>36</v>
      </c>
      <c r="K200" s="14" t="s">
        <v>33</v>
      </c>
      <c r="L200" s="45" t="s">
        <v>354</v>
      </c>
      <c r="M200" s="46" t="s">
        <v>26</v>
      </c>
      <c r="N200" s="30"/>
    </row>
    <row r="201" spans="1:14" s="73" customFormat="1" ht="15.75" x14ac:dyDescent="0.25">
      <c r="A201" s="84" t="s">
        <v>46</v>
      </c>
      <c r="B201" s="80">
        <v>42902</v>
      </c>
      <c r="C201" s="84" t="s">
        <v>25</v>
      </c>
      <c r="D201" s="84" t="s">
        <v>372</v>
      </c>
      <c r="E201" s="65" t="s">
        <v>25</v>
      </c>
      <c r="F201" s="65" t="s">
        <v>13</v>
      </c>
      <c r="G201" s="85"/>
      <c r="H201" s="86">
        <v>2000</v>
      </c>
      <c r="I201" s="69">
        <f t="shared" si="3"/>
        <v>1194487</v>
      </c>
      <c r="J201" s="84" t="s">
        <v>38</v>
      </c>
      <c r="K201" s="84" t="s">
        <v>34</v>
      </c>
      <c r="L201" s="70" t="s">
        <v>440</v>
      </c>
      <c r="M201" s="71" t="s">
        <v>26</v>
      </c>
      <c r="N201" s="72"/>
    </row>
    <row r="202" spans="1:14" s="73" customFormat="1" ht="15.75" x14ac:dyDescent="0.25">
      <c r="A202" s="84" t="s">
        <v>46</v>
      </c>
      <c r="B202" s="80">
        <v>42902</v>
      </c>
      <c r="C202" s="84" t="s">
        <v>25</v>
      </c>
      <c r="D202" s="84" t="s">
        <v>381</v>
      </c>
      <c r="E202" s="65" t="s">
        <v>25</v>
      </c>
      <c r="F202" s="65" t="s">
        <v>13</v>
      </c>
      <c r="G202" s="85"/>
      <c r="H202" s="86">
        <v>2000</v>
      </c>
      <c r="I202" s="69">
        <f t="shared" si="3"/>
        <v>1192487</v>
      </c>
      <c r="J202" s="84" t="s">
        <v>38</v>
      </c>
      <c r="K202" s="84" t="s">
        <v>34</v>
      </c>
      <c r="L202" s="70" t="s">
        <v>440</v>
      </c>
      <c r="M202" s="71" t="s">
        <v>26</v>
      </c>
      <c r="N202" s="72"/>
    </row>
    <row r="203" spans="1:14" s="55" customFormat="1" ht="15.75" x14ac:dyDescent="0.25">
      <c r="A203" s="14" t="s">
        <v>46</v>
      </c>
      <c r="B203" s="51">
        <v>42902</v>
      </c>
      <c r="C203" s="14" t="s">
        <v>49</v>
      </c>
      <c r="D203" s="14" t="s">
        <v>73</v>
      </c>
      <c r="E203" s="14" t="s">
        <v>51</v>
      </c>
      <c r="F203" s="14" t="s">
        <v>13</v>
      </c>
      <c r="G203" s="76"/>
      <c r="H203" s="77">
        <v>400</v>
      </c>
      <c r="I203" s="44">
        <f t="shared" si="3"/>
        <v>1192087</v>
      </c>
      <c r="J203" s="14" t="s">
        <v>38</v>
      </c>
      <c r="K203" s="14" t="s">
        <v>34</v>
      </c>
      <c r="L203" s="45" t="s">
        <v>347</v>
      </c>
      <c r="M203" s="46" t="s">
        <v>26</v>
      </c>
      <c r="N203" s="30"/>
    </row>
    <row r="204" spans="1:14" s="55" customFormat="1" ht="15.75" x14ac:dyDescent="0.25">
      <c r="A204" s="14" t="s">
        <v>46</v>
      </c>
      <c r="B204" s="51">
        <v>42902</v>
      </c>
      <c r="C204" s="14" t="s">
        <v>63</v>
      </c>
      <c r="D204" s="14" t="s">
        <v>176</v>
      </c>
      <c r="E204" s="14" t="s">
        <v>63</v>
      </c>
      <c r="F204" s="14" t="s">
        <v>32</v>
      </c>
      <c r="G204" s="76"/>
      <c r="H204" s="77">
        <v>5000</v>
      </c>
      <c r="I204" s="44">
        <f t="shared" si="3"/>
        <v>1187087</v>
      </c>
      <c r="J204" s="14" t="s">
        <v>36</v>
      </c>
      <c r="K204" s="14" t="s">
        <v>33</v>
      </c>
      <c r="L204" s="45" t="s">
        <v>354</v>
      </c>
      <c r="M204" s="46" t="s">
        <v>26</v>
      </c>
      <c r="N204" s="30"/>
    </row>
    <row r="205" spans="1:14" s="55" customFormat="1" ht="15.75" x14ac:dyDescent="0.25">
      <c r="A205" s="14" t="s">
        <v>46</v>
      </c>
      <c r="B205" s="51">
        <v>42902</v>
      </c>
      <c r="C205" s="14" t="s">
        <v>63</v>
      </c>
      <c r="D205" s="14" t="s">
        <v>177</v>
      </c>
      <c r="E205" s="14" t="s">
        <v>63</v>
      </c>
      <c r="F205" s="14" t="s">
        <v>32</v>
      </c>
      <c r="G205" s="76"/>
      <c r="H205" s="77">
        <v>5000</v>
      </c>
      <c r="I205" s="44">
        <f t="shared" si="3"/>
        <v>1182087</v>
      </c>
      <c r="J205" s="14" t="s">
        <v>36</v>
      </c>
      <c r="K205" s="14" t="s">
        <v>33</v>
      </c>
      <c r="L205" s="45" t="s">
        <v>354</v>
      </c>
      <c r="M205" s="46" t="s">
        <v>26</v>
      </c>
      <c r="N205" s="30"/>
    </row>
    <row r="206" spans="1:14" s="55" customFormat="1" ht="15.75" x14ac:dyDescent="0.25">
      <c r="A206" s="14" t="s">
        <v>46</v>
      </c>
      <c r="B206" s="51">
        <v>42902</v>
      </c>
      <c r="C206" s="14" t="s">
        <v>63</v>
      </c>
      <c r="D206" s="14" t="s">
        <v>178</v>
      </c>
      <c r="E206" s="14" t="s">
        <v>63</v>
      </c>
      <c r="F206" s="14" t="s">
        <v>32</v>
      </c>
      <c r="G206" s="76"/>
      <c r="H206" s="77">
        <v>5000</v>
      </c>
      <c r="I206" s="44">
        <f t="shared" si="3"/>
        <v>1177087</v>
      </c>
      <c r="J206" s="14" t="s">
        <v>36</v>
      </c>
      <c r="K206" s="14" t="s">
        <v>33</v>
      </c>
      <c r="L206" s="45" t="s">
        <v>354</v>
      </c>
      <c r="M206" s="46" t="s">
        <v>26</v>
      </c>
      <c r="N206" s="30"/>
    </row>
    <row r="207" spans="1:14" s="55" customFormat="1" ht="15.75" x14ac:dyDescent="0.25">
      <c r="A207" s="14" t="s">
        <v>46</v>
      </c>
      <c r="B207" s="51">
        <v>42902</v>
      </c>
      <c r="C207" s="14" t="s">
        <v>49</v>
      </c>
      <c r="D207" s="14" t="s">
        <v>175</v>
      </c>
      <c r="E207" s="14" t="s">
        <v>51</v>
      </c>
      <c r="F207" s="14" t="s">
        <v>14</v>
      </c>
      <c r="G207" s="76"/>
      <c r="H207" s="77">
        <v>1000</v>
      </c>
      <c r="I207" s="44">
        <f t="shared" si="3"/>
        <v>1176087</v>
      </c>
      <c r="J207" s="14" t="s">
        <v>97</v>
      </c>
      <c r="K207" s="14" t="s">
        <v>33</v>
      </c>
      <c r="L207" s="45" t="s">
        <v>345</v>
      </c>
      <c r="M207" s="46" t="s">
        <v>26</v>
      </c>
      <c r="N207" s="30"/>
    </row>
    <row r="208" spans="1:14" s="55" customFormat="1" ht="15.75" x14ac:dyDescent="0.25">
      <c r="A208" s="14" t="s">
        <v>46</v>
      </c>
      <c r="B208" s="51">
        <v>42904</v>
      </c>
      <c r="C208" s="14" t="s">
        <v>25</v>
      </c>
      <c r="D208" s="14" t="s">
        <v>381</v>
      </c>
      <c r="E208" s="14" t="s">
        <v>25</v>
      </c>
      <c r="F208" s="14" t="s">
        <v>13</v>
      </c>
      <c r="G208" s="76"/>
      <c r="H208" s="77">
        <v>2000</v>
      </c>
      <c r="I208" s="44">
        <f t="shared" si="3"/>
        <v>1174087</v>
      </c>
      <c r="J208" s="14" t="s">
        <v>39</v>
      </c>
      <c r="K208" s="14" t="s">
        <v>34</v>
      </c>
      <c r="L208" s="45" t="s">
        <v>382</v>
      </c>
      <c r="M208" s="46" t="s">
        <v>26</v>
      </c>
      <c r="N208" s="30"/>
    </row>
    <row r="209" spans="1:14" s="73" customFormat="1" ht="15.75" x14ac:dyDescent="0.25">
      <c r="A209" s="84" t="s">
        <v>46</v>
      </c>
      <c r="B209" s="80">
        <v>42905</v>
      </c>
      <c r="C209" s="84" t="s">
        <v>25</v>
      </c>
      <c r="D209" s="84" t="s">
        <v>371</v>
      </c>
      <c r="E209" s="65" t="s">
        <v>25</v>
      </c>
      <c r="F209" s="65" t="s">
        <v>13</v>
      </c>
      <c r="G209" s="85"/>
      <c r="H209" s="86">
        <v>2000</v>
      </c>
      <c r="I209" s="69">
        <f t="shared" si="3"/>
        <v>1172087</v>
      </c>
      <c r="J209" s="84" t="s">
        <v>38</v>
      </c>
      <c r="K209" s="84" t="s">
        <v>34</v>
      </c>
      <c r="L209" s="87" t="s">
        <v>441</v>
      </c>
      <c r="M209" s="71" t="s">
        <v>26</v>
      </c>
      <c r="N209" s="72"/>
    </row>
    <row r="210" spans="1:14" s="73" customFormat="1" ht="15.75" x14ac:dyDescent="0.25">
      <c r="A210" s="84" t="s">
        <v>46</v>
      </c>
      <c r="B210" s="80">
        <v>42905</v>
      </c>
      <c r="C210" s="84" t="s">
        <v>25</v>
      </c>
      <c r="D210" s="84" t="s">
        <v>372</v>
      </c>
      <c r="E210" s="65" t="s">
        <v>25</v>
      </c>
      <c r="F210" s="65" t="s">
        <v>13</v>
      </c>
      <c r="G210" s="85"/>
      <c r="H210" s="86">
        <v>3000</v>
      </c>
      <c r="I210" s="69">
        <f t="shared" si="3"/>
        <v>1169087</v>
      </c>
      <c r="J210" s="84" t="s">
        <v>38</v>
      </c>
      <c r="K210" s="84" t="s">
        <v>34</v>
      </c>
      <c r="L210" s="87" t="s">
        <v>441</v>
      </c>
      <c r="M210" s="71" t="s">
        <v>26</v>
      </c>
      <c r="N210" s="72"/>
    </row>
    <row r="211" spans="1:14" s="73" customFormat="1" ht="15.75" x14ac:dyDescent="0.25">
      <c r="A211" s="84" t="s">
        <v>46</v>
      </c>
      <c r="B211" s="80">
        <v>42905</v>
      </c>
      <c r="C211" s="84" t="s">
        <v>25</v>
      </c>
      <c r="D211" s="84" t="s">
        <v>373</v>
      </c>
      <c r="E211" s="65" t="s">
        <v>25</v>
      </c>
      <c r="F211" s="65" t="s">
        <v>13</v>
      </c>
      <c r="G211" s="85"/>
      <c r="H211" s="86">
        <v>3000</v>
      </c>
      <c r="I211" s="69">
        <f t="shared" si="3"/>
        <v>1166087</v>
      </c>
      <c r="J211" s="84" t="s">
        <v>38</v>
      </c>
      <c r="K211" s="84" t="s">
        <v>34</v>
      </c>
      <c r="L211" s="87" t="s">
        <v>441</v>
      </c>
      <c r="M211" s="71" t="s">
        <v>26</v>
      </c>
      <c r="N211" s="72"/>
    </row>
    <row r="212" spans="1:14" s="73" customFormat="1" ht="15.75" x14ac:dyDescent="0.25">
      <c r="A212" s="84" t="s">
        <v>46</v>
      </c>
      <c r="B212" s="80">
        <v>42905</v>
      </c>
      <c r="C212" s="84" t="s">
        <v>25</v>
      </c>
      <c r="D212" s="84" t="s">
        <v>380</v>
      </c>
      <c r="E212" s="65" t="s">
        <v>25</v>
      </c>
      <c r="F212" s="65" t="s">
        <v>13</v>
      </c>
      <c r="G212" s="85"/>
      <c r="H212" s="86">
        <v>3000</v>
      </c>
      <c r="I212" s="69">
        <f t="shared" si="3"/>
        <v>1163087</v>
      </c>
      <c r="J212" s="84" t="s">
        <v>38</v>
      </c>
      <c r="K212" s="84" t="s">
        <v>34</v>
      </c>
      <c r="L212" s="87" t="s">
        <v>441</v>
      </c>
      <c r="M212" s="71" t="s">
        <v>26</v>
      </c>
      <c r="N212" s="72"/>
    </row>
    <row r="213" spans="1:14" s="73" customFormat="1" ht="15.75" x14ac:dyDescent="0.25">
      <c r="A213" s="84" t="s">
        <v>46</v>
      </c>
      <c r="B213" s="80">
        <v>42905</v>
      </c>
      <c r="C213" s="84" t="s">
        <v>25</v>
      </c>
      <c r="D213" s="84" t="s">
        <v>375</v>
      </c>
      <c r="E213" s="65" t="s">
        <v>25</v>
      </c>
      <c r="F213" s="65" t="s">
        <v>13</v>
      </c>
      <c r="G213" s="85"/>
      <c r="H213" s="86">
        <v>3000</v>
      </c>
      <c r="I213" s="69">
        <f t="shared" si="3"/>
        <v>1160087</v>
      </c>
      <c r="J213" s="84" t="s">
        <v>38</v>
      </c>
      <c r="K213" s="84" t="s">
        <v>34</v>
      </c>
      <c r="L213" s="87" t="s">
        <v>441</v>
      </c>
      <c r="M213" s="71" t="s">
        <v>26</v>
      </c>
      <c r="N213" s="72"/>
    </row>
    <row r="214" spans="1:14" s="73" customFormat="1" ht="15.75" x14ac:dyDescent="0.25">
      <c r="A214" s="84" t="s">
        <v>46</v>
      </c>
      <c r="B214" s="80">
        <v>42905</v>
      </c>
      <c r="C214" s="84" t="s">
        <v>25</v>
      </c>
      <c r="D214" s="84" t="s">
        <v>376</v>
      </c>
      <c r="E214" s="65" t="s">
        <v>25</v>
      </c>
      <c r="F214" s="65" t="s">
        <v>13</v>
      </c>
      <c r="G214" s="85"/>
      <c r="H214" s="86">
        <v>3000</v>
      </c>
      <c r="I214" s="69">
        <f t="shared" si="3"/>
        <v>1157087</v>
      </c>
      <c r="J214" s="84" t="s">
        <v>38</v>
      </c>
      <c r="K214" s="84" t="s">
        <v>34</v>
      </c>
      <c r="L214" s="87" t="s">
        <v>441</v>
      </c>
      <c r="M214" s="71" t="s">
        <v>26</v>
      </c>
      <c r="N214" s="72"/>
    </row>
    <row r="215" spans="1:14" s="73" customFormat="1" ht="15.75" x14ac:dyDescent="0.25">
      <c r="A215" s="84" t="s">
        <v>46</v>
      </c>
      <c r="B215" s="80">
        <v>42905</v>
      </c>
      <c r="C215" s="84" t="s">
        <v>25</v>
      </c>
      <c r="D215" s="84" t="s">
        <v>377</v>
      </c>
      <c r="E215" s="65" t="s">
        <v>25</v>
      </c>
      <c r="F215" s="65" t="s">
        <v>13</v>
      </c>
      <c r="G215" s="85"/>
      <c r="H215" s="86">
        <v>3000</v>
      </c>
      <c r="I215" s="69">
        <f t="shared" si="3"/>
        <v>1154087</v>
      </c>
      <c r="J215" s="84" t="s">
        <v>38</v>
      </c>
      <c r="K215" s="84" t="s">
        <v>34</v>
      </c>
      <c r="L215" s="87" t="s">
        <v>441</v>
      </c>
      <c r="M215" s="71" t="s">
        <v>26</v>
      </c>
      <c r="N215" s="72"/>
    </row>
    <row r="216" spans="1:14" s="73" customFormat="1" ht="15.75" x14ac:dyDescent="0.25">
      <c r="A216" s="84" t="s">
        <v>46</v>
      </c>
      <c r="B216" s="80">
        <v>42905</v>
      </c>
      <c r="C216" s="84" t="s">
        <v>25</v>
      </c>
      <c r="D216" s="84" t="s">
        <v>378</v>
      </c>
      <c r="E216" s="65" t="s">
        <v>25</v>
      </c>
      <c r="F216" s="65" t="s">
        <v>13</v>
      </c>
      <c r="G216" s="85"/>
      <c r="H216" s="86">
        <v>3000</v>
      </c>
      <c r="I216" s="69">
        <f t="shared" si="3"/>
        <v>1151087</v>
      </c>
      <c r="J216" s="84" t="s">
        <v>38</v>
      </c>
      <c r="K216" s="84" t="s">
        <v>34</v>
      </c>
      <c r="L216" s="87" t="s">
        <v>441</v>
      </c>
      <c r="M216" s="71" t="s">
        <v>26</v>
      </c>
      <c r="N216" s="72"/>
    </row>
    <row r="217" spans="1:14" s="73" customFormat="1" ht="15.75" x14ac:dyDescent="0.25">
      <c r="A217" s="84" t="s">
        <v>46</v>
      </c>
      <c r="B217" s="80">
        <v>42905</v>
      </c>
      <c r="C217" s="84" t="s">
        <v>25</v>
      </c>
      <c r="D217" s="84" t="s">
        <v>379</v>
      </c>
      <c r="E217" s="65" t="s">
        <v>25</v>
      </c>
      <c r="F217" s="65" t="s">
        <v>13</v>
      </c>
      <c r="G217" s="85"/>
      <c r="H217" s="86">
        <v>3000</v>
      </c>
      <c r="I217" s="69">
        <f t="shared" si="3"/>
        <v>1148087</v>
      </c>
      <c r="J217" s="84" t="s">
        <v>38</v>
      </c>
      <c r="K217" s="84" t="s">
        <v>34</v>
      </c>
      <c r="L217" s="87" t="s">
        <v>441</v>
      </c>
      <c r="M217" s="71" t="s">
        <v>26</v>
      </c>
      <c r="N217" s="72"/>
    </row>
    <row r="218" spans="1:14" s="55" customFormat="1" ht="15.75" x14ac:dyDescent="0.25">
      <c r="A218" s="14" t="s">
        <v>46</v>
      </c>
      <c r="B218" s="51">
        <v>42905</v>
      </c>
      <c r="C218" s="14" t="s">
        <v>49</v>
      </c>
      <c r="D218" s="14" t="s">
        <v>73</v>
      </c>
      <c r="E218" s="14" t="s">
        <v>51</v>
      </c>
      <c r="F218" s="14" t="s">
        <v>13</v>
      </c>
      <c r="G218" s="76"/>
      <c r="H218" s="77">
        <v>400</v>
      </c>
      <c r="I218" s="44">
        <f t="shared" si="3"/>
        <v>1147687</v>
      </c>
      <c r="J218" s="14" t="s">
        <v>38</v>
      </c>
      <c r="K218" s="14" t="s">
        <v>34</v>
      </c>
      <c r="L218" s="45" t="s">
        <v>347</v>
      </c>
      <c r="M218" s="46" t="s">
        <v>26</v>
      </c>
      <c r="N218" s="30"/>
    </row>
    <row r="219" spans="1:14" s="55" customFormat="1" ht="15.75" x14ac:dyDescent="0.25">
      <c r="A219" s="14" t="s">
        <v>46</v>
      </c>
      <c r="B219" s="51">
        <v>42905</v>
      </c>
      <c r="C219" s="14" t="s">
        <v>63</v>
      </c>
      <c r="D219" s="14" t="s">
        <v>179</v>
      </c>
      <c r="E219" s="14" t="s">
        <v>63</v>
      </c>
      <c r="F219" s="14" t="s">
        <v>32</v>
      </c>
      <c r="G219" s="76"/>
      <c r="H219" s="77">
        <v>5000</v>
      </c>
      <c r="I219" s="44">
        <f t="shared" si="3"/>
        <v>1142687</v>
      </c>
      <c r="J219" s="14" t="s">
        <v>36</v>
      </c>
      <c r="K219" s="14" t="s">
        <v>33</v>
      </c>
      <c r="L219" s="45" t="s">
        <v>354</v>
      </c>
      <c r="M219" s="46" t="s">
        <v>26</v>
      </c>
      <c r="N219" s="30"/>
    </row>
    <row r="220" spans="1:14" s="55" customFormat="1" ht="15.75" x14ac:dyDescent="0.25">
      <c r="A220" s="14" t="s">
        <v>46</v>
      </c>
      <c r="B220" s="51">
        <v>42905</v>
      </c>
      <c r="C220" s="14" t="s">
        <v>63</v>
      </c>
      <c r="D220" s="14" t="s">
        <v>184</v>
      </c>
      <c r="E220" s="14" t="s">
        <v>63</v>
      </c>
      <c r="F220" s="14" t="s">
        <v>32</v>
      </c>
      <c r="G220" s="76"/>
      <c r="H220" s="77">
        <v>5000</v>
      </c>
      <c r="I220" s="44">
        <f t="shared" si="3"/>
        <v>1137687</v>
      </c>
      <c r="J220" s="14" t="s">
        <v>36</v>
      </c>
      <c r="K220" s="14" t="s">
        <v>33</v>
      </c>
      <c r="L220" s="45" t="s">
        <v>354</v>
      </c>
      <c r="M220" s="46" t="s">
        <v>26</v>
      </c>
      <c r="N220" s="30"/>
    </row>
    <row r="221" spans="1:14" s="55" customFormat="1" ht="15.75" x14ac:dyDescent="0.25">
      <c r="A221" s="14" t="s">
        <v>46</v>
      </c>
      <c r="B221" s="51">
        <v>42905</v>
      </c>
      <c r="C221" s="14" t="s">
        <v>49</v>
      </c>
      <c r="D221" s="14" t="s">
        <v>50</v>
      </c>
      <c r="E221" s="14" t="s">
        <v>51</v>
      </c>
      <c r="F221" s="14" t="s">
        <v>32</v>
      </c>
      <c r="G221" s="76"/>
      <c r="H221" s="77">
        <v>1000</v>
      </c>
      <c r="I221" s="44">
        <f t="shared" si="3"/>
        <v>1136687</v>
      </c>
      <c r="J221" s="14" t="s">
        <v>36</v>
      </c>
      <c r="K221" s="14" t="s">
        <v>33</v>
      </c>
      <c r="L221" s="45" t="s">
        <v>354</v>
      </c>
      <c r="M221" s="46" t="s">
        <v>26</v>
      </c>
      <c r="N221" s="30"/>
    </row>
    <row r="222" spans="1:14" s="55" customFormat="1" ht="15.75" x14ac:dyDescent="0.25">
      <c r="A222" s="14" t="s">
        <v>46</v>
      </c>
      <c r="B222" s="51">
        <v>42905</v>
      </c>
      <c r="C222" s="14" t="s">
        <v>49</v>
      </c>
      <c r="D222" s="14" t="s">
        <v>242</v>
      </c>
      <c r="E222" s="14" t="s">
        <v>51</v>
      </c>
      <c r="F222" s="14" t="s">
        <v>11</v>
      </c>
      <c r="G222" s="76"/>
      <c r="H222" s="77">
        <v>500</v>
      </c>
      <c r="I222" s="44">
        <f t="shared" si="3"/>
        <v>1136187</v>
      </c>
      <c r="J222" s="14" t="s">
        <v>12</v>
      </c>
      <c r="K222" s="14" t="s">
        <v>33</v>
      </c>
      <c r="L222" s="45" t="s">
        <v>351</v>
      </c>
      <c r="M222" s="46" t="s">
        <v>26</v>
      </c>
      <c r="N222" s="30"/>
    </row>
    <row r="223" spans="1:14" s="55" customFormat="1" ht="15.75" x14ac:dyDescent="0.25">
      <c r="A223" s="14" t="s">
        <v>46</v>
      </c>
      <c r="B223" s="51">
        <v>42905</v>
      </c>
      <c r="C223" s="14" t="s">
        <v>130</v>
      </c>
      <c r="D223" s="14" t="s">
        <v>243</v>
      </c>
      <c r="E223" s="14" t="s">
        <v>51</v>
      </c>
      <c r="F223" s="14" t="s">
        <v>11</v>
      </c>
      <c r="G223" s="76"/>
      <c r="H223" s="77">
        <v>8900</v>
      </c>
      <c r="I223" s="44">
        <f t="shared" si="3"/>
        <v>1127287</v>
      </c>
      <c r="J223" s="14" t="s">
        <v>12</v>
      </c>
      <c r="K223" s="14" t="s">
        <v>33</v>
      </c>
      <c r="L223" s="45" t="s">
        <v>416</v>
      </c>
      <c r="M223" s="46" t="s">
        <v>26</v>
      </c>
      <c r="N223" s="30"/>
    </row>
    <row r="224" spans="1:14" s="55" customFormat="1" ht="15.75" x14ac:dyDescent="0.25">
      <c r="A224" s="14" t="s">
        <v>46</v>
      </c>
      <c r="B224" s="51">
        <v>42905</v>
      </c>
      <c r="C224" s="14" t="s">
        <v>49</v>
      </c>
      <c r="D224" s="14" t="s">
        <v>244</v>
      </c>
      <c r="E224" s="14" t="s">
        <v>51</v>
      </c>
      <c r="F224" s="14" t="s">
        <v>11</v>
      </c>
      <c r="G224" s="76"/>
      <c r="H224" s="77">
        <v>300</v>
      </c>
      <c r="I224" s="44">
        <f t="shared" si="3"/>
        <v>1126987</v>
      </c>
      <c r="J224" s="14" t="s">
        <v>12</v>
      </c>
      <c r="K224" s="14" t="s">
        <v>33</v>
      </c>
      <c r="L224" s="45" t="s">
        <v>351</v>
      </c>
      <c r="M224" s="46" t="s">
        <v>26</v>
      </c>
      <c r="N224" s="30"/>
    </row>
    <row r="225" spans="1:14" s="55" customFormat="1" ht="15.75" x14ac:dyDescent="0.25">
      <c r="A225" s="14" t="s">
        <v>46</v>
      </c>
      <c r="B225" s="51">
        <v>42905</v>
      </c>
      <c r="C225" s="14" t="s">
        <v>94</v>
      </c>
      <c r="D225" s="14" t="s">
        <v>245</v>
      </c>
      <c r="E225" s="14" t="s">
        <v>96</v>
      </c>
      <c r="F225" s="14" t="s">
        <v>11</v>
      </c>
      <c r="G225" s="76"/>
      <c r="H225" s="77">
        <v>5000</v>
      </c>
      <c r="I225" s="44">
        <f t="shared" si="3"/>
        <v>1121987</v>
      </c>
      <c r="J225" s="14" t="s">
        <v>12</v>
      </c>
      <c r="K225" s="14" t="s">
        <v>33</v>
      </c>
      <c r="L225" s="45" t="s">
        <v>417</v>
      </c>
      <c r="M225" s="46" t="s">
        <v>26</v>
      </c>
      <c r="N225" s="30"/>
    </row>
    <row r="226" spans="1:14" s="55" customFormat="1" ht="15.75" x14ac:dyDescent="0.25">
      <c r="A226" s="14" t="s">
        <v>46</v>
      </c>
      <c r="B226" s="51">
        <v>42905</v>
      </c>
      <c r="C226" s="14" t="s">
        <v>78</v>
      </c>
      <c r="D226" s="14" t="s">
        <v>241</v>
      </c>
      <c r="E226" s="14" t="s">
        <v>96</v>
      </c>
      <c r="F226" s="14" t="s">
        <v>11</v>
      </c>
      <c r="G226" s="76"/>
      <c r="H226" s="77">
        <v>3000</v>
      </c>
      <c r="I226" s="44">
        <f t="shared" si="3"/>
        <v>1118987</v>
      </c>
      <c r="J226" s="14" t="s">
        <v>12</v>
      </c>
      <c r="K226" s="14" t="s">
        <v>33</v>
      </c>
      <c r="L226" s="45" t="s">
        <v>351</v>
      </c>
      <c r="M226" s="46" t="s">
        <v>26</v>
      </c>
      <c r="N226" s="30"/>
    </row>
    <row r="227" spans="1:14" s="55" customFormat="1" ht="15.75" x14ac:dyDescent="0.25">
      <c r="A227" s="14" t="s">
        <v>46</v>
      </c>
      <c r="B227" s="51">
        <v>42905</v>
      </c>
      <c r="C227" s="14" t="s">
        <v>49</v>
      </c>
      <c r="D227" s="14" t="s">
        <v>300</v>
      </c>
      <c r="E227" s="14" t="s">
        <v>51</v>
      </c>
      <c r="F227" s="14" t="s">
        <v>14</v>
      </c>
      <c r="G227" s="76"/>
      <c r="H227" s="77">
        <v>1500</v>
      </c>
      <c r="I227" s="44">
        <f t="shared" si="3"/>
        <v>1117487</v>
      </c>
      <c r="J227" s="14" t="s">
        <v>39</v>
      </c>
      <c r="K227" s="14" t="s">
        <v>33</v>
      </c>
      <c r="L227" s="45" t="s">
        <v>353</v>
      </c>
      <c r="M227" s="46" t="s">
        <v>26</v>
      </c>
      <c r="N227" s="30"/>
    </row>
    <row r="228" spans="1:14" s="55" customFormat="1" ht="15.75" x14ac:dyDescent="0.25">
      <c r="A228" s="14" t="s">
        <v>46</v>
      </c>
      <c r="B228" s="51">
        <v>42905</v>
      </c>
      <c r="C228" s="14" t="s">
        <v>130</v>
      </c>
      <c r="D228" s="14" t="s">
        <v>359</v>
      </c>
      <c r="E228" s="14" t="s">
        <v>51</v>
      </c>
      <c r="F228" s="14" t="s">
        <v>14</v>
      </c>
      <c r="G228" s="76"/>
      <c r="H228" s="77">
        <v>7000</v>
      </c>
      <c r="I228" s="44">
        <f t="shared" si="3"/>
        <v>1110487</v>
      </c>
      <c r="J228" s="14" t="s">
        <v>39</v>
      </c>
      <c r="K228" s="14" t="s">
        <v>33</v>
      </c>
      <c r="L228" s="45" t="s">
        <v>353</v>
      </c>
      <c r="M228" s="46" t="s">
        <v>26</v>
      </c>
      <c r="N228" s="30"/>
    </row>
    <row r="229" spans="1:14" s="55" customFormat="1" ht="15.75" x14ac:dyDescent="0.25">
      <c r="A229" s="14" t="s">
        <v>46</v>
      </c>
      <c r="B229" s="51">
        <v>42905</v>
      </c>
      <c r="C229" s="14" t="s">
        <v>78</v>
      </c>
      <c r="D229" s="14" t="s">
        <v>299</v>
      </c>
      <c r="E229" s="14" t="s">
        <v>96</v>
      </c>
      <c r="F229" s="14" t="s">
        <v>14</v>
      </c>
      <c r="G229" s="76"/>
      <c r="H229" s="77">
        <v>7000</v>
      </c>
      <c r="I229" s="44">
        <f t="shared" si="3"/>
        <v>1103487</v>
      </c>
      <c r="J229" s="14" t="s">
        <v>39</v>
      </c>
      <c r="K229" s="14" t="s">
        <v>33</v>
      </c>
      <c r="L229" s="45" t="s">
        <v>353</v>
      </c>
      <c r="M229" s="46" t="s">
        <v>26</v>
      </c>
      <c r="N229" s="30"/>
    </row>
    <row r="230" spans="1:14" s="55" customFormat="1" ht="15.75" x14ac:dyDescent="0.25">
      <c r="A230" s="14" t="s">
        <v>46</v>
      </c>
      <c r="B230" s="51">
        <v>42905</v>
      </c>
      <c r="C230" s="14" t="s">
        <v>49</v>
      </c>
      <c r="D230" s="14" t="s">
        <v>301</v>
      </c>
      <c r="E230" s="14" t="s">
        <v>51</v>
      </c>
      <c r="F230" s="14" t="s">
        <v>14</v>
      </c>
      <c r="G230" s="76"/>
      <c r="H230" s="77">
        <v>7000</v>
      </c>
      <c r="I230" s="44">
        <f t="shared" si="3"/>
        <v>1096487</v>
      </c>
      <c r="J230" s="14" t="s">
        <v>39</v>
      </c>
      <c r="K230" s="14" t="s">
        <v>33</v>
      </c>
      <c r="L230" s="45" t="s">
        <v>353</v>
      </c>
      <c r="M230" s="46" t="s">
        <v>26</v>
      </c>
      <c r="N230" s="30"/>
    </row>
    <row r="231" spans="1:14" s="55" customFormat="1" ht="15.75" x14ac:dyDescent="0.25">
      <c r="A231" s="14" t="s">
        <v>46</v>
      </c>
      <c r="B231" s="51">
        <v>42905</v>
      </c>
      <c r="C231" s="14" t="s">
        <v>250</v>
      </c>
      <c r="D231" s="14" t="s">
        <v>302</v>
      </c>
      <c r="E231" s="14" t="s">
        <v>115</v>
      </c>
      <c r="F231" s="14" t="s">
        <v>13</v>
      </c>
      <c r="G231" s="76"/>
      <c r="H231" s="77">
        <v>1500</v>
      </c>
      <c r="I231" s="44">
        <f t="shared" si="3"/>
        <v>1094987</v>
      </c>
      <c r="J231" s="14" t="s">
        <v>39</v>
      </c>
      <c r="K231" s="14" t="s">
        <v>33</v>
      </c>
      <c r="L231" s="45" t="s">
        <v>353</v>
      </c>
      <c r="M231" s="46" t="s">
        <v>26</v>
      </c>
      <c r="N231" s="30"/>
    </row>
    <row r="232" spans="1:14" s="55" customFormat="1" ht="15.75" x14ac:dyDescent="0.25">
      <c r="A232" s="14" t="s">
        <v>46</v>
      </c>
      <c r="B232" s="51">
        <v>42905</v>
      </c>
      <c r="C232" s="14" t="s">
        <v>25</v>
      </c>
      <c r="D232" s="14" t="s">
        <v>299</v>
      </c>
      <c r="E232" s="14" t="s">
        <v>25</v>
      </c>
      <c r="F232" s="14" t="s">
        <v>14</v>
      </c>
      <c r="G232" s="76"/>
      <c r="H232" s="77">
        <v>4000</v>
      </c>
      <c r="I232" s="44">
        <f t="shared" si="3"/>
        <v>1090987</v>
      </c>
      <c r="J232" s="14" t="s">
        <v>39</v>
      </c>
      <c r="K232" s="14" t="s">
        <v>33</v>
      </c>
      <c r="L232" s="45" t="s">
        <v>353</v>
      </c>
      <c r="M232" s="46" t="s">
        <v>26</v>
      </c>
      <c r="N232" s="30"/>
    </row>
    <row r="233" spans="1:14" s="55" customFormat="1" ht="15.75" x14ac:dyDescent="0.25">
      <c r="A233" s="14" t="s">
        <v>46</v>
      </c>
      <c r="B233" s="51">
        <v>42905</v>
      </c>
      <c r="C233" s="14" t="s">
        <v>68</v>
      </c>
      <c r="D233" s="14" t="s">
        <v>303</v>
      </c>
      <c r="E233" s="14" t="s">
        <v>69</v>
      </c>
      <c r="F233" s="14" t="s">
        <v>14</v>
      </c>
      <c r="G233" s="76"/>
      <c r="H233" s="77">
        <v>5000</v>
      </c>
      <c r="I233" s="44">
        <f t="shared" si="3"/>
        <v>1085987</v>
      </c>
      <c r="J233" s="14" t="s">
        <v>39</v>
      </c>
      <c r="K233" s="14" t="s">
        <v>33</v>
      </c>
      <c r="L233" s="45" t="s">
        <v>353</v>
      </c>
      <c r="M233" s="46" t="s">
        <v>26</v>
      </c>
      <c r="N233" s="30"/>
    </row>
    <row r="234" spans="1:14" s="79" customFormat="1" ht="15.75" x14ac:dyDescent="0.25">
      <c r="A234" s="14" t="s">
        <v>46</v>
      </c>
      <c r="B234" s="51">
        <v>42905</v>
      </c>
      <c r="C234" s="14" t="s">
        <v>94</v>
      </c>
      <c r="D234" s="14" t="s">
        <v>304</v>
      </c>
      <c r="E234" s="14" t="s">
        <v>96</v>
      </c>
      <c r="F234" s="14" t="s">
        <v>14</v>
      </c>
      <c r="G234" s="76"/>
      <c r="H234" s="77">
        <v>20000</v>
      </c>
      <c r="I234" s="44">
        <f t="shared" si="3"/>
        <v>1065987</v>
      </c>
      <c r="J234" s="14" t="s">
        <v>39</v>
      </c>
      <c r="K234" s="14" t="s">
        <v>33</v>
      </c>
      <c r="L234" s="45" t="s">
        <v>397</v>
      </c>
      <c r="M234" s="46" t="s">
        <v>26</v>
      </c>
      <c r="N234" s="78"/>
    </row>
    <row r="235" spans="1:14" s="55" customFormat="1" ht="15.75" x14ac:dyDescent="0.25">
      <c r="A235" s="14" t="s">
        <v>46</v>
      </c>
      <c r="B235" s="51">
        <v>42905</v>
      </c>
      <c r="C235" s="14" t="s">
        <v>49</v>
      </c>
      <c r="D235" s="14" t="s">
        <v>318</v>
      </c>
      <c r="E235" s="14" t="s">
        <v>51</v>
      </c>
      <c r="F235" s="14" t="s">
        <v>11</v>
      </c>
      <c r="G235" s="76"/>
      <c r="H235" s="77">
        <v>500</v>
      </c>
      <c r="I235" s="44">
        <f t="shared" si="3"/>
        <v>1065487</v>
      </c>
      <c r="J235" s="14" t="s">
        <v>19</v>
      </c>
      <c r="K235" s="14" t="s">
        <v>33</v>
      </c>
      <c r="L235" s="45" t="s">
        <v>348</v>
      </c>
      <c r="M235" s="46" t="s">
        <v>26</v>
      </c>
      <c r="N235" s="30"/>
    </row>
    <row r="236" spans="1:14" s="55" customFormat="1" ht="15.75" x14ac:dyDescent="0.25">
      <c r="A236" s="14" t="s">
        <v>46</v>
      </c>
      <c r="B236" s="51">
        <v>42905</v>
      </c>
      <c r="C236" s="14" t="s">
        <v>130</v>
      </c>
      <c r="D236" s="14" t="s">
        <v>319</v>
      </c>
      <c r="E236" s="14" t="s">
        <v>51</v>
      </c>
      <c r="F236" s="14" t="s">
        <v>11</v>
      </c>
      <c r="G236" s="76"/>
      <c r="H236" s="77">
        <v>8000</v>
      </c>
      <c r="I236" s="44">
        <f t="shared" si="3"/>
        <v>1057487</v>
      </c>
      <c r="J236" s="14" t="s">
        <v>19</v>
      </c>
      <c r="K236" s="14" t="s">
        <v>33</v>
      </c>
      <c r="L236" s="45" t="s">
        <v>412</v>
      </c>
      <c r="M236" s="46" t="s">
        <v>26</v>
      </c>
      <c r="N236" s="30"/>
    </row>
    <row r="237" spans="1:14" s="55" customFormat="1" ht="15.75" x14ac:dyDescent="0.25">
      <c r="A237" s="14" t="s">
        <v>46</v>
      </c>
      <c r="B237" s="51">
        <v>42905</v>
      </c>
      <c r="C237" s="14" t="s">
        <v>49</v>
      </c>
      <c r="D237" s="14" t="s">
        <v>320</v>
      </c>
      <c r="E237" s="14" t="s">
        <v>51</v>
      </c>
      <c r="F237" s="14" t="s">
        <v>11</v>
      </c>
      <c r="G237" s="76"/>
      <c r="H237" s="77">
        <v>300</v>
      </c>
      <c r="I237" s="44">
        <f t="shared" si="3"/>
        <v>1057187</v>
      </c>
      <c r="J237" s="14" t="s">
        <v>19</v>
      </c>
      <c r="K237" s="14" t="s">
        <v>33</v>
      </c>
      <c r="L237" s="45" t="s">
        <v>348</v>
      </c>
      <c r="M237" s="46" t="s">
        <v>26</v>
      </c>
      <c r="N237" s="30"/>
    </row>
    <row r="238" spans="1:14" s="55" customFormat="1" ht="15.75" x14ac:dyDescent="0.25">
      <c r="A238" s="14" t="s">
        <v>46</v>
      </c>
      <c r="B238" s="51">
        <v>42905</v>
      </c>
      <c r="C238" s="14" t="s">
        <v>78</v>
      </c>
      <c r="D238" s="14" t="s">
        <v>317</v>
      </c>
      <c r="E238" s="14" t="s">
        <v>96</v>
      </c>
      <c r="F238" s="14" t="s">
        <v>11</v>
      </c>
      <c r="G238" s="76"/>
      <c r="H238" s="77">
        <v>3000</v>
      </c>
      <c r="I238" s="44">
        <f t="shared" si="3"/>
        <v>1054187</v>
      </c>
      <c r="J238" s="14" t="s">
        <v>19</v>
      </c>
      <c r="K238" s="14" t="s">
        <v>33</v>
      </c>
      <c r="L238" s="45" t="s">
        <v>348</v>
      </c>
      <c r="M238" s="46" t="s">
        <v>26</v>
      </c>
      <c r="N238" s="30"/>
    </row>
    <row r="239" spans="1:14" s="55" customFormat="1" ht="15.75" x14ac:dyDescent="0.25">
      <c r="A239" s="14" t="s">
        <v>46</v>
      </c>
      <c r="B239" s="51">
        <v>42905</v>
      </c>
      <c r="C239" s="14" t="s">
        <v>94</v>
      </c>
      <c r="D239" s="14" t="s">
        <v>321</v>
      </c>
      <c r="E239" s="14" t="s">
        <v>96</v>
      </c>
      <c r="F239" s="14" t="s">
        <v>11</v>
      </c>
      <c r="G239" s="76"/>
      <c r="H239" s="77">
        <v>5000</v>
      </c>
      <c r="I239" s="44">
        <f t="shared" si="3"/>
        <v>1049187</v>
      </c>
      <c r="J239" s="14" t="s">
        <v>19</v>
      </c>
      <c r="K239" s="14" t="s">
        <v>33</v>
      </c>
      <c r="L239" s="45" t="s">
        <v>413</v>
      </c>
      <c r="M239" s="46" t="s">
        <v>26</v>
      </c>
      <c r="N239" s="30"/>
    </row>
    <row r="240" spans="1:14" s="73" customFormat="1" ht="15.75" x14ac:dyDescent="0.25">
      <c r="A240" s="84" t="s">
        <v>46</v>
      </c>
      <c r="B240" s="80">
        <v>42905</v>
      </c>
      <c r="C240" s="84" t="s">
        <v>25</v>
      </c>
      <c r="D240" s="84" t="s">
        <v>374</v>
      </c>
      <c r="E240" s="65" t="s">
        <v>25</v>
      </c>
      <c r="F240" s="65" t="s">
        <v>13</v>
      </c>
      <c r="G240" s="85"/>
      <c r="H240" s="86">
        <v>2000</v>
      </c>
      <c r="I240" s="69">
        <f t="shared" si="3"/>
        <v>1047187</v>
      </c>
      <c r="J240" s="84" t="s">
        <v>38</v>
      </c>
      <c r="K240" s="84" t="s">
        <v>34</v>
      </c>
      <c r="L240" s="87" t="s">
        <v>441</v>
      </c>
      <c r="M240" s="71" t="s">
        <v>26</v>
      </c>
      <c r="N240" s="72"/>
    </row>
    <row r="241" spans="1:14" s="73" customFormat="1" ht="15.75" x14ac:dyDescent="0.25">
      <c r="A241" s="84" t="s">
        <v>46</v>
      </c>
      <c r="B241" s="80">
        <v>42905</v>
      </c>
      <c r="C241" s="84" t="s">
        <v>25</v>
      </c>
      <c r="D241" s="84" t="s">
        <v>383</v>
      </c>
      <c r="E241" s="65" t="s">
        <v>25</v>
      </c>
      <c r="F241" s="65" t="s">
        <v>13</v>
      </c>
      <c r="G241" s="85"/>
      <c r="H241" s="86">
        <v>2000</v>
      </c>
      <c r="I241" s="69">
        <f t="shared" si="3"/>
        <v>1045187</v>
      </c>
      <c r="J241" s="84" t="s">
        <v>38</v>
      </c>
      <c r="K241" s="84" t="s">
        <v>34</v>
      </c>
      <c r="L241" s="87" t="s">
        <v>441</v>
      </c>
      <c r="M241" s="71" t="s">
        <v>26</v>
      </c>
      <c r="N241" s="72"/>
    </row>
    <row r="242" spans="1:14" s="55" customFormat="1" ht="15.75" x14ac:dyDescent="0.25">
      <c r="A242" s="14" t="s">
        <v>46</v>
      </c>
      <c r="B242" s="51">
        <v>42906</v>
      </c>
      <c r="C242" s="14" t="s">
        <v>49</v>
      </c>
      <c r="D242" s="14" t="s">
        <v>73</v>
      </c>
      <c r="E242" s="14" t="s">
        <v>51</v>
      </c>
      <c r="F242" s="14" t="s">
        <v>13</v>
      </c>
      <c r="G242" s="76"/>
      <c r="H242" s="77">
        <v>400</v>
      </c>
      <c r="I242" s="44">
        <f t="shared" si="3"/>
        <v>1044787</v>
      </c>
      <c r="J242" s="14" t="s">
        <v>38</v>
      </c>
      <c r="K242" s="14" t="s">
        <v>34</v>
      </c>
      <c r="L242" s="45" t="s">
        <v>347</v>
      </c>
      <c r="M242" s="46" t="s">
        <v>26</v>
      </c>
      <c r="N242" s="30"/>
    </row>
    <row r="243" spans="1:14" s="55" customFormat="1" ht="15.75" x14ac:dyDescent="0.25">
      <c r="A243" s="14" t="s">
        <v>46</v>
      </c>
      <c r="B243" s="51">
        <v>42906</v>
      </c>
      <c r="C243" s="14" t="s">
        <v>49</v>
      </c>
      <c r="D243" s="14" t="s">
        <v>47</v>
      </c>
      <c r="E243" s="14" t="s">
        <v>51</v>
      </c>
      <c r="F243" s="14" t="s">
        <v>14</v>
      </c>
      <c r="G243" s="76"/>
      <c r="H243" s="77">
        <v>1000</v>
      </c>
      <c r="I243" s="44">
        <f t="shared" si="3"/>
        <v>1043787</v>
      </c>
      <c r="J243" s="14" t="s">
        <v>41</v>
      </c>
      <c r="K243" s="14" t="s">
        <v>33</v>
      </c>
      <c r="L243" s="45" t="s">
        <v>356</v>
      </c>
      <c r="M243" s="46" t="s">
        <v>26</v>
      </c>
      <c r="N243" s="30"/>
    </row>
    <row r="244" spans="1:14" s="79" customFormat="1" ht="15.75" x14ac:dyDescent="0.25">
      <c r="A244" s="14" t="s">
        <v>46</v>
      </c>
      <c r="B244" s="51">
        <v>42906</v>
      </c>
      <c r="C244" s="14" t="s">
        <v>49</v>
      </c>
      <c r="D244" s="14" t="s">
        <v>358</v>
      </c>
      <c r="E244" s="14" t="s">
        <v>51</v>
      </c>
      <c r="F244" s="14" t="s">
        <v>14</v>
      </c>
      <c r="G244" s="76"/>
      <c r="H244" s="77">
        <v>1500</v>
      </c>
      <c r="I244" s="44">
        <f t="shared" si="3"/>
        <v>1042287</v>
      </c>
      <c r="J244" s="14" t="s">
        <v>41</v>
      </c>
      <c r="K244" s="14" t="s">
        <v>33</v>
      </c>
      <c r="L244" s="45" t="s">
        <v>356</v>
      </c>
      <c r="M244" s="46" t="s">
        <v>26</v>
      </c>
      <c r="N244" s="78"/>
    </row>
    <row r="245" spans="1:14" s="55" customFormat="1" ht="15.75" x14ac:dyDescent="0.25">
      <c r="A245" s="14" t="s">
        <v>46</v>
      </c>
      <c r="B245" s="51">
        <v>42906</v>
      </c>
      <c r="C245" s="14" t="s">
        <v>25</v>
      </c>
      <c r="D245" s="14" t="s">
        <v>372</v>
      </c>
      <c r="E245" s="14" t="s">
        <v>25</v>
      </c>
      <c r="F245" s="14" t="s">
        <v>13</v>
      </c>
      <c r="G245" s="76"/>
      <c r="H245" s="77">
        <v>5000</v>
      </c>
      <c r="I245" s="44">
        <f t="shared" si="3"/>
        <v>1037287</v>
      </c>
      <c r="J245" s="14" t="s">
        <v>41</v>
      </c>
      <c r="K245" s="14" t="s">
        <v>34</v>
      </c>
      <c r="L245" s="45" t="s">
        <v>386</v>
      </c>
      <c r="M245" s="46" t="s">
        <v>26</v>
      </c>
      <c r="N245" s="30"/>
    </row>
    <row r="246" spans="1:14" s="55" customFormat="1" ht="15.75" x14ac:dyDescent="0.25">
      <c r="A246" s="14" t="s">
        <v>46</v>
      </c>
      <c r="B246" s="51">
        <v>42906</v>
      </c>
      <c r="C246" s="14" t="s">
        <v>49</v>
      </c>
      <c r="D246" s="14" t="s">
        <v>185</v>
      </c>
      <c r="E246" s="14" t="s">
        <v>51</v>
      </c>
      <c r="F246" s="14" t="s">
        <v>11</v>
      </c>
      <c r="G246" s="76"/>
      <c r="H246" s="77">
        <v>10000</v>
      </c>
      <c r="I246" s="44">
        <f t="shared" si="3"/>
        <v>1027287</v>
      </c>
      <c r="J246" s="14" t="s">
        <v>41</v>
      </c>
      <c r="K246" s="14" t="s">
        <v>33</v>
      </c>
      <c r="L246" s="45" t="s">
        <v>356</v>
      </c>
      <c r="M246" s="46" t="s">
        <v>26</v>
      </c>
      <c r="N246" s="30"/>
    </row>
    <row r="247" spans="1:14" s="55" customFormat="1" ht="15.75" x14ac:dyDescent="0.25">
      <c r="A247" s="14" t="s">
        <v>46</v>
      </c>
      <c r="B247" s="51">
        <v>42906</v>
      </c>
      <c r="C247" s="14" t="s">
        <v>49</v>
      </c>
      <c r="D247" s="14" t="s">
        <v>42</v>
      </c>
      <c r="E247" s="14" t="s">
        <v>51</v>
      </c>
      <c r="F247" s="14" t="s">
        <v>13</v>
      </c>
      <c r="G247" s="76"/>
      <c r="H247" s="77">
        <v>600</v>
      </c>
      <c r="I247" s="44">
        <f t="shared" si="3"/>
        <v>1026687</v>
      </c>
      <c r="J247" s="14" t="s">
        <v>38</v>
      </c>
      <c r="K247" s="14" t="s">
        <v>34</v>
      </c>
      <c r="L247" s="45" t="s">
        <v>347</v>
      </c>
      <c r="M247" s="46" t="s">
        <v>26</v>
      </c>
      <c r="N247" s="30"/>
    </row>
    <row r="248" spans="1:14" s="55" customFormat="1" ht="15.75" x14ac:dyDescent="0.25">
      <c r="A248" s="14" t="s">
        <v>46</v>
      </c>
      <c r="B248" s="53">
        <v>42906</v>
      </c>
      <c r="C248" s="29" t="s">
        <v>100</v>
      </c>
      <c r="D248" s="29"/>
      <c r="E248" s="14"/>
      <c r="F248" s="14"/>
      <c r="G248" s="81">
        <v>1000000</v>
      </c>
      <c r="H248" s="82"/>
      <c r="I248" s="44">
        <f t="shared" si="3"/>
        <v>2026687</v>
      </c>
      <c r="J248" s="29"/>
      <c r="K248" s="14" t="s">
        <v>33</v>
      </c>
      <c r="L248" s="36"/>
      <c r="M248" s="46" t="s">
        <v>26</v>
      </c>
      <c r="N248" s="30"/>
    </row>
    <row r="249" spans="1:14" s="55" customFormat="1" ht="15.75" x14ac:dyDescent="0.25">
      <c r="A249" s="14" t="s">
        <v>46</v>
      </c>
      <c r="B249" s="51">
        <v>42906</v>
      </c>
      <c r="C249" s="14" t="s">
        <v>49</v>
      </c>
      <c r="D249" s="14" t="s">
        <v>50</v>
      </c>
      <c r="E249" s="14" t="s">
        <v>51</v>
      </c>
      <c r="F249" s="14" t="s">
        <v>32</v>
      </c>
      <c r="G249" s="76"/>
      <c r="H249" s="77">
        <v>1000</v>
      </c>
      <c r="I249" s="44">
        <f t="shared" si="3"/>
        <v>2025687</v>
      </c>
      <c r="J249" s="14" t="s">
        <v>36</v>
      </c>
      <c r="K249" s="14" t="s">
        <v>33</v>
      </c>
      <c r="L249" s="45" t="s">
        <v>354</v>
      </c>
      <c r="M249" s="46" t="s">
        <v>26</v>
      </c>
      <c r="N249" s="30"/>
    </row>
    <row r="250" spans="1:14" s="75" customFormat="1" ht="15.75" x14ac:dyDescent="0.25">
      <c r="A250" s="65" t="s">
        <v>46</v>
      </c>
      <c r="B250" s="80">
        <v>42906</v>
      </c>
      <c r="C250" s="65" t="s">
        <v>70</v>
      </c>
      <c r="D250" s="65" t="s">
        <v>186</v>
      </c>
      <c r="E250" s="65" t="s">
        <v>72</v>
      </c>
      <c r="F250" s="65" t="s">
        <v>13</v>
      </c>
      <c r="G250" s="67"/>
      <c r="H250" s="68">
        <v>10100</v>
      </c>
      <c r="I250" s="69">
        <f t="shared" si="3"/>
        <v>2015587</v>
      </c>
      <c r="J250" s="65" t="s">
        <v>38</v>
      </c>
      <c r="K250" s="65" t="s">
        <v>34</v>
      </c>
      <c r="L250" s="70" t="s">
        <v>347</v>
      </c>
      <c r="M250" s="71" t="s">
        <v>26</v>
      </c>
      <c r="N250" s="74"/>
    </row>
    <row r="251" spans="1:14" s="55" customFormat="1" ht="15.75" x14ac:dyDescent="0.25">
      <c r="A251" s="14" t="s">
        <v>46</v>
      </c>
      <c r="B251" s="51">
        <v>42906</v>
      </c>
      <c r="C251" s="14" t="s">
        <v>49</v>
      </c>
      <c r="D251" s="14" t="s">
        <v>247</v>
      </c>
      <c r="E251" s="14" t="s">
        <v>51</v>
      </c>
      <c r="F251" s="14" t="s">
        <v>11</v>
      </c>
      <c r="G251" s="76"/>
      <c r="H251" s="77">
        <v>300</v>
      </c>
      <c r="I251" s="44">
        <f t="shared" si="3"/>
        <v>2015287</v>
      </c>
      <c r="J251" s="14" t="s">
        <v>12</v>
      </c>
      <c r="K251" s="14" t="s">
        <v>33</v>
      </c>
      <c r="L251" s="45" t="s">
        <v>351</v>
      </c>
      <c r="M251" s="46" t="s">
        <v>26</v>
      </c>
      <c r="N251" s="30"/>
    </row>
    <row r="252" spans="1:14" s="55" customFormat="1" ht="15.75" x14ac:dyDescent="0.25">
      <c r="A252" s="14" t="s">
        <v>46</v>
      </c>
      <c r="B252" s="51">
        <v>42906</v>
      </c>
      <c r="C252" s="14" t="s">
        <v>130</v>
      </c>
      <c r="D252" s="14" t="s">
        <v>246</v>
      </c>
      <c r="E252" s="14" t="s">
        <v>51</v>
      </c>
      <c r="F252" s="14" t="s">
        <v>11</v>
      </c>
      <c r="G252" s="76"/>
      <c r="H252" s="77">
        <v>1000</v>
      </c>
      <c r="I252" s="44">
        <f t="shared" si="3"/>
        <v>2014287</v>
      </c>
      <c r="J252" s="14" t="s">
        <v>12</v>
      </c>
      <c r="K252" s="14" t="s">
        <v>33</v>
      </c>
      <c r="L252" s="45" t="s">
        <v>351</v>
      </c>
      <c r="M252" s="46" t="s">
        <v>26</v>
      </c>
      <c r="N252" s="30"/>
    </row>
    <row r="253" spans="1:14" s="55" customFormat="1" ht="15.75" x14ac:dyDescent="0.25">
      <c r="A253" s="14" t="s">
        <v>46</v>
      </c>
      <c r="B253" s="51">
        <v>42906</v>
      </c>
      <c r="C253" s="14" t="s">
        <v>49</v>
      </c>
      <c r="D253" s="14" t="s">
        <v>244</v>
      </c>
      <c r="E253" s="14" t="s">
        <v>51</v>
      </c>
      <c r="F253" s="14" t="s">
        <v>11</v>
      </c>
      <c r="G253" s="76"/>
      <c r="H253" s="77">
        <v>300</v>
      </c>
      <c r="I253" s="44">
        <f t="shared" si="3"/>
        <v>2013987</v>
      </c>
      <c r="J253" s="14" t="s">
        <v>12</v>
      </c>
      <c r="K253" s="14" t="s">
        <v>33</v>
      </c>
      <c r="L253" s="45" t="s">
        <v>351</v>
      </c>
      <c r="M253" s="46" t="s">
        <v>26</v>
      </c>
      <c r="N253" s="30"/>
    </row>
    <row r="254" spans="1:14" s="55" customFormat="1" ht="15.75" x14ac:dyDescent="0.25">
      <c r="A254" s="14" t="s">
        <v>46</v>
      </c>
      <c r="B254" s="51">
        <v>42906</v>
      </c>
      <c r="C254" s="14" t="s">
        <v>49</v>
      </c>
      <c r="D254" s="14" t="s">
        <v>248</v>
      </c>
      <c r="E254" s="14" t="s">
        <v>51</v>
      </c>
      <c r="F254" s="14" t="s">
        <v>11</v>
      </c>
      <c r="G254" s="76"/>
      <c r="H254" s="77">
        <v>2000</v>
      </c>
      <c r="I254" s="44">
        <f t="shared" si="3"/>
        <v>2011987</v>
      </c>
      <c r="J254" s="14" t="s">
        <v>12</v>
      </c>
      <c r="K254" s="14" t="s">
        <v>33</v>
      </c>
      <c r="L254" s="45" t="s">
        <v>351</v>
      </c>
      <c r="M254" s="46" t="s">
        <v>26</v>
      </c>
      <c r="N254" s="30"/>
    </row>
    <row r="255" spans="1:14" s="55" customFormat="1" ht="15.75" x14ac:dyDescent="0.25">
      <c r="A255" s="14" t="s">
        <v>46</v>
      </c>
      <c r="B255" s="51">
        <v>42906</v>
      </c>
      <c r="C255" s="14" t="s">
        <v>90</v>
      </c>
      <c r="D255" s="14" t="s">
        <v>249</v>
      </c>
      <c r="E255" s="14" t="s">
        <v>60</v>
      </c>
      <c r="F255" s="14" t="s">
        <v>11</v>
      </c>
      <c r="G255" s="76"/>
      <c r="H255" s="77">
        <v>2000</v>
      </c>
      <c r="I255" s="44">
        <f t="shared" si="3"/>
        <v>2009987</v>
      </c>
      <c r="J255" s="14" t="s">
        <v>12</v>
      </c>
      <c r="K255" s="14" t="s">
        <v>33</v>
      </c>
      <c r="L255" s="45" t="s">
        <v>351</v>
      </c>
      <c r="M255" s="46" t="s">
        <v>26</v>
      </c>
      <c r="N255" s="30"/>
    </row>
    <row r="256" spans="1:14" s="55" customFormat="1" ht="15.75" x14ac:dyDescent="0.25">
      <c r="A256" s="14" t="s">
        <v>46</v>
      </c>
      <c r="B256" s="51">
        <v>42906</v>
      </c>
      <c r="C256" s="14" t="s">
        <v>94</v>
      </c>
      <c r="D256" s="14" t="s">
        <v>339</v>
      </c>
      <c r="E256" s="14" t="s">
        <v>96</v>
      </c>
      <c r="F256" s="14" t="s">
        <v>11</v>
      </c>
      <c r="G256" s="76"/>
      <c r="H256" s="77">
        <v>3000</v>
      </c>
      <c r="I256" s="44">
        <f t="shared" si="3"/>
        <v>2006987</v>
      </c>
      <c r="J256" s="14" t="s">
        <v>12</v>
      </c>
      <c r="K256" s="14" t="s">
        <v>33</v>
      </c>
      <c r="L256" s="45" t="s">
        <v>351</v>
      </c>
      <c r="M256" s="46" t="s">
        <v>26</v>
      </c>
      <c r="N256" s="30"/>
    </row>
    <row r="257" spans="1:14" s="55" customFormat="1" ht="15.75" x14ac:dyDescent="0.25">
      <c r="A257" s="14" t="s">
        <v>46</v>
      </c>
      <c r="B257" s="51">
        <v>42906</v>
      </c>
      <c r="C257" s="14" t="s">
        <v>250</v>
      </c>
      <c r="D257" s="14" t="s">
        <v>251</v>
      </c>
      <c r="E257" s="14" t="s">
        <v>115</v>
      </c>
      <c r="F257" s="14" t="s">
        <v>13</v>
      </c>
      <c r="G257" s="76"/>
      <c r="H257" s="77">
        <v>2000</v>
      </c>
      <c r="I257" s="44">
        <f t="shared" si="3"/>
        <v>2004987</v>
      </c>
      <c r="J257" s="14" t="s">
        <v>12</v>
      </c>
      <c r="K257" s="14" t="s">
        <v>33</v>
      </c>
      <c r="L257" s="45" t="s">
        <v>351</v>
      </c>
      <c r="M257" s="46" t="s">
        <v>26</v>
      </c>
      <c r="N257" s="30"/>
    </row>
    <row r="258" spans="1:14" s="55" customFormat="1" ht="15.75" x14ac:dyDescent="0.25">
      <c r="A258" s="14" t="s">
        <v>46</v>
      </c>
      <c r="B258" s="51">
        <v>42906</v>
      </c>
      <c r="C258" s="14" t="s">
        <v>130</v>
      </c>
      <c r="D258" s="14" t="s">
        <v>252</v>
      </c>
      <c r="E258" s="14" t="s">
        <v>51</v>
      </c>
      <c r="F258" s="14" t="s">
        <v>11</v>
      </c>
      <c r="G258" s="76"/>
      <c r="H258" s="77">
        <v>1000</v>
      </c>
      <c r="I258" s="44">
        <f t="shared" si="3"/>
        <v>2003987</v>
      </c>
      <c r="J258" s="14" t="s">
        <v>12</v>
      </c>
      <c r="K258" s="14" t="s">
        <v>33</v>
      </c>
      <c r="L258" s="45" t="s">
        <v>351</v>
      </c>
      <c r="M258" s="46" t="s">
        <v>26</v>
      </c>
      <c r="N258" s="30"/>
    </row>
    <row r="259" spans="1:14" s="55" customFormat="1" ht="15.75" x14ac:dyDescent="0.25">
      <c r="A259" s="14" t="s">
        <v>46</v>
      </c>
      <c r="B259" s="51">
        <v>42906</v>
      </c>
      <c r="C259" s="14" t="s">
        <v>49</v>
      </c>
      <c r="D259" s="14" t="s">
        <v>253</v>
      </c>
      <c r="E259" s="14" t="s">
        <v>51</v>
      </c>
      <c r="F259" s="14" t="s">
        <v>11</v>
      </c>
      <c r="G259" s="76"/>
      <c r="H259" s="77">
        <v>3000</v>
      </c>
      <c r="I259" s="44">
        <f t="shared" ref="I259:I322" si="4">I258+G259-H259</f>
        <v>2000987</v>
      </c>
      <c r="J259" s="14" t="s">
        <v>12</v>
      </c>
      <c r="K259" s="14" t="s">
        <v>33</v>
      </c>
      <c r="L259" s="45" t="s">
        <v>351</v>
      </c>
      <c r="M259" s="46" t="s">
        <v>26</v>
      </c>
      <c r="N259" s="30"/>
    </row>
    <row r="260" spans="1:14" s="55" customFormat="1" ht="15.75" x14ac:dyDescent="0.25">
      <c r="A260" s="14" t="s">
        <v>46</v>
      </c>
      <c r="B260" s="51">
        <v>42906</v>
      </c>
      <c r="C260" s="14" t="s">
        <v>94</v>
      </c>
      <c r="D260" s="14" t="s">
        <v>245</v>
      </c>
      <c r="E260" s="14" t="s">
        <v>96</v>
      </c>
      <c r="F260" s="14" t="s">
        <v>11</v>
      </c>
      <c r="G260" s="76"/>
      <c r="H260" s="77">
        <v>5000</v>
      </c>
      <c r="I260" s="44">
        <f t="shared" si="4"/>
        <v>1995987</v>
      </c>
      <c r="J260" s="14" t="s">
        <v>12</v>
      </c>
      <c r="K260" s="14" t="s">
        <v>33</v>
      </c>
      <c r="L260" s="45" t="s">
        <v>417</v>
      </c>
      <c r="M260" s="46" t="s">
        <v>26</v>
      </c>
      <c r="N260" s="30"/>
    </row>
    <row r="261" spans="1:14" s="55" customFormat="1" ht="15.75" x14ac:dyDescent="0.25">
      <c r="A261" s="14" t="s">
        <v>46</v>
      </c>
      <c r="B261" s="51">
        <v>42906</v>
      </c>
      <c r="C261" s="14" t="s">
        <v>78</v>
      </c>
      <c r="D261" s="14" t="s">
        <v>241</v>
      </c>
      <c r="E261" s="14" t="s">
        <v>96</v>
      </c>
      <c r="F261" s="14" t="s">
        <v>11</v>
      </c>
      <c r="G261" s="76"/>
      <c r="H261" s="77">
        <v>3000</v>
      </c>
      <c r="I261" s="44">
        <f t="shared" si="4"/>
        <v>1992987</v>
      </c>
      <c r="J261" s="14" t="s">
        <v>12</v>
      </c>
      <c r="K261" s="14" t="s">
        <v>33</v>
      </c>
      <c r="L261" s="45" t="s">
        <v>351</v>
      </c>
      <c r="M261" s="46" t="s">
        <v>26</v>
      </c>
      <c r="N261" s="30"/>
    </row>
    <row r="262" spans="1:14" s="55" customFormat="1" ht="15.75" x14ac:dyDescent="0.25">
      <c r="A262" s="14" t="s">
        <v>46</v>
      </c>
      <c r="B262" s="51">
        <v>42906</v>
      </c>
      <c r="C262" s="14" t="s">
        <v>78</v>
      </c>
      <c r="D262" s="14" t="s">
        <v>299</v>
      </c>
      <c r="E262" s="14" t="s">
        <v>96</v>
      </c>
      <c r="F262" s="14" t="s">
        <v>14</v>
      </c>
      <c r="G262" s="76"/>
      <c r="H262" s="77">
        <v>7000</v>
      </c>
      <c r="I262" s="44">
        <f t="shared" si="4"/>
        <v>1985987</v>
      </c>
      <c r="J262" s="14" t="s">
        <v>39</v>
      </c>
      <c r="K262" s="14" t="s">
        <v>33</v>
      </c>
      <c r="L262" s="45" t="s">
        <v>353</v>
      </c>
      <c r="M262" s="46" t="s">
        <v>26</v>
      </c>
      <c r="N262" s="30"/>
    </row>
    <row r="263" spans="1:14" s="55" customFormat="1" ht="15.75" x14ac:dyDescent="0.25">
      <c r="A263" s="14" t="s">
        <v>46</v>
      </c>
      <c r="B263" s="51">
        <v>42906</v>
      </c>
      <c r="C263" s="14" t="s">
        <v>49</v>
      </c>
      <c r="D263" s="14" t="s">
        <v>301</v>
      </c>
      <c r="E263" s="14" t="s">
        <v>51</v>
      </c>
      <c r="F263" s="14" t="s">
        <v>14</v>
      </c>
      <c r="G263" s="76"/>
      <c r="H263" s="77">
        <v>7000</v>
      </c>
      <c r="I263" s="44">
        <f t="shared" si="4"/>
        <v>1978987</v>
      </c>
      <c r="J263" s="14" t="s">
        <v>39</v>
      </c>
      <c r="K263" s="14" t="s">
        <v>33</v>
      </c>
      <c r="L263" s="45" t="s">
        <v>353</v>
      </c>
      <c r="M263" s="46" t="s">
        <v>26</v>
      </c>
      <c r="N263" s="30"/>
    </row>
    <row r="264" spans="1:14" s="55" customFormat="1" ht="15.75" x14ac:dyDescent="0.25">
      <c r="A264" s="14" t="s">
        <v>46</v>
      </c>
      <c r="B264" s="51">
        <v>42906</v>
      </c>
      <c r="C264" s="14" t="s">
        <v>25</v>
      </c>
      <c r="D264" s="14" t="s">
        <v>299</v>
      </c>
      <c r="E264" s="14" t="s">
        <v>25</v>
      </c>
      <c r="F264" s="14" t="s">
        <v>14</v>
      </c>
      <c r="G264" s="76"/>
      <c r="H264" s="77">
        <v>4000</v>
      </c>
      <c r="I264" s="44">
        <f t="shared" si="4"/>
        <v>1974987</v>
      </c>
      <c r="J264" s="14" t="s">
        <v>39</v>
      </c>
      <c r="K264" s="14" t="s">
        <v>33</v>
      </c>
      <c r="L264" s="45" t="s">
        <v>353</v>
      </c>
      <c r="M264" s="46" t="s">
        <v>26</v>
      </c>
      <c r="N264" s="30"/>
    </row>
    <row r="265" spans="1:14" s="55" customFormat="1" ht="15.75" x14ac:dyDescent="0.25">
      <c r="A265" s="14" t="s">
        <v>46</v>
      </c>
      <c r="B265" s="51">
        <v>42906</v>
      </c>
      <c r="C265" s="14" t="s">
        <v>94</v>
      </c>
      <c r="D265" s="14" t="s">
        <v>304</v>
      </c>
      <c r="E265" s="14" t="s">
        <v>96</v>
      </c>
      <c r="F265" s="14" t="s">
        <v>14</v>
      </c>
      <c r="G265" s="76"/>
      <c r="H265" s="77">
        <v>20000</v>
      </c>
      <c r="I265" s="44">
        <f t="shared" si="4"/>
        <v>1954987</v>
      </c>
      <c r="J265" s="14" t="s">
        <v>39</v>
      </c>
      <c r="K265" s="14" t="s">
        <v>33</v>
      </c>
      <c r="L265" s="45" t="s">
        <v>397</v>
      </c>
      <c r="M265" s="46" t="s">
        <v>26</v>
      </c>
      <c r="N265" s="30"/>
    </row>
    <row r="266" spans="1:14" s="55" customFormat="1" ht="15.75" x14ac:dyDescent="0.25">
      <c r="A266" s="14" t="s">
        <v>46</v>
      </c>
      <c r="B266" s="51">
        <v>42906</v>
      </c>
      <c r="C266" s="14" t="s">
        <v>94</v>
      </c>
      <c r="D266" s="14" t="s">
        <v>321</v>
      </c>
      <c r="E266" s="14" t="s">
        <v>96</v>
      </c>
      <c r="F266" s="14" t="s">
        <v>11</v>
      </c>
      <c r="G266" s="76"/>
      <c r="H266" s="77">
        <v>5000</v>
      </c>
      <c r="I266" s="44">
        <f t="shared" si="4"/>
        <v>1949987</v>
      </c>
      <c r="J266" s="14" t="s">
        <v>19</v>
      </c>
      <c r="K266" s="14" t="s">
        <v>33</v>
      </c>
      <c r="L266" s="45" t="s">
        <v>413</v>
      </c>
      <c r="M266" s="46" t="s">
        <v>26</v>
      </c>
      <c r="N266" s="30"/>
    </row>
    <row r="267" spans="1:14" s="55" customFormat="1" ht="15.75" x14ac:dyDescent="0.25">
      <c r="A267" s="14" t="s">
        <v>46</v>
      </c>
      <c r="B267" s="51">
        <v>42906</v>
      </c>
      <c r="C267" s="14" t="s">
        <v>90</v>
      </c>
      <c r="D267" s="14" t="s">
        <v>322</v>
      </c>
      <c r="E267" s="14" t="s">
        <v>60</v>
      </c>
      <c r="F267" s="14" t="s">
        <v>11</v>
      </c>
      <c r="G267" s="76"/>
      <c r="H267" s="77">
        <v>900</v>
      </c>
      <c r="I267" s="44">
        <f t="shared" si="4"/>
        <v>1949087</v>
      </c>
      <c r="J267" s="14" t="s">
        <v>19</v>
      </c>
      <c r="K267" s="14" t="s">
        <v>33</v>
      </c>
      <c r="L267" s="45" t="s">
        <v>348</v>
      </c>
      <c r="M267" s="46" t="s">
        <v>26</v>
      </c>
      <c r="N267" s="30"/>
    </row>
    <row r="268" spans="1:14" s="55" customFormat="1" ht="15.75" x14ac:dyDescent="0.25">
      <c r="A268" s="14" t="s">
        <v>46</v>
      </c>
      <c r="B268" s="51">
        <v>42906</v>
      </c>
      <c r="C268" s="14" t="s">
        <v>49</v>
      </c>
      <c r="D268" s="14" t="s">
        <v>323</v>
      </c>
      <c r="E268" s="14" t="s">
        <v>51</v>
      </c>
      <c r="F268" s="14" t="s">
        <v>11</v>
      </c>
      <c r="G268" s="76"/>
      <c r="H268" s="77">
        <v>2100</v>
      </c>
      <c r="I268" s="44">
        <f t="shared" si="4"/>
        <v>1946987</v>
      </c>
      <c r="J268" s="14" t="s">
        <v>19</v>
      </c>
      <c r="K268" s="14" t="s">
        <v>33</v>
      </c>
      <c r="L268" s="45" t="s">
        <v>348</v>
      </c>
      <c r="M268" s="46" t="s">
        <v>26</v>
      </c>
      <c r="N268" s="30"/>
    </row>
    <row r="269" spans="1:14" s="73" customFormat="1" ht="15.75" x14ac:dyDescent="0.25">
      <c r="A269" s="84" t="s">
        <v>46</v>
      </c>
      <c r="B269" s="80">
        <v>42907</v>
      </c>
      <c r="C269" s="84" t="s">
        <v>25</v>
      </c>
      <c r="D269" s="84" t="s">
        <v>372</v>
      </c>
      <c r="E269" s="65" t="s">
        <v>25</v>
      </c>
      <c r="F269" s="65" t="s">
        <v>13</v>
      </c>
      <c r="G269" s="85"/>
      <c r="H269" s="86">
        <v>2000</v>
      </c>
      <c r="I269" s="69">
        <f t="shared" si="4"/>
        <v>1944987</v>
      </c>
      <c r="J269" s="84" t="s">
        <v>38</v>
      </c>
      <c r="K269" s="84" t="s">
        <v>34</v>
      </c>
      <c r="L269" s="87" t="s">
        <v>442</v>
      </c>
      <c r="M269" s="71" t="s">
        <v>26</v>
      </c>
      <c r="N269" s="72"/>
    </row>
    <row r="270" spans="1:14" s="73" customFormat="1" ht="15.75" x14ac:dyDescent="0.25">
      <c r="A270" s="84" t="s">
        <v>46</v>
      </c>
      <c r="B270" s="80">
        <v>42907</v>
      </c>
      <c r="C270" s="84" t="s">
        <v>25</v>
      </c>
      <c r="D270" s="84" t="s">
        <v>381</v>
      </c>
      <c r="E270" s="65" t="s">
        <v>25</v>
      </c>
      <c r="F270" s="65" t="s">
        <v>13</v>
      </c>
      <c r="G270" s="85"/>
      <c r="H270" s="86">
        <v>2000</v>
      </c>
      <c r="I270" s="69">
        <f t="shared" si="4"/>
        <v>1942987</v>
      </c>
      <c r="J270" s="84" t="s">
        <v>38</v>
      </c>
      <c r="K270" s="84" t="s">
        <v>34</v>
      </c>
      <c r="L270" s="87" t="s">
        <v>442</v>
      </c>
      <c r="M270" s="71" t="s">
        <v>26</v>
      </c>
      <c r="N270" s="72"/>
    </row>
    <row r="271" spans="1:14" s="73" customFormat="1" ht="15.75" x14ac:dyDescent="0.25">
      <c r="A271" s="84" t="s">
        <v>46</v>
      </c>
      <c r="B271" s="80">
        <v>42907</v>
      </c>
      <c r="C271" s="84" t="s">
        <v>25</v>
      </c>
      <c r="D271" s="84" t="s">
        <v>375</v>
      </c>
      <c r="E271" s="65" t="s">
        <v>25</v>
      </c>
      <c r="F271" s="65" t="s">
        <v>13</v>
      </c>
      <c r="G271" s="85"/>
      <c r="H271" s="86">
        <v>2000</v>
      </c>
      <c r="I271" s="69">
        <f t="shared" si="4"/>
        <v>1940987</v>
      </c>
      <c r="J271" s="84" t="s">
        <v>38</v>
      </c>
      <c r="K271" s="84" t="s">
        <v>34</v>
      </c>
      <c r="L271" s="87" t="s">
        <v>442</v>
      </c>
      <c r="M271" s="71" t="s">
        <v>26</v>
      </c>
      <c r="N271" s="72"/>
    </row>
    <row r="272" spans="1:14" s="73" customFormat="1" ht="15.75" x14ac:dyDescent="0.25">
      <c r="A272" s="84" t="s">
        <v>46</v>
      </c>
      <c r="B272" s="80">
        <v>42907</v>
      </c>
      <c r="C272" s="84" t="s">
        <v>25</v>
      </c>
      <c r="D272" s="84" t="s">
        <v>377</v>
      </c>
      <c r="E272" s="65" t="s">
        <v>25</v>
      </c>
      <c r="F272" s="65" t="s">
        <v>13</v>
      </c>
      <c r="G272" s="85"/>
      <c r="H272" s="86">
        <v>2000</v>
      </c>
      <c r="I272" s="69">
        <f t="shared" si="4"/>
        <v>1938987</v>
      </c>
      <c r="J272" s="84" t="s">
        <v>38</v>
      </c>
      <c r="K272" s="84" t="s">
        <v>34</v>
      </c>
      <c r="L272" s="87" t="s">
        <v>442</v>
      </c>
      <c r="M272" s="71" t="s">
        <v>26</v>
      </c>
      <c r="N272" s="72"/>
    </row>
    <row r="273" spans="1:14" s="55" customFormat="1" ht="15.75" x14ac:dyDescent="0.25">
      <c r="A273" s="14" t="s">
        <v>46</v>
      </c>
      <c r="B273" s="51">
        <v>42907</v>
      </c>
      <c r="C273" s="14" t="s">
        <v>49</v>
      </c>
      <c r="D273" s="14" t="s">
        <v>248</v>
      </c>
      <c r="E273" s="14" t="s">
        <v>51</v>
      </c>
      <c r="F273" s="14" t="s">
        <v>11</v>
      </c>
      <c r="G273" s="76"/>
      <c r="H273" s="77">
        <v>2000</v>
      </c>
      <c r="I273" s="44">
        <f t="shared" si="4"/>
        <v>1936987</v>
      </c>
      <c r="J273" s="14" t="s">
        <v>12</v>
      </c>
      <c r="K273" s="14" t="s">
        <v>33</v>
      </c>
      <c r="L273" s="45" t="s">
        <v>351</v>
      </c>
      <c r="M273" s="46" t="s">
        <v>26</v>
      </c>
      <c r="N273" s="30"/>
    </row>
    <row r="274" spans="1:14" s="55" customFormat="1" ht="15.75" x14ac:dyDescent="0.25">
      <c r="A274" s="14" t="s">
        <v>46</v>
      </c>
      <c r="B274" s="51">
        <v>42907</v>
      </c>
      <c r="C274" s="14" t="s">
        <v>94</v>
      </c>
      <c r="D274" s="14" t="s">
        <v>245</v>
      </c>
      <c r="E274" s="14" t="s">
        <v>96</v>
      </c>
      <c r="F274" s="14" t="s">
        <v>11</v>
      </c>
      <c r="G274" s="76"/>
      <c r="H274" s="77">
        <v>5000</v>
      </c>
      <c r="I274" s="44">
        <f t="shared" si="4"/>
        <v>1931987</v>
      </c>
      <c r="J274" s="14" t="s">
        <v>12</v>
      </c>
      <c r="K274" s="14" t="s">
        <v>33</v>
      </c>
      <c r="L274" s="45" t="s">
        <v>417</v>
      </c>
      <c r="M274" s="46" t="s">
        <v>26</v>
      </c>
      <c r="N274" s="30"/>
    </row>
    <row r="275" spans="1:14" s="55" customFormat="1" ht="15.75" x14ac:dyDescent="0.25">
      <c r="A275" s="14" t="s">
        <v>46</v>
      </c>
      <c r="B275" s="51">
        <v>42907</v>
      </c>
      <c r="C275" s="14" t="s">
        <v>78</v>
      </c>
      <c r="D275" s="14" t="s">
        <v>241</v>
      </c>
      <c r="E275" s="14" t="s">
        <v>96</v>
      </c>
      <c r="F275" s="14" t="s">
        <v>11</v>
      </c>
      <c r="G275" s="76"/>
      <c r="H275" s="77">
        <v>3000</v>
      </c>
      <c r="I275" s="44">
        <f t="shared" si="4"/>
        <v>1928987</v>
      </c>
      <c r="J275" s="14" t="s">
        <v>12</v>
      </c>
      <c r="K275" s="14" t="s">
        <v>33</v>
      </c>
      <c r="L275" s="45" t="s">
        <v>351</v>
      </c>
      <c r="M275" s="46" t="s">
        <v>26</v>
      </c>
      <c r="N275" s="30"/>
    </row>
    <row r="276" spans="1:14" s="55" customFormat="1" ht="15.75" x14ac:dyDescent="0.25">
      <c r="A276" s="14" t="s">
        <v>46</v>
      </c>
      <c r="B276" s="51">
        <v>42907</v>
      </c>
      <c r="C276" s="14" t="s">
        <v>90</v>
      </c>
      <c r="D276" s="14" t="s">
        <v>254</v>
      </c>
      <c r="E276" s="14" t="s">
        <v>60</v>
      </c>
      <c r="F276" s="14" t="s">
        <v>11</v>
      </c>
      <c r="G276" s="76"/>
      <c r="H276" s="77">
        <v>2000</v>
      </c>
      <c r="I276" s="44">
        <f t="shared" si="4"/>
        <v>1926987</v>
      </c>
      <c r="J276" s="14" t="s">
        <v>12</v>
      </c>
      <c r="K276" s="14" t="s">
        <v>33</v>
      </c>
      <c r="L276" s="45" t="s">
        <v>351</v>
      </c>
      <c r="M276" s="46" t="s">
        <v>26</v>
      </c>
      <c r="N276" s="30"/>
    </row>
    <row r="277" spans="1:14" s="55" customFormat="1" ht="15.75" x14ac:dyDescent="0.25">
      <c r="A277" s="14" t="s">
        <v>46</v>
      </c>
      <c r="B277" s="51">
        <v>42907</v>
      </c>
      <c r="C277" s="14" t="s">
        <v>78</v>
      </c>
      <c r="D277" s="14" t="s">
        <v>299</v>
      </c>
      <c r="E277" s="14" t="s">
        <v>96</v>
      </c>
      <c r="F277" s="14" t="s">
        <v>14</v>
      </c>
      <c r="G277" s="76"/>
      <c r="H277" s="77">
        <v>7000</v>
      </c>
      <c r="I277" s="44">
        <f t="shared" si="4"/>
        <v>1919987</v>
      </c>
      <c r="J277" s="14" t="s">
        <v>39</v>
      </c>
      <c r="K277" s="14" t="s">
        <v>33</v>
      </c>
      <c r="L277" s="45" t="s">
        <v>353</v>
      </c>
      <c r="M277" s="46" t="s">
        <v>26</v>
      </c>
      <c r="N277" s="30"/>
    </row>
    <row r="278" spans="1:14" s="55" customFormat="1" ht="15.75" x14ac:dyDescent="0.25">
      <c r="A278" s="14" t="s">
        <v>46</v>
      </c>
      <c r="B278" s="51">
        <v>42907</v>
      </c>
      <c r="C278" s="14" t="s">
        <v>49</v>
      </c>
      <c r="D278" s="14" t="s">
        <v>301</v>
      </c>
      <c r="E278" s="14" t="s">
        <v>51</v>
      </c>
      <c r="F278" s="14" t="s">
        <v>14</v>
      </c>
      <c r="G278" s="76"/>
      <c r="H278" s="77">
        <v>7000</v>
      </c>
      <c r="I278" s="44">
        <f t="shared" si="4"/>
        <v>1912987</v>
      </c>
      <c r="J278" s="14" t="s">
        <v>39</v>
      </c>
      <c r="K278" s="14" t="s">
        <v>33</v>
      </c>
      <c r="L278" s="45" t="s">
        <v>353</v>
      </c>
      <c r="M278" s="46" t="s">
        <v>26</v>
      </c>
      <c r="N278" s="30"/>
    </row>
    <row r="279" spans="1:14" s="55" customFormat="1" ht="15.75" x14ac:dyDescent="0.25">
      <c r="A279" s="14" t="s">
        <v>46</v>
      </c>
      <c r="B279" s="51">
        <v>42907</v>
      </c>
      <c r="C279" s="14" t="s">
        <v>25</v>
      </c>
      <c r="D279" s="14" t="s">
        <v>299</v>
      </c>
      <c r="E279" s="14" t="s">
        <v>25</v>
      </c>
      <c r="F279" s="14" t="s">
        <v>14</v>
      </c>
      <c r="G279" s="76"/>
      <c r="H279" s="77">
        <v>4000</v>
      </c>
      <c r="I279" s="44">
        <f t="shared" si="4"/>
        <v>1908987</v>
      </c>
      <c r="J279" s="14" t="s">
        <v>39</v>
      </c>
      <c r="K279" s="14" t="s">
        <v>33</v>
      </c>
      <c r="L279" s="45" t="s">
        <v>353</v>
      </c>
      <c r="M279" s="46" t="s">
        <v>26</v>
      </c>
      <c r="N279" s="30"/>
    </row>
    <row r="280" spans="1:14" s="55" customFormat="1" ht="15.75" x14ac:dyDescent="0.25">
      <c r="A280" s="14" t="s">
        <v>46</v>
      </c>
      <c r="B280" s="51">
        <v>42907</v>
      </c>
      <c r="C280" s="14" t="s">
        <v>94</v>
      </c>
      <c r="D280" s="14" t="s">
        <v>304</v>
      </c>
      <c r="E280" s="14" t="s">
        <v>96</v>
      </c>
      <c r="F280" s="14" t="s">
        <v>14</v>
      </c>
      <c r="G280" s="76"/>
      <c r="H280" s="77">
        <v>20000</v>
      </c>
      <c r="I280" s="44">
        <f t="shared" si="4"/>
        <v>1888987</v>
      </c>
      <c r="J280" s="14" t="s">
        <v>39</v>
      </c>
      <c r="K280" s="14" t="s">
        <v>33</v>
      </c>
      <c r="L280" s="45" t="s">
        <v>398</v>
      </c>
      <c r="M280" s="46" t="s">
        <v>26</v>
      </c>
      <c r="N280" s="30"/>
    </row>
    <row r="281" spans="1:14" s="55" customFormat="1" ht="15.75" x14ac:dyDescent="0.25">
      <c r="A281" s="14" t="s">
        <v>46</v>
      </c>
      <c r="B281" s="51">
        <v>42907</v>
      </c>
      <c r="C281" s="14" t="s">
        <v>78</v>
      </c>
      <c r="D281" s="14" t="s">
        <v>317</v>
      </c>
      <c r="E281" s="14" t="s">
        <v>96</v>
      </c>
      <c r="F281" s="14" t="s">
        <v>11</v>
      </c>
      <c r="G281" s="76"/>
      <c r="H281" s="77">
        <v>3000</v>
      </c>
      <c r="I281" s="44">
        <f t="shared" si="4"/>
        <v>1885987</v>
      </c>
      <c r="J281" s="14" t="s">
        <v>19</v>
      </c>
      <c r="K281" s="14" t="s">
        <v>33</v>
      </c>
      <c r="L281" s="45" t="s">
        <v>348</v>
      </c>
      <c r="M281" s="46" t="s">
        <v>26</v>
      </c>
      <c r="N281" s="30"/>
    </row>
    <row r="282" spans="1:14" s="55" customFormat="1" ht="15.75" x14ac:dyDescent="0.25">
      <c r="A282" s="14" t="s">
        <v>46</v>
      </c>
      <c r="B282" s="51">
        <v>42907</v>
      </c>
      <c r="C282" s="14" t="s">
        <v>94</v>
      </c>
      <c r="D282" s="14" t="s">
        <v>321</v>
      </c>
      <c r="E282" s="14" t="s">
        <v>96</v>
      </c>
      <c r="F282" s="14" t="s">
        <v>11</v>
      </c>
      <c r="G282" s="76"/>
      <c r="H282" s="77">
        <v>5000</v>
      </c>
      <c r="I282" s="44">
        <f t="shared" si="4"/>
        <v>1880987</v>
      </c>
      <c r="J282" s="14" t="s">
        <v>19</v>
      </c>
      <c r="K282" s="14" t="s">
        <v>33</v>
      </c>
      <c r="L282" s="45" t="s">
        <v>413</v>
      </c>
      <c r="M282" s="46" t="s">
        <v>26</v>
      </c>
      <c r="N282" s="30"/>
    </row>
    <row r="283" spans="1:14" s="55" customFormat="1" ht="15.75" x14ac:dyDescent="0.25">
      <c r="A283" s="14" t="s">
        <v>46</v>
      </c>
      <c r="B283" s="51">
        <v>42907</v>
      </c>
      <c r="C283" s="14" t="s">
        <v>49</v>
      </c>
      <c r="D283" s="14" t="s">
        <v>323</v>
      </c>
      <c r="E283" s="14" t="s">
        <v>51</v>
      </c>
      <c r="F283" s="14" t="s">
        <v>11</v>
      </c>
      <c r="G283" s="76"/>
      <c r="H283" s="77">
        <v>1450</v>
      </c>
      <c r="I283" s="44">
        <f t="shared" si="4"/>
        <v>1879537</v>
      </c>
      <c r="J283" s="14" t="s">
        <v>19</v>
      </c>
      <c r="K283" s="14" t="s">
        <v>33</v>
      </c>
      <c r="L283" s="45" t="s">
        <v>348</v>
      </c>
      <c r="M283" s="46" t="s">
        <v>26</v>
      </c>
      <c r="N283" s="30"/>
    </row>
    <row r="284" spans="1:14" s="55" customFormat="1" ht="15.75" x14ac:dyDescent="0.25">
      <c r="A284" s="14" t="s">
        <v>46</v>
      </c>
      <c r="B284" s="51">
        <v>42908</v>
      </c>
      <c r="C284" s="14" t="s">
        <v>49</v>
      </c>
      <c r="D284" s="14" t="s">
        <v>74</v>
      </c>
      <c r="E284" s="14" t="s">
        <v>51</v>
      </c>
      <c r="F284" s="14" t="s">
        <v>15</v>
      </c>
      <c r="G284" s="76"/>
      <c r="H284" s="77">
        <v>1150</v>
      </c>
      <c r="I284" s="44">
        <f t="shared" si="4"/>
        <v>1878387</v>
      </c>
      <c r="J284" s="14" t="s">
        <v>37</v>
      </c>
      <c r="K284" s="14" t="s">
        <v>33</v>
      </c>
      <c r="L284" s="45" t="s">
        <v>355</v>
      </c>
      <c r="M284" s="46" t="s">
        <v>26</v>
      </c>
      <c r="N284" s="30"/>
    </row>
    <row r="285" spans="1:14" s="55" customFormat="1" ht="15.75" x14ac:dyDescent="0.25">
      <c r="A285" s="14" t="s">
        <v>46</v>
      </c>
      <c r="B285" s="51">
        <v>42908</v>
      </c>
      <c r="C285" s="14" t="s">
        <v>75</v>
      </c>
      <c r="D285" s="14" t="s">
        <v>76</v>
      </c>
      <c r="E285" s="14" t="s">
        <v>77</v>
      </c>
      <c r="F285" s="14" t="s">
        <v>15</v>
      </c>
      <c r="G285" s="76"/>
      <c r="H285" s="77">
        <v>1000</v>
      </c>
      <c r="I285" s="44">
        <f t="shared" si="4"/>
        <v>1877387</v>
      </c>
      <c r="J285" s="14" t="s">
        <v>37</v>
      </c>
      <c r="K285" s="14" t="s">
        <v>33</v>
      </c>
      <c r="L285" s="45" t="s">
        <v>355</v>
      </c>
      <c r="M285" s="46" t="s">
        <v>26</v>
      </c>
      <c r="N285" s="30"/>
    </row>
    <row r="286" spans="1:14" s="55" customFormat="1" ht="15.75" x14ac:dyDescent="0.25">
      <c r="A286" s="14" t="s">
        <v>46</v>
      </c>
      <c r="B286" s="51">
        <v>42908</v>
      </c>
      <c r="C286" s="14" t="s">
        <v>78</v>
      </c>
      <c r="D286" s="14" t="s">
        <v>79</v>
      </c>
      <c r="E286" s="14" t="s">
        <v>77</v>
      </c>
      <c r="F286" s="14" t="s">
        <v>15</v>
      </c>
      <c r="G286" s="76"/>
      <c r="H286" s="77">
        <v>1000</v>
      </c>
      <c r="I286" s="44">
        <f t="shared" si="4"/>
        <v>1876387</v>
      </c>
      <c r="J286" s="14" t="s">
        <v>37</v>
      </c>
      <c r="K286" s="14" t="s">
        <v>33</v>
      </c>
      <c r="L286" s="45" t="s">
        <v>355</v>
      </c>
      <c r="M286" s="46" t="s">
        <v>26</v>
      </c>
      <c r="N286" s="30"/>
    </row>
    <row r="287" spans="1:14" s="75" customFormat="1" ht="15.75" x14ac:dyDescent="0.25">
      <c r="A287" s="65" t="s">
        <v>46</v>
      </c>
      <c r="B287" s="80">
        <v>42908</v>
      </c>
      <c r="C287" s="65" t="s">
        <v>70</v>
      </c>
      <c r="D287" s="65" t="s">
        <v>71</v>
      </c>
      <c r="E287" s="65" t="s">
        <v>72</v>
      </c>
      <c r="F287" s="65" t="s">
        <v>13</v>
      </c>
      <c r="G287" s="67"/>
      <c r="H287" s="68">
        <v>500</v>
      </c>
      <c r="I287" s="69">
        <f t="shared" si="4"/>
        <v>1875887</v>
      </c>
      <c r="J287" s="65" t="s">
        <v>38</v>
      </c>
      <c r="K287" s="65" t="s">
        <v>34</v>
      </c>
      <c r="L287" s="70" t="s">
        <v>347</v>
      </c>
      <c r="M287" s="71" t="s">
        <v>26</v>
      </c>
      <c r="N287" s="74"/>
    </row>
    <row r="288" spans="1:14" s="55" customFormat="1" ht="15.75" x14ac:dyDescent="0.25">
      <c r="A288" s="14" t="s">
        <v>46</v>
      </c>
      <c r="B288" s="51">
        <v>42908</v>
      </c>
      <c r="C288" s="14" t="s">
        <v>49</v>
      </c>
      <c r="D288" s="14" t="s">
        <v>187</v>
      </c>
      <c r="E288" s="14" t="s">
        <v>51</v>
      </c>
      <c r="F288" s="14" t="s">
        <v>14</v>
      </c>
      <c r="G288" s="76"/>
      <c r="H288" s="77">
        <v>900</v>
      </c>
      <c r="I288" s="44">
        <f t="shared" si="4"/>
        <v>1874987</v>
      </c>
      <c r="J288" s="14" t="s">
        <v>41</v>
      </c>
      <c r="K288" s="14" t="s">
        <v>33</v>
      </c>
      <c r="L288" s="45" t="s">
        <v>356</v>
      </c>
      <c r="M288" s="46" t="s">
        <v>26</v>
      </c>
      <c r="N288" s="30"/>
    </row>
    <row r="289" spans="1:14" s="55" customFormat="1" ht="15.75" x14ac:dyDescent="0.25">
      <c r="A289" s="14" t="s">
        <v>46</v>
      </c>
      <c r="B289" s="51">
        <v>42908</v>
      </c>
      <c r="C289" s="14" t="s">
        <v>188</v>
      </c>
      <c r="D289" s="14" t="s">
        <v>189</v>
      </c>
      <c r="E289" s="14" t="s">
        <v>115</v>
      </c>
      <c r="F289" s="14" t="s">
        <v>13</v>
      </c>
      <c r="G289" s="76"/>
      <c r="H289" s="77">
        <v>2000</v>
      </c>
      <c r="I289" s="44">
        <f t="shared" si="4"/>
        <v>1872987</v>
      </c>
      <c r="J289" s="14" t="s">
        <v>41</v>
      </c>
      <c r="K289" s="14" t="s">
        <v>34</v>
      </c>
      <c r="L289" s="45" t="s">
        <v>387</v>
      </c>
      <c r="M289" s="46" t="s">
        <v>26</v>
      </c>
      <c r="N289" s="30"/>
    </row>
    <row r="290" spans="1:14" s="55" customFormat="1" ht="15.75" x14ac:dyDescent="0.25">
      <c r="A290" s="14" t="s">
        <v>46</v>
      </c>
      <c r="B290" s="51">
        <v>42908</v>
      </c>
      <c r="C290" s="14" t="s">
        <v>63</v>
      </c>
      <c r="D290" s="14" t="s">
        <v>190</v>
      </c>
      <c r="E290" s="14" t="s">
        <v>63</v>
      </c>
      <c r="F290" s="14" t="s">
        <v>32</v>
      </c>
      <c r="G290" s="76"/>
      <c r="H290" s="77">
        <v>5000</v>
      </c>
      <c r="I290" s="44">
        <f t="shared" si="4"/>
        <v>1867987</v>
      </c>
      <c r="J290" s="14" t="s">
        <v>36</v>
      </c>
      <c r="K290" s="14" t="s">
        <v>33</v>
      </c>
      <c r="L290" s="45" t="s">
        <v>354</v>
      </c>
      <c r="M290" s="46" t="s">
        <v>26</v>
      </c>
      <c r="N290" s="30"/>
    </row>
    <row r="291" spans="1:14" s="55" customFormat="1" ht="15.75" x14ac:dyDescent="0.25">
      <c r="A291" s="14" t="s">
        <v>46</v>
      </c>
      <c r="B291" s="51">
        <v>42908</v>
      </c>
      <c r="C291" s="14" t="s">
        <v>49</v>
      </c>
      <c r="D291" s="14" t="s">
        <v>175</v>
      </c>
      <c r="E291" s="14" t="s">
        <v>51</v>
      </c>
      <c r="F291" s="14" t="s">
        <v>14</v>
      </c>
      <c r="G291" s="76"/>
      <c r="H291" s="77">
        <v>1000</v>
      </c>
      <c r="I291" s="44">
        <f t="shared" si="4"/>
        <v>1866987</v>
      </c>
      <c r="J291" s="14" t="s">
        <v>97</v>
      </c>
      <c r="K291" s="14" t="s">
        <v>33</v>
      </c>
      <c r="L291" s="45" t="s">
        <v>345</v>
      </c>
      <c r="M291" s="46" t="s">
        <v>26</v>
      </c>
      <c r="N291" s="30"/>
    </row>
    <row r="292" spans="1:14" s="75" customFormat="1" ht="15.75" x14ac:dyDescent="0.25">
      <c r="A292" s="65" t="s">
        <v>46</v>
      </c>
      <c r="B292" s="80">
        <v>42908</v>
      </c>
      <c r="C292" s="65" t="s">
        <v>70</v>
      </c>
      <c r="D292" s="65" t="s">
        <v>186</v>
      </c>
      <c r="E292" s="65" t="s">
        <v>72</v>
      </c>
      <c r="F292" s="65" t="s">
        <v>13</v>
      </c>
      <c r="G292" s="67"/>
      <c r="H292" s="68">
        <v>10120</v>
      </c>
      <c r="I292" s="69">
        <f t="shared" si="4"/>
        <v>1856867</v>
      </c>
      <c r="J292" s="65" t="s">
        <v>38</v>
      </c>
      <c r="K292" s="65" t="s">
        <v>34</v>
      </c>
      <c r="L292" s="70" t="s">
        <v>347</v>
      </c>
      <c r="M292" s="71" t="s">
        <v>26</v>
      </c>
      <c r="N292" s="74"/>
    </row>
    <row r="293" spans="1:14" s="75" customFormat="1" ht="15.75" x14ac:dyDescent="0.25">
      <c r="A293" s="65" t="s">
        <v>46</v>
      </c>
      <c r="B293" s="80">
        <v>42908</v>
      </c>
      <c r="C293" s="65" t="s">
        <v>70</v>
      </c>
      <c r="D293" s="65" t="s">
        <v>191</v>
      </c>
      <c r="E293" s="65" t="s">
        <v>72</v>
      </c>
      <c r="F293" s="65" t="s">
        <v>13</v>
      </c>
      <c r="G293" s="67"/>
      <c r="H293" s="68">
        <v>19400</v>
      </c>
      <c r="I293" s="69">
        <f t="shared" si="4"/>
        <v>1837467</v>
      </c>
      <c r="J293" s="65" t="s">
        <v>38</v>
      </c>
      <c r="K293" s="65" t="s">
        <v>34</v>
      </c>
      <c r="L293" s="70" t="s">
        <v>347</v>
      </c>
      <c r="M293" s="71" t="s">
        <v>26</v>
      </c>
      <c r="N293" s="74"/>
    </row>
    <row r="294" spans="1:14" s="75" customFormat="1" ht="15.75" x14ac:dyDescent="0.25">
      <c r="A294" s="65" t="s">
        <v>46</v>
      </c>
      <c r="B294" s="80">
        <v>42908</v>
      </c>
      <c r="C294" s="65" t="s">
        <v>70</v>
      </c>
      <c r="D294" s="65" t="s">
        <v>192</v>
      </c>
      <c r="E294" s="65" t="s">
        <v>72</v>
      </c>
      <c r="F294" s="65" t="s">
        <v>13</v>
      </c>
      <c r="G294" s="67"/>
      <c r="H294" s="68">
        <v>500</v>
      </c>
      <c r="I294" s="69">
        <f t="shared" si="4"/>
        <v>1836967</v>
      </c>
      <c r="J294" s="65" t="s">
        <v>38</v>
      </c>
      <c r="K294" s="65" t="s">
        <v>34</v>
      </c>
      <c r="L294" s="70" t="s">
        <v>347</v>
      </c>
      <c r="M294" s="71" t="s">
        <v>26</v>
      </c>
      <c r="N294" s="74"/>
    </row>
    <row r="295" spans="1:14" s="64" customFormat="1" ht="15.75" x14ac:dyDescent="0.25">
      <c r="A295" s="56" t="s">
        <v>46</v>
      </c>
      <c r="B295" s="57">
        <v>42908</v>
      </c>
      <c r="C295" s="56" t="s">
        <v>193</v>
      </c>
      <c r="D295" s="56" t="s">
        <v>364</v>
      </c>
      <c r="E295" s="14" t="s">
        <v>336</v>
      </c>
      <c r="F295" s="14" t="s">
        <v>15</v>
      </c>
      <c r="G295" s="61"/>
      <c r="H295" s="62">
        <v>122600</v>
      </c>
      <c r="I295" s="44">
        <f t="shared" si="4"/>
        <v>1714367</v>
      </c>
      <c r="J295" s="56" t="s">
        <v>39</v>
      </c>
      <c r="K295" s="56" t="s">
        <v>33</v>
      </c>
      <c r="L295" s="58" t="s">
        <v>399</v>
      </c>
      <c r="M295" s="59" t="s">
        <v>26</v>
      </c>
      <c r="N295" s="63"/>
    </row>
    <row r="296" spans="1:14" s="55" customFormat="1" ht="15.75" x14ac:dyDescent="0.25">
      <c r="A296" s="14" t="s">
        <v>46</v>
      </c>
      <c r="B296" s="51">
        <v>42908</v>
      </c>
      <c r="C296" s="14" t="s">
        <v>49</v>
      </c>
      <c r="D296" s="14" t="s">
        <v>50</v>
      </c>
      <c r="E296" s="14" t="s">
        <v>51</v>
      </c>
      <c r="F296" s="14" t="s">
        <v>32</v>
      </c>
      <c r="G296" s="76"/>
      <c r="H296" s="77">
        <v>1000</v>
      </c>
      <c r="I296" s="44">
        <f t="shared" si="4"/>
        <v>1713367</v>
      </c>
      <c r="J296" s="14" t="s">
        <v>36</v>
      </c>
      <c r="K296" s="14" t="s">
        <v>33</v>
      </c>
      <c r="L296" s="45" t="s">
        <v>354</v>
      </c>
      <c r="M296" s="46" t="s">
        <v>26</v>
      </c>
      <c r="N296" s="30"/>
    </row>
    <row r="297" spans="1:14" s="55" customFormat="1" ht="15.75" x14ac:dyDescent="0.25">
      <c r="A297" s="14" t="s">
        <v>46</v>
      </c>
      <c r="B297" s="51">
        <v>42908</v>
      </c>
      <c r="C297" s="14" t="s">
        <v>49</v>
      </c>
      <c r="D297" s="14" t="s">
        <v>248</v>
      </c>
      <c r="E297" s="14" t="s">
        <v>51</v>
      </c>
      <c r="F297" s="14" t="s">
        <v>11</v>
      </c>
      <c r="G297" s="76"/>
      <c r="H297" s="77">
        <v>2000</v>
      </c>
      <c r="I297" s="44">
        <f t="shared" si="4"/>
        <v>1711367</v>
      </c>
      <c r="J297" s="14" t="s">
        <v>12</v>
      </c>
      <c r="K297" s="14" t="s">
        <v>33</v>
      </c>
      <c r="L297" s="45" t="s">
        <v>351</v>
      </c>
      <c r="M297" s="46" t="s">
        <v>26</v>
      </c>
      <c r="N297" s="30"/>
    </row>
    <row r="298" spans="1:14" s="55" customFormat="1" ht="15.75" x14ac:dyDescent="0.25">
      <c r="A298" s="14" t="s">
        <v>46</v>
      </c>
      <c r="B298" s="51">
        <v>42908</v>
      </c>
      <c r="C298" s="14" t="s">
        <v>94</v>
      </c>
      <c r="D298" s="14" t="s">
        <v>245</v>
      </c>
      <c r="E298" s="14" t="s">
        <v>96</v>
      </c>
      <c r="F298" s="14" t="s">
        <v>11</v>
      </c>
      <c r="G298" s="76"/>
      <c r="H298" s="77">
        <v>5000</v>
      </c>
      <c r="I298" s="44">
        <f t="shared" si="4"/>
        <v>1706367</v>
      </c>
      <c r="J298" s="14" t="s">
        <v>12</v>
      </c>
      <c r="K298" s="14" t="s">
        <v>33</v>
      </c>
      <c r="L298" s="45" t="s">
        <v>417</v>
      </c>
      <c r="M298" s="46" t="s">
        <v>26</v>
      </c>
      <c r="N298" s="30"/>
    </row>
    <row r="299" spans="1:14" s="55" customFormat="1" ht="15.75" x14ac:dyDescent="0.25">
      <c r="A299" s="14" t="s">
        <v>46</v>
      </c>
      <c r="B299" s="51">
        <v>42908</v>
      </c>
      <c r="C299" s="14" t="s">
        <v>78</v>
      </c>
      <c r="D299" s="14" t="s">
        <v>241</v>
      </c>
      <c r="E299" s="14" t="s">
        <v>96</v>
      </c>
      <c r="F299" s="14" t="s">
        <v>11</v>
      </c>
      <c r="G299" s="76"/>
      <c r="H299" s="77">
        <v>3000</v>
      </c>
      <c r="I299" s="44">
        <f t="shared" si="4"/>
        <v>1703367</v>
      </c>
      <c r="J299" s="14" t="s">
        <v>12</v>
      </c>
      <c r="K299" s="14" t="s">
        <v>33</v>
      </c>
      <c r="L299" s="45" t="s">
        <v>351</v>
      </c>
      <c r="M299" s="46" t="s">
        <v>26</v>
      </c>
      <c r="N299" s="30"/>
    </row>
    <row r="300" spans="1:14" s="55" customFormat="1" ht="15.75" x14ac:dyDescent="0.25">
      <c r="A300" s="14" t="s">
        <v>46</v>
      </c>
      <c r="B300" s="51">
        <v>42908</v>
      </c>
      <c r="C300" s="14" t="s">
        <v>90</v>
      </c>
      <c r="D300" s="14" t="s">
        <v>254</v>
      </c>
      <c r="E300" s="14" t="s">
        <v>60</v>
      </c>
      <c r="F300" s="14" t="s">
        <v>11</v>
      </c>
      <c r="G300" s="76"/>
      <c r="H300" s="77">
        <v>2000</v>
      </c>
      <c r="I300" s="44">
        <f t="shared" si="4"/>
        <v>1701367</v>
      </c>
      <c r="J300" s="14" t="s">
        <v>12</v>
      </c>
      <c r="K300" s="14" t="s">
        <v>33</v>
      </c>
      <c r="L300" s="45" t="s">
        <v>351</v>
      </c>
      <c r="M300" s="46" t="s">
        <v>26</v>
      </c>
      <c r="N300" s="30"/>
    </row>
    <row r="301" spans="1:14" s="55" customFormat="1" ht="15.75" x14ac:dyDescent="0.25">
      <c r="A301" s="14" t="s">
        <v>46</v>
      </c>
      <c r="B301" s="51">
        <v>42908</v>
      </c>
      <c r="C301" s="14" t="s">
        <v>78</v>
      </c>
      <c r="D301" s="14" t="s">
        <v>299</v>
      </c>
      <c r="E301" s="14" t="s">
        <v>96</v>
      </c>
      <c r="F301" s="14" t="s">
        <v>14</v>
      </c>
      <c r="G301" s="76"/>
      <c r="H301" s="77">
        <v>7000</v>
      </c>
      <c r="I301" s="44">
        <f t="shared" si="4"/>
        <v>1694367</v>
      </c>
      <c r="J301" s="14" t="s">
        <v>39</v>
      </c>
      <c r="K301" s="14" t="s">
        <v>33</v>
      </c>
      <c r="L301" s="45" t="s">
        <v>353</v>
      </c>
      <c r="M301" s="46" t="s">
        <v>26</v>
      </c>
      <c r="N301" s="30"/>
    </row>
    <row r="302" spans="1:14" s="55" customFormat="1" ht="15.75" x14ac:dyDescent="0.25">
      <c r="A302" s="14" t="s">
        <v>46</v>
      </c>
      <c r="B302" s="51">
        <v>42908</v>
      </c>
      <c r="C302" s="14" t="s">
        <v>49</v>
      </c>
      <c r="D302" s="14" t="s">
        <v>301</v>
      </c>
      <c r="E302" s="14" t="s">
        <v>51</v>
      </c>
      <c r="F302" s="14" t="s">
        <v>14</v>
      </c>
      <c r="G302" s="76"/>
      <c r="H302" s="77">
        <v>7000</v>
      </c>
      <c r="I302" s="44">
        <f t="shared" si="4"/>
        <v>1687367</v>
      </c>
      <c r="J302" s="14" t="s">
        <v>39</v>
      </c>
      <c r="K302" s="14" t="s">
        <v>33</v>
      </c>
      <c r="L302" s="45" t="s">
        <v>353</v>
      </c>
      <c r="M302" s="46" t="s">
        <v>26</v>
      </c>
      <c r="N302" s="30"/>
    </row>
    <row r="303" spans="1:14" s="55" customFormat="1" ht="15.75" x14ac:dyDescent="0.25">
      <c r="A303" s="14" t="s">
        <v>46</v>
      </c>
      <c r="B303" s="51">
        <v>42908</v>
      </c>
      <c r="C303" s="14" t="s">
        <v>25</v>
      </c>
      <c r="D303" s="14" t="s">
        <v>299</v>
      </c>
      <c r="E303" s="14" t="s">
        <v>25</v>
      </c>
      <c r="F303" s="14" t="s">
        <v>14</v>
      </c>
      <c r="G303" s="76"/>
      <c r="H303" s="77">
        <v>4000</v>
      </c>
      <c r="I303" s="44">
        <f t="shared" si="4"/>
        <v>1683367</v>
      </c>
      <c r="J303" s="14" t="s">
        <v>39</v>
      </c>
      <c r="K303" s="14" t="s">
        <v>33</v>
      </c>
      <c r="L303" s="45" t="s">
        <v>353</v>
      </c>
      <c r="M303" s="46" t="s">
        <v>26</v>
      </c>
      <c r="N303" s="30"/>
    </row>
    <row r="304" spans="1:14" s="55" customFormat="1" ht="15.75" x14ac:dyDescent="0.25">
      <c r="A304" s="14" t="s">
        <v>46</v>
      </c>
      <c r="B304" s="51">
        <v>42908</v>
      </c>
      <c r="C304" s="14" t="s">
        <v>130</v>
      </c>
      <c r="D304" s="14" t="s">
        <v>305</v>
      </c>
      <c r="E304" s="14" t="s">
        <v>51</v>
      </c>
      <c r="F304" s="14" t="s">
        <v>14</v>
      </c>
      <c r="G304" s="76"/>
      <c r="H304" s="77">
        <v>3750</v>
      </c>
      <c r="I304" s="44">
        <f t="shared" si="4"/>
        <v>1679617</v>
      </c>
      <c r="J304" s="14" t="s">
        <v>39</v>
      </c>
      <c r="K304" s="14" t="s">
        <v>33</v>
      </c>
      <c r="L304" s="45" t="s">
        <v>400</v>
      </c>
      <c r="M304" s="46" t="s">
        <v>26</v>
      </c>
      <c r="N304" s="30"/>
    </row>
    <row r="305" spans="1:14" s="55" customFormat="1" ht="15.75" x14ac:dyDescent="0.25">
      <c r="A305" s="14" t="s">
        <v>46</v>
      </c>
      <c r="B305" s="51">
        <v>42908</v>
      </c>
      <c r="C305" s="14" t="s">
        <v>68</v>
      </c>
      <c r="D305" s="14" t="s">
        <v>303</v>
      </c>
      <c r="E305" s="14" t="s">
        <v>69</v>
      </c>
      <c r="F305" s="14" t="s">
        <v>14</v>
      </c>
      <c r="G305" s="76"/>
      <c r="H305" s="77">
        <v>1500</v>
      </c>
      <c r="I305" s="44">
        <f t="shared" si="4"/>
        <v>1678117</v>
      </c>
      <c r="J305" s="14" t="s">
        <v>39</v>
      </c>
      <c r="K305" s="14" t="s">
        <v>33</v>
      </c>
      <c r="L305" s="45" t="s">
        <v>353</v>
      </c>
      <c r="M305" s="46" t="s">
        <v>26</v>
      </c>
      <c r="N305" s="30"/>
    </row>
    <row r="306" spans="1:14" s="55" customFormat="1" ht="15.75" x14ac:dyDescent="0.25">
      <c r="A306" s="14" t="s">
        <v>46</v>
      </c>
      <c r="B306" s="51">
        <v>42908</v>
      </c>
      <c r="C306" s="14" t="s">
        <v>49</v>
      </c>
      <c r="D306" s="14" t="s">
        <v>306</v>
      </c>
      <c r="E306" s="14" t="s">
        <v>51</v>
      </c>
      <c r="F306" s="14" t="s">
        <v>14</v>
      </c>
      <c r="G306" s="76"/>
      <c r="H306" s="77">
        <v>1500</v>
      </c>
      <c r="I306" s="44">
        <f t="shared" si="4"/>
        <v>1676617</v>
      </c>
      <c r="J306" s="14" t="s">
        <v>39</v>
      </c>
      <c r="K306" s="14" t="s">
        <v>33</v>
      </c>
      <c r="L306" s="45" t="s">
        <v>353</v>
      </c>
      <c r="M306" s="46" t="s">
        <v>26</v>
      </c>
      <c r="N306" s="30"/>
    </row>
    <row r="307" spans="1:14" s="55" customFormat="1" ht="15.75" x14ac:dyDescent="0.25">
      <c r="A307" s="14" t="s">
        <v>46</v>
      </c>
      <c r="B307" s="51">
        <v>42908</v>
      </c>
      <c r="C307" s="14" t="s">
        <v>78</v>
      </c>
      <c r="D307" s="14" t="s">
        <v>317</v>
      </c>
      <c r="E307" s="14" t="s">
        <v>96</v>
      </c>
      <c r="F307" s="14" t="s">
        <v>11</v>
      </c>
      <c r="G307" s="76"/>
      <c r="H307" s="77">
        <v>3000</v>
      </c>
      <c r="I307" s="44">
        <f t="shared" si="4"/>
        <v>1673617</v>
      </c>
      <c r="J307" s="14" t="s">
        <v>19</v>
      </c>
      <c r="K307" s="14" t="s">
        <v>33</v>
      </c>
      <c r="L307" s="45" t="s">
        <v>348</v>
      </c>
      <c r="M307" s="46" t="s">
        <v>26</v>
      </c>
      <c r="N307" s="30"/>
    </row>
    <row r="308" spans="1:14" s="55" customFormat="1" ht="15.75" x14ac:dyDescent="0.25">
      <c r="A308" s="14" t="s">
        <v>46</v>
      </c>
      <c r="B308" s="51">
        <v>42908</v>
      </c>
      <c r="C308" s="14" t="s">
        <v>94</v>
      </c>
      <c r="D308" s="14" t="s">
        <v>321</v>
      </c>
      <c r="E308" s="14" t="s">
        <v>96</v>
      </c>
      <c r="F308" s="14" t="s">
        <v>11</v>
      </c>
      <c r="G308" s="76"/>
      <c r="H308" s="77">
        <v>5000</v>
      </c>
      <c r="I308" s="44">
        <f t="shared" si="4"/>
        <v>1668617</v>
      </c>
      <c r="J308" s="14" t="s">
        <v>19</v>
      </c>
      <c r="K308" s="14" t="s">
        <v>33</v>
      </c>
      <c r="L308" s="45" t="s">
        <v>413</v>
      </c>
      <c r="M308" s="46" t="s">
        <v>26</v>
      </c>
      <c r="N308" s="30"/>
    </row>
    <row r="309" spans="1:14" s="55" customFormat="1" ht="15.75" x14ac:dyDescent="0.25">
      <c r="A309" s="14" t="s">
        <v>46</v>
      </c>
      <c r="B309" s="51">
        <v>42908</v>
      </c>
      <c r="C309" s="14" t="s">
        <v>49</v>
      </c>
      <c r="D309" s="14" t="s">
        <v>323</v>
      </c>
      <c r="E309" s="14" t="s">
        <v>51</v>
      </c>
      <c r="F309" s="14" t="s">
        <v>11</v>
      </c>
      <c r="G309" s="76"/>
      <c r="H309" s="77">
        <v>1000</v>
      </c>
      <c r="I309" s="44">
        <f t="shared" si="4"/>
        <v>1667617</v>
      </c>
      <c r="J309" s="14" t="s">
        <v>19</v>
      </c>
      <c r="K309" s="14" t="s">
        <v>33</v>
      </c>
      <c r="L309" s="45" t="s">
        <v>348</v>
      </c>
      <c r="M309" s="46" t="s">
        <v>26</v>
      </c>
      <c r="N309" s="30"/>
    </row>
    <row r="310" spans="1:14" s="55" customFormat="1" ht="15.75" x14ac:dyDescent="0.25">
      <c r="A310" s="14" t="s">
        <v>46</v>
      </c>
      <c r="B310" s="51">
        <v>42908</v>
      </c>
      <c r="C310" s="14" t="s">
        <v>49</v>
      </c>
      <c r="D310" s="14" t="s">
        <v>324</v>
      </c>
      <c r="E310" s="14" t="s">
        <v>51</v>
      </c>
      <c r="F310" s="14" t="s">
        <v>11</v>
      </c>
      <c r="G310" s="76"/>
      <c r="H310" s="77">
        <v>3000</v>
      </c>
      <c r="I310" s="44">
        <f t="shared" si="4"/>
        <v>1664617</v>
      </c>
      <c r="J310" s="14" t="s">
        <v>19</v>
      </c>
      <c r="K310" s="14" t="s">
        <v>33</v>
      </c>
      <c r="L310" s="45" t="s">
        <v>348</v>
      </c>
      <c r="M310" s="46" t="s">
        <v>26</v>
      </c>
      <c r="N310" s="30"/>
    </row>
    <row r="311" spans="1:14" s="55" customFormat="1" ht="15.75" x14ac:dyDescent="0.25">
      <c r="A311" s="14" t="s">
        <v>46</v>
      </c>
      <c r="B311" s="51">
        <v>42909</v>
      </c>
      <c r="C311" s="14" t="s">
        <v>182</v>
      </c>
      <c r="D311" s="14" t="s">
        <v>155</v>
      </c>
      <c r="E311" s="14" t="s">
        <v>194</v>
      </c>
      <c r="F311" s="14" t="s">
        <v>14</v>
      </c>
      <c r="G311" s="76"/>
      <c r="H311" s="77">
        <v>250000</v>
      </c>
      <c r="I311" s="44">
        <f t="shared" si="4"/>
        <v>1414617</v>
      </c>
      <c r="J311" s="14" t="s">
        <v>39</v>
      </c>
      <c r="K311" s="14" t="s">
        <v>34</v>
      </c>
      <c r="L311" s="45" t="s">
        <v>353</v>
      </c>
      <c r="M311" s="46" t="s">
        <v>26</v>
      </c>
      <c r="N311" s="30"/>
    </row>
    <row r="312" spans="1:14" s="79" customFormat="1" ht="15.75" x14ac:dyDescent="0.25">
      <c r="A312" s="14" t="s">
        <v>46</v>
      </c>
      <c r="B312" s="51">
        <v>42909</v>
      </c>
      <c r="C312" s="14" t="s">
        <v>49</v>
      </c>
      <c r="D312" s="14" t="s">
        <v>42</v>
      </c>
      <c r="E312" s="14" t="s">
        <v>51</v>
      </c>
      <c r="F312" s="14" t="s">
        <v>13</v>
      </c>
      <c r="G312" s="76"/>
      <c r="H312" s="77">
        <v>600</v>
      </c>
      <c r="I312" s="44">
        <f t="shared" si="4"/>
        <v>1414017</v>
      </c>
      <c r="J312" s="14" t="s">
        <v>38</v>
      </c>
      <c r="K312" s="14" t="s">
        <v>34</v>
      </c>
      <c r="L312" s="45" t="s">
        <v>347</v>
      </c>
      <c r="M312" s="46" t="s">
        <v>26</v>
      </c>
      <c r="N312" s="78"/>
    </row>
    <row r="313" spans="1:14" s="90" customFormat="1" ht="15.75" x14ac:dyDescent="0.25">
      <c r="A313" s="65" t="s">
        <v>46</v>
      </c>
      <c r="B313" s="80">
        <v>42909</v>
      </c>
      <c r="C313" s="65" t="s">
        <v>195</v>
      </c>
      <c r="D313" s="65" t="s">
        <v>365</v>
      </c>
      <c r="E313" s="65" t="s">
        <v>57</v>
      </c>
      <c r="F313" s="65" t="s">
        <v>13</v>
      </c>
      <c r="G313" s="67"/>
      <c r="H313" s="68">
        <v>5000</v>
      </c>
      <c r="I313" s="69">
        <f t="shared" si="4"/>
        <v>1409017</v>
      </c>
      <c r="J313" s="65" t="s">
        <v>38</v>
      </c>
      <c r="K313" s="65" t="s">
        <v>34</v>
      </c>
      <c r="L313" s="70" t="s">
        <v>347</v>
      </c>
      <c r="M313" s="71" t="s">
        <v>393</v>
      </c>
      <c r="N313" s="89"/>
    </row>
    <row r="314" spans="1:14" s="75" customFormat="1" ht="15.75" x14ac:dyDescent="0.25">
      <c r="A314" s="65" t="s">
        <v>46</v>
      </c>
      <c r="B314" s="80">
        <v>42909</v>
      </c>
      <c r="C314" s="65" t="s">
        <v>196</v>
      </c>
      <c r="D314" s="65" t="s">
        <v>117</v>
      </c>
      <c r="E314" s="65" t="s">
        <v>115</v>
      </c>
      <c r="F314" s="65" t="s">
        <v>13</v>
      </c>
      <c r="G314" s="67"/>
      <c r="H314" s="68">
        <v>1000</v>
      </c>
      <c r="I314" s="69">
        <f t="shared" si="4"/>
        <v>1408017</v>
      </c>
      <c r="J314" s="65" t="s">
        <v>38</v>
      </c>
      <c r="K314" s="65" t="s">
        <v>34</v>
      </c>
      <c r="L314" s="70" t="s">
        <v>443</v>
      </c>
      <c r="M314" s="71" t="s">
        <v>26</v>
      </c>
      <c r="N314" s="74"/>
    </row>
    <row r="315" spans="1:14" s="75" customFormat="1" ht="15.75" x14ac:dyDescent="0.25">
      <c r="A315" s="65" t="s">
        <v>46</v>
      </c>
      <c r="B315" s="80">
        <v>42909</v>
      </c>
      <c r="C315" s="65" t="s">
        <v>197</v>
      </c>
      <c r="D315" s="65" t="s">
        <v>117</v>
      </c>
      <c r="E315" s="65" t="s">
        <v>115</v>
      </c>
      <c r="F315" s="65" t="s">
        <v>13</v>
      </c>
      <c r="G315" s="67"/>
      <c r="H315" s="68">
        <v>500</v>
      </c>
      <c r="I315" s="69">
        <f t="shared" si="4"/>
        <v>1407517</v>
      </c>
      <c r="J315" s="65" t="s">
        <v>38</v>
      </c>
      <c r="K315" s="65" t="s">
        <v>34</v>
      </c>
      <c r="L315" s="70" t="s">
        <v>443</v>
      </c>
      <c r="M315" s="71" t="s">
        <v>26</v>
      </c>
      <c r="N315" s="74"/>
    </row>
    <row r="316" spans="1:14" s="75" customFormat="1" ht="15.75" x14ac:dyDescent="0.25">
      <c r="A316" s="65" t="s">
        <v>46</v>
      </c>
      <c r="B316" s="80">
        <v>42909</v>
      </c>
      <c r="C316" s="65" t="s">
        <v>198</v>
      </c>
      <c r="D316" s="65" t="s">
        <v>199</v>
      </c>
      <c r="E316" s="65" t="s">
        <v>115</v>
      </c>
      <c r="F316" s="65" t="s">
        <v>13</v>
      </c>
      <c r="G316" s="67"/>
      <c r="H316" s="68">
        <v>7000</v>
      </c>
      <c r="I316" s="69">
        <f t="shared" si="4"/>
        <v>1400517</v>
      </c>
      <c r="J316" s="65" t="s">
        <v>38</v>
      </c>
      <c r="K316" s="65" t="s">
        <v>34</v>
      </c>
      <c r="L316" s="70" t="s">
        <v>443</v>
      </c>
      <c r="M316" s="71" t="s">
        <v>26</v>
      </c>
      <c r="N316" s="74"/>
    </row>
    <row r="317" spans="1:14" s="75" customFormat="1" ht="15.75" x14ac:dyDescent="0.25">
      <c r="A317" s="65" t="s">
        <v>46</v>
      </c>
      <c r="B317" s="80">
        <v>42909</v>
      </c>
      <c r="C317" s="65" t="s">
        <v>200</v>
      </c>
      <c r="D317" s="65" t="s">
        <v>201</v>
      </c>
      <c r="E317" s="65" t="s">
        <v>115</v>
      </c>
      <c r="F317" s="65" t="s">
        <v>13</v>
      </c>
      <c r="G317" s="67"/>
      <c r="H317" s="68">
        <v>750</v>
      </c>
      <c r="I317" s="69">
        <f t="shared" si="4"/>
        <v>1399767</v>
      </c>
      <c r="J317" s="65" t="s">
        <v>38</v>
      </c>
      <c r="K317" s="65" t="s">
        <v>34</v>
      </c>
      <c r="L317" s="70" t="s">
        <v>443</v>
      </c>
      <c r="M317" s="71" t="s">
        <v>26</v>
      </c>
      <c r="N317" s="74"/>
    </row>
    <row r="318" spans="1:14" s="75" customFormat="1" ht="15.75" x14ac:dyDescent="0.25">
      <c r="A318" s="65" t="s">
        <v>46</v>
      </c>
      <c r="B318" s="80">
        <v>42909</v>
      </c>
      <c r="C318" s="65" t="s">
        <v>202</v>
      </c>
      <c r="D318" s="65" t="s">
        <v>117</v>
      </c>
      <c r="E318" s="65" t="s">
        <v>115</v>
      </c>
      <c r="F318" s="65" t="s">
        <v>13</v>
      </c>
      <c r="G318" s="67"/>
      <c r="H318" s="68">
        <v>350</v>
      </c>
      <c r="I318" s="69">
        <f t="shared" si="4"/>
        <v>1399417</v>
      </c>
      <c r="J318" s="65" t="s">
        <v>38</v>
      </c>
      <c r="K318" s="65" t="s">
        <v>34</v>
      </c>
      <c r="L318" s="70" t="s">
        <v>443</v>
      </c>
      <c r="M318" s="71" t="s">
        <v>26</v>
      </c>
      <c r="N318" s="74"/>
    </row>
    <row r="319" spans="1:14" s="75" customFormat="1" ht="15.75" x14ac:dyDescent="0.25">
      <c r="A319" s="65" t="s">
        <v>46</v>
      </c>
      <c r="B319" s="80">
        <v>42909</v>
      </c>
      <c r="C319" s="65" t="s">
        <v>203</v>
      </c>
      <c r="D319" s="65" t="s">
        <v>117</v>
      </c>
      <c r="E319" s="65" t="s">
        <v>115</v>
      </c>
      <c r="F319" s="65" t="s">
        <v>13</v>
      </c>
      <c r="G319" s="67"/>
      <c r="H319" s="68">
        <v>350</v>
      </c>
      <c r="I319" s="69">
        <f t="shared" si="4"/>
        <v>1399067</v>
      </c>
      <c r="J319" s="65" t="s">
        <v>38</v>
      </c>
      <c r="K319" s="65" t="s">
        <v>34</v>
      </c>
      <c r="L319" s="70" t="s">
        <v>443</v>
      </c>
      <c r="M319" s="71" t="s">
        <v>26</v>
      </c>
      <c r="N319" s="74"/>
    </row>
    <row r="320" spans="1:14" s="55" customFormat="1" ht="15.75" x14ac:dyDescent="0.25">
      <c r="A320" s="14" t="s">
        <v>46</v>
      </c>
      <c r="B320" s="51">
        <v>42909</v>
      </c>
      <c r="C320" s="14" t="s">
        <v>49</v>
      </c>
      <c r="D320" s="14" t="s">
        <v>204</v>
      </c>
      <c r="E320" s="14" t="s">
        <v>51</v>
      </c>
      <c r="F320" s="14" t="s">
        <v>32</v>
      </c>
      <c r="G320" s="76"/>
      <c r="H320" s="77">
        <v>1000</v>
      </c>
      <c r="I320" s="44">
        <f t="shared" si="4"/>
        <v>1398067</v>
      </c>
      <c r="J320" s="14" t="s">
        <v>36</v>
      </c>
      <c r="K320" s="14" t="s">
        <v>33</v>
      </c>
      <c r="L320" s="45" t="s">
        <v>354</v>
      </c>
      <c r="M320" s="46" t="s">
        <v>26</v>
      </c>
      <c r="N320" s="30"/>
    </row>
    <row r="321" spans="1:14" s="55" customFormat="1" ht="15.75" x14ac:dyDescent="0.25">
      <c r="A321" s="14" t="s">
        <v>46</v>
      </c>
      <c r="B321" s="51">
        <v>42909</v>
      </c>
      <c r="C321" s="14" t="s">
        <v>205</v>
      </c>
      <c r="D321" s="14" t="s">
        <v>206</v>
      </c>
      <c r="E321" s="14" t="s">
        <v>115</v>
      </c>
      <c r="F321" s="14" t="s">
        <v>13</v>
      </c>
      <c r="G321" s="76"/>
      <c r="H321" s="77">
        <v>30000</v>
      </c>
      <c r="I321" s="44">
        <f t="shared" si="4"/>
        <v>1368067</v>
      </c>
      <c r="J321" s="14" t="s">
        <v>36</v>
      </c>
      <c r="K321" s="14" t="s">
        <v>34</v>
      </c>
      <c r="L321" s="45" t="s">
        <v>402</v>
      </c>
      <c r="M321" s="46" t="s">
        <v>26</v>
      </c>
      <c r="N321" s="30"/>
    </row>
    <row r="322" spans="1:14" s="55" customFormat="1" ht="15.75" x14ac:dyDescent="0.25">
      <c r="A322" s="14" t="s">
        <v>46</v>
      </c>
      <c r="B322" s="51">
        <v>42909</v>
      </c>
      <c r="C322" s="14" t="s">
        <v>154</v>
      </c>
      <c r="D322" s="14" t="s">
        <v>155</v>
      </c>
      <c r="E322" s="14" t="s">
        <v>51</v>
      </c>
      <c r="F322" s="14" t="s">
        <v>14</v>
      </c>
      <c r="G322" s="76"/>
      <c r="H322" s="77">
        <v>5000</v>
      </c>
      <c r="I322" s="44">
        <f t="shared" si="4"/>
        <v>1363067</v>
      </c>
      <c r="J322" s="14" t="s">
        <v>39</v>
      </c>
      <c r="K322" s="14" t="s">
        <v>33</v>
      </c>
      <c r="L322" s="45" t="s">
        <v>401</v>
      </c>
      <c r="M322" s="46" t="s">
        <v>26</v>
      </c>
      <c r="N322" s="30"/>
    </row>
    <row r="323" spans="1:14" s="55" customFormat="1" ht="15.75" x14ac:dyDescent="0.25">
      <c r="A323" s="14" t="s">
        <v>46</v>
      </c>
      <c r="B323" s="51">
        <v>42909</v>
      </c>
      <c r="C323" s="14" t="s">
        <v>49</v>
      </c>
      <c r="D323" s="14" t="s">
        <v>181</v>
      </c>
      <c r="E323" s="14" t="s">
        <v>51</v>
      </c>
      <c r="F323" s="14" t="s">
        <v>11</v>
      </c>
      <c r="G323" s="76"/>
      <c r="H323" s="77">
        <v>1800</v>
      </c>
      <c r="I323" s="44">
        <f t="shared" ref="I323:I386" si="5">I322+G323-H323</f>
        <v>1361267</v>
      </c>
      <c r="J323" s="14" t="s">
        <v>180</v>
      </c>
      <c r="K323" s="14" t="s">
        <v>33</v>
      </c>
      <c r="L323" s="45" t="s">
        <v>349</v>
      </c>
      <c r="M323" s="46" t="s">
        <v>26</v>
      </c>
      <c r="N323" s="30"/>
    </row>
    <row r="324" spans="1:14" s="55" customFormat="1" ht="15.75" x14ac:dyDescent="0.25">
      <c r="A324" s="14" t="s">
        <v>46</v>
      </c>
      <c r="B324" s="51">
        <v>42909</v>
      </c>
      <c r="C324" s="14" t="s">
        <v>49</v>
      </c>
      <c r="D324" s="14" t="s">
        <v>42</v>
      </c>
      <c r="E324" s="14" t="s">
        <v>51</v>
      </c>
      <c r="F324" s="14" t="s">
        <v>13</v>
      </c>
      <c r="G324" s="76"/>
      <c r="H324" s="77">
        <v>600</v>
      </c>
      <c r="I324" s="44">
        <f t="shared" si="5"/>
        <v>1360667</v>
      </c>
      <c r="J324" s="14" t="s">
        <v>38</v>
      </c>
      <c r="K324" s="14" t="s">
        <v>34</v>
      </c>
      <c r="L324" s="45" t="s">
        <v>347</v>
      </c>
      <c r="M324" s="46" t="s">
        <v>26</v>
      </c>
      <c r="N324" s="30"/>
    </row>
    <row r="325" spans="1:14" s="75" customFormat="1" ht="15.75" x14ac:dyDescent="0.25">
      <c r="A325" s="65" t="s">
        <v>46</v>
      </c>
      <c r="B325" s="80">
        <v>42909</v>
      </c>
      <c r="C325" s="65" t="s">
        <v>70</v>
      </c>
      <c r="D325" s="65" t="s">
        <v>71</v>
      </c>
      <c r="E325" s="65" t="s">
        <v>72</v>
      </c>
      <c r="F325" s="65" t="s">
        <v>13</v>
      </c>
      <c r="G325" s="67"/>
      <c r="H325" s="68">
        <v>1000</v>
      </c>
      <c r="I325" s="69">
        <f t="shared" si="5"/>
        <v>1359667</v>
      </c>
      <c r="J325" s="65" t="s">
        <v>38</v>
      </c>
      <c r="K325" s="65" t="s">
        <v>34</v>
      </c>
      <c r="L325" s="70" t="s">
        <v>347</v>
      </c>
      <c r="M325" s="71" t="s">
        <v>26</v>
      </c>
      <c r="N325" s="74"/>
    </row>
    <row r="326" spans="1:14" s="55" customFormat="1" ht="15.75" x14ac:dyDescent="0.25">
      <c r="A326" s="14" t="s">
        <v>46</v>
      </c>
      <c r="B326" s="51">
        <v>42909</v>
      </c>
      <c r="C326" s="14" t="s">
        <v>49</v>
      </c>
      <c r="D326" s="14" t="s">
        <v>73</v>
      </c>
      <c r="E326" s="14" t="s">
        <v>51</v>
      </c>
      <c r="F326" s="14" t="s">
        <v>13</v>
      </c>
      <c r="G326" s="76"/>
      <c r="H326" s="77">
        <v>400</v>
      </c>
      <c r="I326" s="44">
        <f t="shared" si="5"/>
        <v>1359267</v>
      </c>
      <c r="J326" s="14" t="s">
        <v>38</v>
      </c>
      <c r="K326" s="14" t="s">
        <v>34</v>
      </c>
      <c r="L326" s="45" t="s">
        <v>347</v>
      </c>
      <c r="M326" s="46" t="s">
        <v>26</v>
      </c>
      <c r="N326" s="30"/>
    </row>
    <row r="327" spans="1:14" s="73" customFormat="1" ht="15.75" x14ac:dyDescent="0.25">
      <c r="A327" s="84" t="s">
        <v>46</v>
      </c>
      <c r="B327" s="80">
        <v>42909</v>
      </c>
      <c r="C327" s="84" t="s">
        <v>25</v>
      </c>
      <c r="D327" s="84" t="s">
        <v>372</v>
      </c>
      <c r="E327" s="65" t="s">
        <v>25</v>
      </c>
      <c r="F327" s="65" t="s">
        <v>13</v>
      </c>
      <c r="G327" s="85"/>
      <c r="H327" s="86">
        <v>4500</v>
      </c>
      <c r="I327" s="69">
        <f t="shared" si="5"/>
        <v>1354767</v>
      </c>
      <c r="J327" s="84" t="s">
        <v>38</v>
      </c>
      <c r="K327" s="84" t="s">
        <v>34</v>
      </c>
      <c r="L327" s="87" t="s">
        <v>444</v>
      </c>
      <c r="M327" s="71" t="s">
        <v>26</v>
      </c>
      <c r="N327" s="72"/>
    </row>
    <row r="328" spans="1:14" s="73" customFormat="1" ht="15.75" x14ac:dyDescent="0.25">
      <c r="A328" s="84" t="s">
        <v>46</v>
      </c>
      <c r="B328" s="80">
        <v>42909</v>
      </c>
      <c r="C328" s="84" t="s">
        <v>25</v>
      </c>
      <c r="D328" s="84" t="s">
        <v>374</v>
      </c>
      <c r="E328" s="65" t="s">
        <v>25</v>
      </c>
      <c r="F328" s="65" t="s">
        <v>13</v>
      </c>
      <c r="G328" s="85"/>
      <c r="H328" s="86">
        <v>2000</v>
      </c>
      <c r="I328" s="69">
        <f t="shared" si="5"/>
        <v>1352767</v>
      </c>
      <c r="J328" s="84" t="s">
        <v>38</v>
      </c>
      <c r="K328" s="84" t="s">
        <v>34</v>
      </c>
      <c r="L328" s="87" t="s">
        <v>444</v>
      </c>
      <c r="M328" s="71" t="s">
        <v>26</v>
      </c>
      <c r="N328" s="72"/>
    </row>
    <row r="329" spans="1:14" s="73" customFormat="1" ht="15.75" x14ac:dyDescent="0.25">
      <c r="A329" s="84" t="s">
        <v>46</v>
      </c>
      <c r="B329" s="80">
        <v>42909</v>
      </c>
      <c r="C329" s="84" t="s">
        <v>25</v>
      </c>
      <c r="D329" s="84" t="s">
        <v>375</v>
      </c>
      <c r="E329" s="65" t="s">
        <v>25</v>
      </c>
      <c r="F329" s="65" t="s">
        <v>13</v>
      </c>
      <c r="G329" s="85"/>
      <c r="H329" s="86">
        <v>2000</v>
      </c>
      <c r="I329" s="69">
        <f t="shared" si="5"/>
        <v>1350767</v>
      </c>
      <c r="J329" s="84" t="s">
        <v>38</v>
      </c>
      <c r="K329" s="84" t="s">
        <v>34</v>
      </c>
      <c r="L329" s="87" t="s">
        <v>444</v>
      </c>
      <c r="M329" s="71" t="s">
        <v>26</v>
      </c>
      <c r="N329" s="72"/>
    </row>
    <row r="330" spans="1:14" s="55" customFormat="1" ht="15.75" x14ac:dyDescent="0.25">
      <c r="A330" s="14" t="s">
        <v>46</v>
      </c>
      <c r="B330" s="51">
        <v>42909</v>
      </c>
      <c r="C330" s="14" t="s">
        <v>63</v>
      </c>
      <c r="D330" s="14" t="s">
        <v>183</v>
      </c>
      <c r="E330" s="14" t="s">
        <v>63</v>
      </c>
      <c r="F330" s="14" t="s">
        <v>32</v>
      </c>
      <c r="G330" s="76"/>
      <c r="H330" s="77">
        <v>5000</v>
      </c>
      <c r="I330" s="44">
        <f t="shared" si="5"/>
        <v>1345767</v>
      </c>
      <c r="J330" s="14" t="s">
        <v>36</v>
      </c>
      <c r="K330" s="14" t="s">
        <v>33</v>
      </c>
      <c r="L330" s="45" t="s">
        <v>354</v>
      </c>
      <c r="M330" s="46" t="s">
        <v>26</v>
      </c>
      <c r="N330" s="30"/>
    </row>
    <row r="331" spans="1:14" s="55" customFormat="1" ht="15.75" x14ac:dyDescent="0.25">
      <c r="A331" s="14" t="s">
        <v>46</v>
      </c>
      <c r="B331" s="51">
        <v>42909</v>
      </c>
      <c r="C331" s="14" t="s">
        <v>49</v>
      </c>
      <c r="D331" s="14" t="s">
        <v>50</v>
      </c>
      <c r="E331" s="14" t="s">
        <v>51</v>
      </c>
      <c r="F331" s="14" t="s">
        <v>32</v>
      </c>
      <c r="G331" s="76"/>
      <c r="H331" s="77">
        <v>1000</v>
      </c>
      <c r="I331" s="44">
        <f t="shared" si="5"/>
        <v>1344767</v>
      </c>
      <c r="J331" s="14" t="s">
        <v>36</v>
      </c>
      <c r="K331" s="14" t="s">
        <v>33</v>
      </c>
      <c r="L331" s="45" t="s">
        <v>354</v>
      </c>
      <c r="M331" s="46" t="s">
        <v>26</v>
      </c>
      <c r="N331" s="30"/>
    </row>
    <row r="332" spans="1:14" s="55" customFormat="1" ht="15.75" x14ac:dyDescent="0.25">
      <c r="A332" s="14" t="s">
        <v>46</v>
      </c>
      <c r="B332" s="51">
        <v>42909</v>
      </c>
      <c r="C332" s="14" t="s">
        <v>49</v>
      </c>
      <c r="D332" s="14" t="s">
        <v>248</v>
      </c>
      <c r="E332" s="14" t="s">
        <v>51</v>
      </c>
      <c r="F332" s="14" t="s">
        <v>11</v>
      </c>
      <c r="G332" s="76"/>
      <c r="H332" s="77">
        <v>2000</v>
      </c>
      <c r="I332" s="44">
        <f t="shared" si="5"/>
        <v>1342767</v>
      </c>
      <c r="J332" s="14" t="s">
        <v>12</v>
      </c>
      <c r="K332" s="14" t="s">
        <v>33</v>
      </c>
      <c r="L332" s="45" t="s">
        <v>351</v>
      </c>
      <c r="M332" s="46" t="s">
        <v>26</v>
      </c>
      <c r="N332" s="30"/>
    </row>
    <row r="333" spans="1:14" s="55" customFormat="1" ht="15.75" x14ac:dyDescent="0.25">
      <c r="A333" s="14" t="s">
        <v>46</v>
      </c>
      <c r="B333" s="51">
        <v>42909</v>
      </c>
      <c r="C333" s="14" t="s">
        <v>94</v>
      </c>
      <c r="D333" s="14" t="s">
        <v>245</v>
      </c>
      <c r="E333" s="14" t="s">
        <v>96</v>
      </c>
      <c r="F333" s="14" t="s">
        <v>11</v>
      </c>
      <c r="G333" s="76"/>
      <c r="H333" s="77">
        <v>5000</v>
      </c>
      <c r="I333" s="44">
        <f t="shared" si="5"/>
        <v>1337767</v>
      </c>
      <c r="J333" s="14" t="s">
        <v>12</v>
      </c>
      <c r="K333" s="14" t="s">
        <v>33</v>
      </c>
      <c r="L333" s="45" t="s">
        <v>417</v>
      </c>
      <c r="M333" s="46" t="s">
        <v>26</v>
      </c>
      <c r="N333" s="30"/>
    </row>
    <row r="334" spans="1:14" s="55" customFormat="1" ht="15.75" x14ac:dyDescent="0.25">
      <c r="A334" s="14" t="s">
        <v>46</v>
      </c>
      <c r="B334" s="51">
        <v>42909</v>
      </c>
      <c r="C334" s="14" t="s">
        <v>78</v>
      </c>
      <c r="D334" s="14" t="s">
        <v>241</v>
      </c>
      <c r="E334" s="14" t="s">
        <v>96</v>
      </c>
      <c r="F334" s="14" t="s">
        <v>11</v>
      </c>
      <c r="G334" s="76"/>
      <c r="H334" s="77">
        <v>3000</v>
      </c>
      <c r="I334" s="44">
        <f t="shared" si="5"/>
        <v>1334767</v>
      </c>
      <c r="J334" s="14" t="s">
        <v>12</v>
      </c>
      <c r="K334" s="14" t="s">
        <v>33</v>
      </c>
      <c r="L334" s="45" t="s">
        <v>351</v>
      </c>
      <c r="M334" s="46" t="s">
        <v>26</v>
      </c>
      <c r="N334" s="30"/>
    </row>
    <row r="335" spans="1:14" s="55" customFormat="1" ht="15.75" x14ac:dyDescent="0.25">
      <c r="A335" s="14" t="s">
        <v>46</v>
      </c>
      <c r="B335" s="51">
        <v>42909</v>
      </c>
      <c r="C335" s="14" t="s">
        <v>90</v>
      </c>
      <c r="D335" s="14" t="s">
        <v>254</v>
      </c>
      <c r="E335" s="14" t="s">
        <v>60</v>
      </c>
      <c r="F335" s="14" t="s">
        <v>11</v>
      </c>
      <c r="G335" s="76"/>
      <c r="H335" s="77">
        <v>2000</v>
      </c>
      <c r="I335" s="44">
        <f t="shared" si="5"/>
        <v>1332767</v>
      </c>
      <c r="J335" s="14" t="s">
        <v>12</v>
      </c>
      <c r="K335" s="14" t="s">
        <v>33</v>
      </c>
      <c r="L335" s="45" t="s">
        <v>351</v>
      </c>
      <c r="M335" s="46" t="s">
        <v>26</v>
      </c>
      <c r="N335" s="30"/>
    </row>
    <row r="336" spans="1:14" s="55" customFormat="1" ht="15.75" x14ac:dyDescent="0.25">
      <c r="A336" s="14" t="s">
        <v>46</v>
      </c>
      <c r="B336" s="51">
        <v>42909</v>
      </c>
      <c r="C336" s="14" t="s">
        <v>49</v>
      </c>
      <c r="D336" s="14" t="s">
        <v>129</v>
      </c>
      <c r="E336" s="14" t="s">
        <v>51</v>
      </c>
      <c r="F336" s="14" t="s">
        <v>11</v>
      </c>
      <c r="G336" s="76"/>
      <c r="H336" s="77">
        <v>1200</v>
      </c>
      <c r="I336" s="44">
        <f t="shared" si="5"/>
        <v>1331567</v>
      </c>
      <c r="J336" s="14" t="s">
        <v>180</v>
      </c>
      <c r="K336" s="14" t="s">
        <v>33</v>
      </c>
      <c r="L336" s="45" t="s">
        <v>349</v>
      </c>
      <c r="M336" s="46" t="s">
        <v>26</v>
      </c>
      <c r="N336" s="30"/>
    </row>
    <row r="337" spans="1:14" s="55" customFormat="1" ht="15.75" x14ac:dyDescent="0.25">
      <c r="A337" s="14" t="s">
        <v>46</v>
      </c>
      <c r="B337" s="51">
        <v>42909</v>
      </c>
      <c r="C337" s="14" t="s">
        <v>130</v>
      </c>
      <c r="D337" s="14" t="s">
        <v>308</v>
      </c>
      <c r="E337" s="14" t="s">
        <v>51</v>
      </c>
      <c r="F337" s="14" t="s">
        <v>11</v>
      </c>
      <c r="G337" s="76"/>
      <c r="H337" s="77">
        <v>8900</v>
      </c>
      <c r="I337" s="44">
        <f t="shared" si="5"/>
        <v>1322667</v>
      </c>
      <c r="J337" s="14" t="s">
        <v>180</v>
      </c>
      <c r="K337" s="14" t="s">
        <v>33</v>
      </c>
      <c r="L337" s="45" t="s">
        <v>349</v>
      </c>
      <c r="M337" s="46" t="s">
        <v>26</v>
      </c>
      <c r="N337" s="30"/>
    </row>
    <row r="338" spans="1:14" s="55" customFormat="1" ht="15.75" x14ac:dyDescent="0.25">
      <c r="A338" s="14" t="s">
        <v>46</v>
      </c>
      <c r="B338" s="51">
        <v>42909</v>
      </c>
      <c r="C338" s="14" t="s">
        <v>49</v>
      </c>
      <c r="D338" s="14" t="s">
        <v>309</v>
      </c>
      <c r="E338" s="14" t="s">
        <v>51</v>
      </c>
      <c r="F338" s="14" t="s">
        <v>11</v>
      </c>
      <c r="G338" s="76"/>
      <c r="H338" s="77">
        <v>500</v>
      </c>
      <c r="I338" s="44">
        <f t="shared" si="5"/>
        <v>1322167</v>
      </c>
      <c r="J338" s="14" t="s">
        <v>180</v>
      </c>
      <c r="K338" s="14" t="s">
        <v>33</v>
      </c>
      <c r="L338" s="45" t="s">
        <v>349</v>
      </c>
      <c r="M338" s="46" t="s">
        <v>26</v>
      </c>
      <c r="N338" s="30"/>
    </row>
    <row r="339" spans="1:14" s="55" customFormat="1" ht="15.75" x14ac:dyDescent="0.25">
      <c r="A339" s="14" t="s">
        <v>46</v>
      </c>
      <c r="B339" s="51">
        <v>42909</v>
      </c>
      <c r="C339" s="14" t="s">
        <v>78</v>
      </c>
      <c r="D339" s="14" t="s">
        <v>307</v>
      </c>
      <c r="E339" s="14" t="s">
        <v>96</v>
      </c>
      <c r="F339" s="14" t="s">
        <v>11</v>
      </c>
      <c r="G339" s="76"/>
      <c r="H339" s="77">
        <v>3000</v>
      </c>
      <c r="I339" s="44">
        <f t="shared" si="5"/>
        <v>1319167</v>
      </c>
      <c r="J339" s="14" t="s">
        <v>180</v>
      </c>
      <c r="K339" s="14" t="s">
        <v>33</v>
      </c>
      <c r="L339" s="45" t="s">
        <v>349</v>
      </c>
      <c r="M339" s="46" t="s">
        <v>26</v>
      </c>
      <c r="N339" s="30"/>
    </row>
    <row r="340" spans="1:14" s="55" customFormat="1" ht="15.75" x14ac:dyDescent="0.25">
      <c r="A340" s="14" t="s">
        <v>46</v>
      </c>
      <c r="B340" s="51">
        <v>42909</v>
      </c>
      <c r="C340" s="14" t="s">
        <v>78</v>
      </c>
      <c r="D340" s="14" t="s">
        <v>317</v>
      </c>
      <c r="E340" s="14" t="s">
        <v>96</v>
      </c>
      <c r="F340" s="14" t="s">
        <v>11</v>
      </c>
      <c r="G340" s="76"/>
      <c r="H340" s="77">
        <v>3000</v>
      </c>
      <c r="I340" s="44">
        <f t="shared" si="5"/>
        <v>1316167</v>
      </c>
      <c r="J340" s="14" t="s">
        <v>19</v>
      </c>
      <c r="K340" s="14" t="s">
        <v>33</v>
      </c>
      <c r="L340" s="45" t="s">
        <v>348</v>
      </c>
      <c r="M340" s="46" t="s">
        <v>26</v>
      </c>
      <c r="N340" s="30"/>
    </row>
    <row r="341" spans="1:14" s="55" customFormat="1" ht="15.75" x14ac:dyDescent="0.25">
      <c r="A341" s="14" t="s">
        <v>46</v>
      </c>
      <c r="B341" s="51">
        <v>42909</v>
      </c>
      <c r="C341" s="14" t="s">
        <v>94</v>
      </c>
      <c r="D341" s="14" t="s">
        <v>321</v>
      </c>
      <c r="E341" s="14" t="s">
        <v>96</v>
      </c>
      <c r="F341" s="14" t="s">
        <v>11</v>
      </c>
      <c r="G341" s="76"/>
      <c r="H341" s="77">
        <v>5000</v>
      </c>
      <c r="I341" s="44">
        <f t="shared" si="5"/>
        <v>1311167</v>
      </c>
      <c r="J341" s="14" t="s">
        <v>19</v>
      </c>
      <c r="K341" s="14" t="s">
        <v>33</v>
      </c>
      <c r="L341" s="45" t="s">
        <v>413</v>
      </c>
      <c r="M341" s="46" t="s">
        <v>26</v>
      </c>
      <c r="N341" s="30"/>
    </row>
    <row r="342" spans="1:14" s="55" customFormat="1" ht="15.75" x14ac:dyDescent="0.25">
      <c r="A342" s="14" t="s">
        <v>46</v>
      </c>
      <c r="B342" s="51">
        <v>42909</v>
      </c>
      <c r="C342" s="14" t="s">
        <v>49</v>
      </c>
      <c r="D342" s="14" t="s">
        <v>323</v>
      </c>
      <c r="E342" s="14" t="s">
        <v>51</v>
      </c>
      <c r="F342" s="14" t="s">
        <v>11</v>
      </c>
      <c r="G342" s="76"/>
      <c r="H342" s="77">
        <v>600</v>
      </c>
      <c r="I342" s="44">
        <f t="shared" si="5"/>
        <v>1310567</v>
      </c>
      <c r="J342" s="14" t="s">
        <v>19</v>
      </c>
      <c r="K342" s="14" t="s">
        <v>33</v>
      </c>
      <c r="L342" s="45" t="s">
        <v>348</v>
      </c>
      <c r="M342" s="46" t="s">
        <v>26</v>
      </c>
      <c r="N342" s="30"/>
    </row>
    <row r="343" spans="1:14" s="55" customFormat="1" ht="15.75" x14ac:dyDescent="0.25">
      <c r="A343" s="14" t="s">
        <v>46</v>
      </c>
      <c r="B343" s="51">
        <v>42909</v>
      </c>
      <c r="C343" s="14" t="s">
        <v>49</v>
      </c>
      <c r="D343" s="14" t="s">
        <v>325</v>
      </c>
      <c r="E343" s="14" t="s">
        <v>51</v>
      </c>
      <c r="F343" s="14" t="s">
        <v>11</v>
      </c>
      <c r="G343" s="76"/>
      <c r="H343" s="77">
        <v>7000</v>
      </c>
      <c r="I343" s="44">
        <f t="shared" si="5"/>
        <v>1303567</v>
      </c>
      <c r="J343" s="14" t="s">
        <v>19</v>
      </c>
      <c r="K343" s="14" t="s">
        <v>33</v>
      </c>
      <c r="L343" s="45" t="s">
        <v>348</v>
      </c>
      <c r="M343" s="46" t="s">
        <v>26</v>
      </c>
      <c r="N343" s="30"/>
    </row>
    <row r="344" spans="1:14" s="55" customFormat="1" ht="15.75" x14ac:dyDescent="0.25">
      <c r="A344" s="14" t="s">
        <v>46</v>
      </c>
      <c r="B344" s="51">
        <v>42909</v>
      </c>
      <c r="C344" s="14" t="s">
        <v>90</v>
      </c>
      <c r="D344" s="14" t="s">
        <v>326</v>
      </c>
      <c r="E344" s="14" t="s">
        <v>60</v>
      </c>
      <c r="F344" s="14" t="s">
        <v>11</v>
      </c>
      <c r="G344" s="76"/>
      <c r="H344" s="77">
        <v>1450</v>
      </c>
      <c r="I344" s="44">
        <f t="shared" si="5"/>
        <v>1302117</v>
      </c>
      <c r="J344" s="14" t="s">
        <v>19</v>
      </c>
      <c r="K344" s="14" t="s">
        <v>33</v>
      </c>
      <c r="L344" s="45" t="s">
        <v>348</v>
      </c>
      <c r="M344" s="46" t="s">
        <v>26</v>
      </c>
      <c r="N344" s="30"/>
    </row>
    <row r="345" spans="1:14" s="55" customFormat="1" ht="15.75" x14ac:dyDescent="0.25">
      <c r="A345" s="14" t="s">
        <v>46</v>
      </c>
      <c r="B345" s="51">
        <v>42910</v>
      </c>
      <c r="C345" s="14" t="s">
        <v>49</v>
      </c>
      <c r="D345" s="14" t="s">
        <v>207</v>
      </c>
      <c r="E345" s="14" t="s">
        <v>51</v>
      </c>
      <c r="F345" s="14" t="s">
        <v>11</v>
      </c>
      <c r="G345" s="76"/>
      <c r="H345" s="77">
        <v>1500</v>
      </c>
      <c r="I345" s="44">
        <f t="shared" si="5"/>
        <v>1300617</v>
      </c>
      <c r="J345" s="14" t="s">
        <v>18</v>
      </c>
      <c r="K345" s="14" t="s">
        <v>33</v>
      </c>
      <c r="L345" s="45" t="s">
        <v>352</v>
      </c>
      <c r="M345" s="46" t="s">
        <v>26</v>
      </c>
      <c r="N345" s="30"/>
    </row>
    <row r="346" spans="1:14" s="55" customFormat="1" ht="15.75" x14ac:dyDescent="0.25">
      <c r="A346" s="14" t="s">
        <v>46</v>
      </c>
      <c r="B346" s="51">
        <v>42910</v>
      </c>
      <c r="C346" s="14" t="s">
        <v>49</v>
      </c>
      <c r="D346" s="14" t="s">
        <v>208</v>
      </c>
      <c r="E346" s="14" t="s">
        <v>51</v>
      </c>
      <c r="F346" s="14" t="s">
        <v>11</v>
      </c>
      <c r="G346" s="76"/>
      <c r="H346" s="77">
        <v>300</v>
      </c>
      <c r="I346" s="44">
        <f t="shared" si="5"/>
        <v>1300317</v>
      </c>
      <c r="J346" s="14" t="s">
        <v>18</v>
      </c>
      <c r="K346" s="14" t="s">
        <v>33</v>
      </c>
      <c r="L346" s="45" t="s">
        <v>352</v>
      </c>
      <c r="M346" s="46" t="s">
        <v>26</v>
      </c>
      <c r="N346" s="30"/>
    </row>
    <row r="347" spans="1:14" s="55" customFormat="1" ht="15.75" x14ac:dyDescent="0.25">
      <c r="A347" s="14" t="s">
        <v>46</v>
      </c>
      <c r="B347" s="51">
        <v>42910</v>
      </c>
      <c r="C347" s="14" t="s">
        <v>49</v>
      </c>
      <c r="D347" s="14" t="s">
        <v>209</v>
      </c>
      <c r="E347" s="14" t="s">
        <v>51</v>
      </c>
      <c r="F347" s="14" t="s">
        <v>11</v>
      </c>
      <c r="G347" s="76"/>
      <c r="H347" s="77">
        <v>700</v>
      </c>
      <c r="I347" s="44">
        <f t="shared" si="5"/>
        <v>1299617</v>
      </c>
      <c r="J347" s="14" t="s">
        <v>18</v>
      </c>
      <c r="K347" s="14" t="s">
        <v>33</v>
      </c>
      <c r="L347" s="45" t="s">
        <v>352</v>
      </c>
      <c r="M347" s="46" t="s">
        <v>26</v>
      </c>
      <c r="N347" s="30"/>
    </row>
    <row r="348" spans="1:14" s="55" customFormat="1" ht="15.75" x14ac:dyDescent="0.25">
      <c r="A348" s="14" t="s">
        <v>46</v>
      </c>
      <c r="B348" s="51">
        <v>42910</v>
      </c>
      <c r="C348" s="14" t="s">
        <v>49</v>
      </c>
      <c r="D348" s="14" t="s">
        <v>210</v>
      </c>
      <c r="E348" s="14" t="s">
        <v>51</v>
      </c>
      <c r="F348" s="14" t="s">
        <v>11</v>
      </c>
      <c r="G348" s="76"/>
      <c r="H348" s="77">
        <v>600</v>
      </c>
      <c r="I348" s="44">
        <f t="shared" si="5"/>
        <v>1299017</v>
      </c>
      <c r="J348" s="14" t="s">
        <v>18</v>
      </c>
      <c r="K348" s="14" t="s">
        <v>33</v>
      </c>
      <c r="L348" s="45" t="s">
        <v>352</v>
      </c>
      <c r="M348" s="46" t="s">
        <v>26</v>
      </c>
      <c r="N348" s="30"/>
    </row>
    <row r="349" spans="1:14" s="55" customFormat="1" ht="15.75" x14ac:dyDescent="0.25">
      <c r="A349" s="14" t="s">
        <v>46</v>
      </c>
      <c r="B349" s="51">
        <v>42910</v>
      </c>
      <c r="C349" s="14" t="s">
        <v>49</v>
      </c>
      <c r="D349" s="14" t="s">
        <v>211</v>
      </c>
      <c r="E349" s="14" t="s">
        <v>51</v>
      </c>
      <c r="F349" s="14" t="s">
        <v>11</v>
      </c>
      <c r="G349" s="76"/>
      <c r="H349" s="77">
        <v>800</v>
      </c>
      <c r="I349" s="44">
        <f t="shared" si="5"/>
        <v>1298217</v>
      </c>
      <c r="J349" s="14" t="s">
        <v>18</v>
      </c>
      <c r="K349" s="14" t="s">
        <v>33</v>
      </c>
      <c r="L349" s="45" t="s">
        <v>352</v>
      </c>
      <c r="M349" s="46" t="s">
        <v>26</v>
      </c>
      <c r="N349" s="30"/>
    </row>
    <row r="350" spans="1:14" s="55" customFormat="1" ht="15.75" x14ac:dyDescent="0.25">
      <c r="A350" s="14" t="s">
        <v>46</v>
      </c>
      <c r="B350" s="51">
        <v>42910</v>
      </c>
      <c r="C350" s="14" t="s">
        <v>49</v>
      </c>
      <c r="D350" s="14" t="s">
        <v>212</v>
      </c>
      <c r="E350" s="14" t="s">
        <v>51</v>
      </c>
      <c r="F350" s="14" t="s">
        <v>15</v>
      </c>
      <c r="G350" s="76"/>
      <c r="H350" s="77">
        <v>1000</v>
      </c>
      <c r="I350" s="44">
        <f t="shared" si="5"/>
        <v>1297217</v>
      </c>
      <c r="J350" s="14" t="s">
        <v>40</v>
      </c>
      <c r="K350" s="14" t="s">
        <v>33</v>
      </c>
      <c r="L350" s="45" t="s">
        <v>346</v>
      </c>
      <c r="M350" s="46" t="s">
        <v>26</v>
      </c>
      <c r="N350" s="30"/>
    </row>
    <row r="351" spans="1:14" s="55" customFormat="1" ht="15.75" x14ac:dyDescent="0.25">
      <c r="A351" s="14" t="s">
        <v>46</v>
      </c>
      <c r="B351" s="51">
        <v>42910</v>
      </c>
      <c r="C351" s="14" t="s">
        <v>213</v>
      </c>
      <c r="D351" s="14" t="s">
        <v>366</v>
      </c>
      <c r="E351" s="14" t="s">
        <v>51</v>
      </c>
      <c r="F351" s="14" t="s">
        <v>15</v>
      </c>
      <c r="G351" s="76"/>
      <c r="H351" s="77">
        <v>26700</v>
      </c>
      <c r="I351" s="44">
        <f t="shared" si="5"/>
        <v>1270517</v>
      </c>
      <c r="J351" s="14" t="s">
        <v>40</v>
      </c>
      <c r="K351" s="14" t="s">
        <v>33</v>
      </c>
      <c r="L351" s="45" t="s">
        <v>423</v>
      </c>
      <c r="M351" s="46" t="s">
        <v>26</v>
      </c>
      <c r="N351" s="30"/>
    </row>
    <row r="352" spans="1:14" s="55" customFormat="1" ht="15.75" x14ac:dyDescent="0.25">
      <c r="A352" s="14" t="s">
        <v>46</v>
      </c>
      <c r="B352" s="51">
        <v>42910</v>
      </c>
      <c r="C352" s="14" t="s">
        <v>49</v>
      </c>
      <c r="D352" s="14" t="s">
        <v>255</v>
      </c>
      <c r="E352" s="14" t="s">
        <v>51</v>
      </c>
      <c r="F352" s="14" t="s">
        <v>11</v>
      </c>
      <c r="G352" s="76"/>
      <c r="H352" s="77">
        <v>300</v>
      </c>
      <c r="I352" s="44">
        <f t="shared" si="5"/>
        <v>1270217</v>
      </c>
      <c r="J352" s="14" t="s">
        <v>12</v>
      </c>
      <c r="K352" s="14" t="s">
        <v>33</v>
      </c>
      <c r="L352" s="45" t="s">
        <v>351</v>
      </c>
      <c r="M352" s="46" t="s">
        <v>26</v>
      </c>
      <c r="N352" s="30"/>
    </row>
    <row r="353" spans="1:14" s="55" customFormat="1" ht="15.75" x14ac:dyDescent="0.25">
      <c r="A353" s="14" t="s">
        <v>46</v>
      </c>
      <c r="B353" s="51">
        <v>42910</v>
      </c>
      <c r="C353" s="14" t="s">
        <v>130</v>
      </c>
      <c r="D353" s="14" t="s">
        <v>256</v>
      </c>
      <c r="E353" s="14" t="s">
        <v>51</v>
      </c>
      <c r="F353" s="14" t="s">
        <v>11</v>
      </c>
      <c r="G353" s="76"/>
      <c r="H353" s="77">
        <v>8900</v>
      </c>
      <c r="I353" s="44">
        <f t="shared" si="5"/>
        <v>1261317</v>
      </c>
      <c r="J353" s="14" t="s">
        <v>12</v>
      </c>
      <c r="K353" s="14" t="s">
        <v>33</v>
      </c>
      <c r="L353" s="45" t="s">
        <v>351</v>
      </c>
      <c r="M353" s="46" t="s">
        <v>26</v>
      </c>
      <c r="N353" s="30"/>
    </row>
    <row r="354" spans="1:14" s="55" customFormat="1" ht="15.75" x14ac:dyDescent="0.25">
      <c r="A354" s="14" t="s">
        <v>46</v>
      </c>
      <c r="B354" s="51">
        <v>42910</v>
      </c>
      <c r="C354" s="14" t="s">
        <v>78</v>
      </c>
      <c r="D354" s="14" t="s">
        <v>241</v>
      </c>
      <c r="E354" s="14" t="s">
        <v>96</v>
      </c>
      <c r="F354" s="14" t="s">
        <v>11</v>
      </c>
      <c r="G354" s="76"/>
      <c r="H354" s="77">
        <v>3000</v>
      </c>
      <c r="I354" s="44">
        <f t="shared" si="5"/>
        <v>1258317</v>
      </c>
      <c r="J354" s="14" t="s">
        <v>12</v>
      </c>
      <c r="K354" s="14" t="s">
        <v>33</v>
      </c>
      <c r="L354" s="45" t="s">
        <v>351</v>
      </c>
      <c r="M354" s="46" t="s">
        <v>26</v>
      </c>
      <c r="N354" s="30"/>
    </row>
    <row r="355" spans="1:14" s="55" customFormat="1" ht="15.75" x14ac:dyDescent="0.25">
      <c r="A355" s="14" t="s">
        <v>46</v>
      </c>
      <c r="B355" s="51">
        <v>42910</v>
      </c>
      <c r="C355" s="14" t="s">
        <v>49</v>
      </c>
      <c r="D355" s="14" t="s">
        <v>257</v>
      </c>
      <c r="E355" s="14" t="s">
        <v>51</v>
      </c>
      <c r="F355" s="14" t="s">
        <v>11</v>
      </c>
      <c r="G355" s="76"/>
      <c r="H355" s="77">
        <v>500</v>
      </c>
      <c r="I355" s="44">
        <f t="shared" si="5"/>
        <v>1257817</v>
      </c>
      <c r="J355" s="14" t="s">
        <v>12</v>
      </c>
      <c r="K355" s="14" t="s">
        <v>33</v>
      </c>
      <c r="L355" s="45" t="s">
        <v>351</v>
      </c>
      <c r="M355" s="46" t="s">
        <v>26</v>
      </c>
      <c r="N355" s="30"/>
    </row>
    <row r="356" spans="1:14" s="55" customFormat="1" ht="15.75" x14ac:dyDescent="0.25">
      <c r="A356" s="14" t="s">
        <v>46</v>
      </c>
      <c r="B356" s="51">
        <v>42910</v>
      </c>
      <c r="C356" s="14" t="s">
        <v>94</v>
      </c>
      <c r="D356" s="14" t="s">
        <v>310</v>
      </c>
      <c r="E356" s="14" t="s">
        <v>96</v>
      </c>
      <c r="F356" s="14" t="s">
        <v>11</v>
      </c>
      <c r="G356" s="76"/>
      <c r="H356" s="77">
        <v>6000</v>
      </c>
      <c r="I356" s="44">
        <f t="shared" si="5"/>
        <v>1251817</v>
      </c>
      <c r="J356" s="14" t="s">
        <v>180</v>
      </c>
      <c r="K356" s="14" t="s">
        <v>33</v>
      </c>
      <c r="L356" s="45" t="s">
        <v>419</v>
      </c>
      <c r="M356" s="46" t="s">
        <v>26</v>
      </c>
      <c r="N356" s="30"/>
    </row>
    <row r="357" spans="1:14" s="55" customFormat="1" ht="15.75" x14ac:dyDescent="0.25">
      <c r="A357" s="14" t="s">
        <v>46</v>
      </c>
      <c r="B357" s="51">
        <v>42910</v>
      </c>
      <c r="C357" s="14" t="s">
        <v>49</v>
      </c>
      <c r="D357" s="14" t="s">
        <v>311</v>
      </c>
      <c r="E357" s="14" t="s">
        <v>51</v>
      </c>
      <c r="F357" s="14" t="s">
        <v>11</v>
      </c>
      <c r="G357" s="76"/>
      <c r="H357" s="77">
        <v>7200</v>
      </c>
      <c r="I357" s="44">
        <f t="shared" si="5"/>
        <v>1244617</v>
      </c>
      <c r="J357" s="14" t="s">
        <v>180</v>
      </c>
      <c r="K357" s="14" t="s">
        <v>33</v>
      </c>
      <c r="L357" s="45" t="s">
        <v>349</v>
      </c>
      <c r="M357" s="46" t="s">
        <v>26</v>
      </c>
      <c r="N357" s="30"/>
    </row>
    <row r="358" spans="1:14" s="55" customFormat="1" ht="15.75" x14ac:dyDescent="0.25">
      <c r="A358" s="14" t="s">
        <v>46</v>
      </c>
      <c r="B358" s="51">
        <v>42910</v>
      </c>
      <c r="C358" s="14" t="s">
        <v>90</v>
      </c>
      <c r="D358" s="14" t="s">
        <v>59</v>
      </c>
      <c r="E358" s="14" t="s">
        <v>60</v>
      </c>
      <c r="F358" s="14" t="s">
        <v>11</v>
      </c>
      <c r="G358" s="76"/>
      <c r="H358" s="77">
        <v>1850</v>
      </c>
      <c r="I358" s="44">
        <f t="shared" si="5"/>
        <v>1242767</v>
      </c>
      <c r="J358" s="14" t="s">
        <v>180</v>
      </c>
      <c r="K358" s="14" t="s">
        <v>33</v>
      </c>
      <c r="L358" s="45" t="s">
        <v>420</v>
      </c>
      <c r="M358" s="46" t="s">
        <v>26</v>
      </c>
      <c r="N358" s="30"/>
    </row>
    <row r="359" spans="1:14" s="55" customFormat="1" ht="15.75" x14ac:dyDescent="0.25">
      <c r="A359" s="14" t="s">
        <v>46</v>
      </c>
      <c r="B359" s="51">
        <v>42910</v>
      </c>
      <c r="C359" s="14" t="s">
        <v>78</v>
      </c>
      <c r="D359" s="14" t="s">
        <v>307</v>
      </c>
      <c r="E359" s="14" t="s">
        <v>96</v>
      </c>
      <c r="F359" s="14" t="s">
        <v>11</v>
      </c>
      <c r="G359" s="76"/>
      <c r="H359" s="77">
        <v>3000</v>
      </c>
      <c r="I359" s="44">
        <f t="shared" si="5"/>
        <v>1239767</v>
      </c>
      <c r="J359" s="14" t="s">
        <v>180</v>
      </c>
      <c r="K359" s="14" t="s">
        <v>33</v>
      </c>
      <c r="L359" s="45" t="s">
        <v>349</v>
      </c>
      <c r="M359" s="46" t="s">
        <v>26</v>
      </c>
      <c r="N359" s="30"/>
    </row>
    <row r="360" spans="1:14" s="79" customFormat="1" ht="15.75" x14ac:dyDescent="0.25">
      <c r="A360" s="14" t="s">
        <v>46</v>
      </c>
      <c r="B360" s="51">
        <v>42910</v>
      </c>
      <c r="C360" s="14" t="s">
        <v>78</v>
      </c>
      <c r="D360" s="14" t="s">
        <v>317</v>
      </c>
      <c r="E360" s="14" t="s">
        <v>96</v>
      </c>
      <c r="F360" s="14" t="s">
        <v>11</v>
      </c>
      <c r="G360" s="76"/>
      <c r="H360" s="77">
        <v>3000</v>
      </c>
      <c r="I360" s="44">
        <f t="shared" si="5"/>
        <v>1236767</v>
      </c>
      <c r="J360" s="14" t="s">
        <v>19</v>
      </c>
      <c r="K360" s="14" t="s">
        <v>33</v>
      </c>
      <c r="L360" s="45" t="s">
        <v>348</v>
      </c>
      <c r="M360" s="46" t="s">
        <v>26</v>
      </c>
      <c r="N360" s="78"/>
    </row>
    <row r="361" spans="1:14" s="55" customFormat="1" ht="15.75" x14ac:dyDescent="0.25">
      <c r="A361" s="14" t="s">
        <v>46</v>
      </c>
      <c r="B361" s="51">
        <v>42910</v>
      </c>
      <c r="C361" s="14" t="s">
        <v>94</v>
      </c>
      <c r="D361" s="14" t="s">
        <v>321</v>
      </c>
      <c r="E361" s="14" t="s">
        <v>96</v>
      </c>
      <c r="F361" s="14" t="s">
        <v>11</v>
      </c>
      <c r="G361" s="76"/>
      <c r="H361" s="77">
        <v>5000</v>
      </c>
      <c r="I361" s="44">
        <f t="shared" si="5"/>
        <v>1231767</v>
      </c>
      <c r="J361" s="14" t="s">
        <v>19</v>
      </c>
      <c r="K361" s="14" t="s">
        <v>33</v>
      </c>
      <c r="L361" s="45" t="s">
        <v>413</v>
      </c>
      <c r="M361" s="46" t="s">
        <v>26</v>
      </c>
      <c r="N361" s="30"/>
    </row>
    <row r="362" spans="1:14" s="55" customFormat="1" ht="15.75" x14ac:dyDescent="0.25">
      <c r="A362" s="14" t="s">
        <v>46</v>
      </c>
      <c r="B362" s="51">
        <v>42910</v>
      </c>
      <c r="C362" s="14" t="s">
        <v>49</v>
      </c>
      <c r="D362" s="14" t="s">
        <v>323</v>
      </c>
      <c r="E362" s="14" t="s">
        <v>51</v>
      </c>
      <c r="F362" s="14" t="s">
        <v>11</v>
      </c>
      <c r="G362" s="76"/>
      <c r="H362" s="77">
        <v>400</v>
      </c>
      <c r="I362" s="44">
        <f t="shared" si="5"/>
        <v>1231367</v>
      </c>
      <c r="J362" s="14" t="s">
        <v>19</v>
      </c>
      <c r="K362" s="14" t="s">
        <v>33</v>
      </c>
      <c r="L362" s="45" t="s">
        <v>348</v>
      </c>
      <c r="M362" s="46" t="s">
        <v>26</v>
      </c>
      <c r="N362" s="30"/>
    </row>
    <row r="363" spans="1:14" s="55" customFormat="1" ht="15.75" x14ac:dyDescent="0.25">
      <c r="A363" s="14" t="s">
        <v>46</v>
      </c>
      <c r="B363" s="51">
        <v>42910</v>
      </c>
      <c r="C363" s="14" t="s">
        <v>49</v>
      </c>
      <c r="D363" s="14" t="s">
        <v>327</v>
      </c>
      <c r="E363" s="14" t="s">
        <v>51</v>
      </c>
      <c r="F363" s="14" t="s">
        <v>11</v>
      </c>
      <c r="G363" s="76"/>
      <c r="H363" s="77">
        <v>6500</v>
      </c>
      <c r="I363" s="44">
        <f t="shared" si="5"/>
        <v>1224867</v>
      </c>
      <c r="J363" s="14" t="s">
        <v>19</v>
      </c>
      <c r="K363" s="14" t="s">
        <v>33</v>
      </c>
      <c r="L363" s="45" t="s">
        <v>348</v>
      </c>
      <c r="M363" s="46" t="s">
        <v>26</v>
      </c>
      <c r="N363" s="30"/>
    </row>
    <row r="364" spans="1:14" s="55" customFormat="1" ht="15.75" x14ac:dyDescent="0.25">
      <c r="A364" s="14" t="s">
        <v>46</v>
      </c>
      <c r="B364" s="51">
        <v>42910</v>
      </c>
      <c r="C364" s="14" t="s">
        <v>90</v>
      </c>
      <c r="D364" s="14" t="s">
        <v>322</v>
      </c>
      <c r="E364" s="14" t="s">
        <v>60</v>
      </c>
      <c r="F364" s="14" t="s">
        <v>11</v>
      </c>
      <c r="G364" s="76"/>
      <c r="H364" s="77">
        <v>900</v>
      </c>
      <c r="I364" s="44">
        <f t="shared" si="5"/>
        <v>1223967</v>
      </c>
      <c r="J364" s="14" t="s">
        <v>19</v>
      </c>
      <c r="K364" s="14" t="s">
        <v>33</v>
      </c>
      <c r="L364" s="45" t="s">
        <v>348</v>
      </c>
      <c r="M364" s="46" t="s">
        <v>26</v>
      </c>
      <c r="N364" s="30"/>
    </row>
    <row r="365" spans="1:14" s="55" customFormat="1" ht="15.75" x14ac:dyDescent="0.25">
      <c r="A365" s="14" t="s">
        <v>46</v>
      </c>
      <c r="B365" s="51">
        <v>42911</v>
      </c>
      <c r="C365" s="14" t="s">
        <v>49</v>
      </c>
      <c r="D365" s="14" t="s">
        <v>367</v>
      </c>
      <c r="E365" s="14" t="s">
        <v>51</v>
      </c>
      <c r="F365" s="14" t="s">
        <v>15</v>
      </c>
      <c r="G365" s="76"/>
      <c r="H365" s="77">
        <v>700</v>
      </c>
      <c r="I365" s="44">
        <f t="shared" si="5"/>
        <v>1223267</v>
      </c>
      <c r="J365" s="14" t="s">
        <v>40</v>
      </c>
      <c r="K365" s="14" t="s">
        <v>33</v>
      </c>
      <c r="L365" s="45" t="s">
        <v>346</v>
      </c>
      <c r="M365" s="46" t="s">
        <v>26</v>
      </c>
      <c r="N365" s="30"/>
    </row>
    <row r="366" spans="1:14" s="55" customFormat="1" ht="15.75" x14ac:dyDescent="0.25">
      <c r="A366" s="14" t="s">
        <v>46</v>
      </c>
      <c r="B366" s="51">
        <v>42911</v>
      </c>
      <c r="C366" s="14" t="s">
        <v>94</v>
      </c>
      <c r="D366" s="14" t="s">
        <v>259</v>
      </c>
      <c r="E366" s="14" t="s">
        <v>96</v>
      </c>
      <c r="F366" s="14" t="s">
        <v>15</v>
      </c>
      <c r="G366" s="76"/>
      <c r="H366" s="77">
        <v>6000</v>
      </c>
      <c r="I366" s="44">
        <f t="shared" si="5"/>
        <v>1217267</v>
      </c>
      <c r="J366" s="14" t="s">
        <v>40</v>
      </c>
      <c r="K366" s="14" t="s">
        <v>33</v>
      </c>
      <c r="L366" s="45" t="s">
        <v>424</v>
      </c>
      <c r="M366" s="46" t="s">
        <v>26</v>
      </c>
      <c r="N366" s="30"/>
    </row>
    <row r="367" spans="1:14" s="55" customFormat="1" ht="15.75" x14ac:dyDescent="0.25">
      <c r="A367" s="14" t="s">
        <v>46</v>
      </c>
      <c r="B367" s="51">
        <v>42911</v>
      </c>
      <c r="C367" s="14" t="s">
        <v>49</v>
      </c>
      <c r="D367" s="14" t="s">
        <v>261</v>
      </c>
      <c r="E367" s="14" t="s">
        <v>51</v>
      </c>
      <c r="F367" s="14" t="s">
        <v>15</v>
      </c>
      <c r="G367" s="76"/>
      <c r="H367" s="77">
        <v>400</v>
      </c>
      <c r="I367" s="44">
        <f t="shared" si="5"/>
        <v>1216867</v>
      </c>
      <c r="J367" s="14" t="s">
        <v>40</v>
      </c>
      <c r="K367" s="14" t="s">
        <v>33</v>
      </c>
      <c r="L367" s="45" t="s">
        <v>346</v>
      </c>
      <c r="M367" s="46" t="s">
        <v>26</v>
      </c>
      <c r="N367" s="30"/>
    </row>
    <row r="368" spans="1:14" s="55" customFormat="1" ht="15.75" x14ac:dyDescent="0.25">
      <c r="A368" s="14" t="s">
        <v>46</v>
      </c>
      <c r="B368" s="51">
        <v>42911</v>
      </c>
      <c r="C368" s="14" t="s">
        <v>49</v>
      </c>
      <c r="D368" s="14" t="s">
        <v>260</v>
      </c>
      <c r="E368" s="14" t="s">
        <v>51</v>
      </c>
      <c r="F368" s="14" t="s">
        <v>15</v>
      </c>
      <c r="G368" s="76"/>
      <c r="H368" s="77">
        <v>600</v>
      </c>
      <c r="I368" s="44">
        <f t="shared" si="5"/>
        <v>1216267</v>
      </c>
      <c r="J368" s="14" t="s">
        <v>40</v>
      </c>
      <c r="K368" s="14" t="s">
        <v>33</v>
      </c>
      <c r="L368" s="45" t="s">
        <v>346</v>
      </c>
      <c r="M368" s="46" t="s">
        <v>26</v>
      </c>
      <c r="N368" s="30"/>
    </row>
    <row r="369" spans="1:14" s="55" customFormat="1" ht="15.75" x14ac:dyDescent="0.25">
      <c r="A369" s="14" t="s">
        <v>46</v>
      </c>
      <c r="B369" s="51">
        <v>42911</v>
      </c>
      <c r="C369" s="14" t="s">
        <v>78</v>
      </c>
      <c r="D369" s="14" t="s">
        <v>258</v>
      </c>
      <c r="E369" s="14" t="s">
        <v>96</v>
      </c>
      <c r="F369" s="14" t="s">
        <v>15</v>
      </c>
      <c r="G369" s="76"/>
      <c r="H369" s="77">
        <v>3000</v>
      </c>
      <c r="I369" s="44">
        <f t="shared" si="5"/>
        <v>1213267</v>
      </c>
      <c r="J369" s="14" t="s">
        <v>40</v>
      </c>
      <c r="K369" s="14" t="s">
        <v>33</v>
      </c>
      <c r="L369" s="45" t="s">
        <v>346</v>
      </c>
      <c r="M369" s="46" t="s">
        <v>26</v>
      </c>
      <c r="N369" s="30"/>
    </row>
    <row r="370" spans="1:14" s="55" customFormat="1" ht="15.75" x14ac:dyDescent="0.25">
      <c r="A370" s="14" t="s">
        <v>46</v>
      </c>
      <c r="B370" s="51">
        <v>42911</v>
      </c>
      <c r="C370" s="14" t="s">
        <v>49</v>
      </c>
      <c r="D370" s="14" t="s">
        <v>285</v>
      </c>
      <c r="E370" s="14" t="s">
        <v>51</v>
      </c>
      <c r="F370" s="14" t="s">
        <v>15</v>
      </c>
      <c r="G370" s="76"/>
      <c r="H370" s="77">
        <v>300</v>
      </c>
      <c r="I370" s="44">
        <f t="shared" si="5"/>
        <v>1212967</v>
      </c>
      <c r="J370" s="14" t="s">
        <v>37</v>
      </c>
      <c r="K370" s="14" t="s">
        <v>33</v>
      </c>
      <c r="L370" s="45" t="s">
        <v>355</v>
      </c>
      <c r="M370" s="46" t="s">
        <v>26</v>
      </c>
      <c r="N370" s="30"/>
    </row>
    <row r="371" spans="1:14" s="55" customFormat="1" ht="15.75" x14ac:dyDescent="0.25">
      <c r="A371" s="14" t="s">
        <v>46</v>
      </c>
      <c r="B371" s="51">
        <v>42911</v>
      </c>
      <c r="C371" s="14" t="s">
        <v>49</v>
      </c>
      <c r="D371" s="14" t="s">
        <v>286</v>
      </c>
      <c r="E371" s="14" t="s">
        <v>51</v>
      </c>
      <c r="F371" s="14" t="s">
        <v>15</v>
      </c>
      <c r="G371" s="76"/>
      <c r="H371" s="77">
        <v>500</v>
      </c>
      <c r="I371" s="44">
        <f t="shared" si="5"/>
        <v>1212467</v>
      </c>
      <c r="J371" s="14" t="s">
        <v>37</v>
      </c>
      <c r="K371" s="14" t="s">
        <v>33</v>
      </c>
      <c r="L371" s="45" t="s">
        <v>355</v>
      </c>
      <c r="M371" s="46" t="s">
        <v>26</v>
      </c>
      <c r="N371" s="30"/>
    </row>
    <row r="372" spans="1:14" s="55" customFormat="1" ht="15.75" x14ac:dyDescent="0.25">
      <c r="A372" s="14" t="s">
        <v>46</v>
      </c>
      <c r="B372" s="51">
        <v>42911</v>
      </c>
      <c r="C372" s="14" t="s">
        <v>49</v>
      </c>
      <c r="D372" s="14" t="s">
        <v>287</v>
      </c>
      <c r="E372" s="14" t="s">
        <v>51</v>
      </c>
      <c r="F372" s="14" t="s">
        <v>15</v>
      </c>
      <c r="G372" s="76"/>
      <c r="H372" s="77">
        <v>950</v>
      </c>
      <c r="I372" s="44">
        <f t="shared" si="5"/>
        <v>1211517</v>
      </c>
      <c r="J372" s="14" t="s">
        <v>37</v>
      </c>
      <c r="K372" s="14" t="s">
        <v>33</v>
      </c>
      <c r="L372" s="45" t="s">
        <v>355</v>
      </c>
      <c r="M372" s="46" t="s">
        <v>26</v>
      </c>
      <c r="N372" s="30"/>
    </row>
    <row r="373" spans="1:14" s="55" customFormat="1" ht="15.75" x14ac:dyDescent="0.25">
      <c r="A373" s="14" t="s">
        <v>46</v>
      </c>
      <c r="B373" s="51">
        <v>42911</v>
      </c>
      <c r="C373" s="14" t="s">
        <v>94</v>
      </c>
      <c r="D373" s="14" t="s">
        <v>288</v>
      </c>
      <c r="E373" s="14" t="s">
        <v>96</v>
      </c>
      <c r="F373" s="14" t="s">
        <v>15</v>
      </c>
      <c r="G373" s="76"/>
      <c r="H373" s="77">
        <v>6000</v>
      </c>
      <c r="I373" s="44">
        <f t="shared" si="5"/>
        <v>1205517</v>
      </c>
      <c r="J373" s="14" t="s">
        <v>37</v>
      </c>
      <c r="K373" s="14" t="s">
        <v>33</v>
      </c>
      <c r="L373" s="45" t="s">
        <v>405</v>
      </c>
      <c r="M373" s="46" t="s">
        <v>26</v>
      </c>
      <c r="N373" s="30"/>
    </row>
    <row r="374" spans="1:14" s="55" customFormat="1" ht="15.75" x14ac:dyDescent="0.25">
      <c r="A374" s="14" t="s">
        <v>46</v>
      </c>
      <c r="B374" s="51">
        <v>42911</v>
      </c>
      <c r="C374" s="14" t="s">
        <v>78</v>
      </c>
      <c r="D374" s="14" t="s">
        <v>258</v>
      </c>
      <c r="E374" s="14" t="s">
        <v>96</v>
      </c>
      <c r="F374" s="14" t="s">
        <v>15</v>
      </c>
      <c r="G374" s="76"/>
      <c r="H374" s="77">
        <v>3000</v>
      </c>
      <c r="I374" s="44">
        <f t="shared" si="5"/>
        <v>1202517</v>
      </c>
      <c r="J374" s="14" t="s">
        <v>37</v>
      </c>
      <c r="K374" s="14" t="s">
        <v>33</v>
      </c>
      <c r="L374" s="45" t="s">
        <v>355</v>
      </c>
      <c r="M374" s="46" t="s">
        <v>26</v>
      </c>
      <c r="N374" s="30"/>
    </row>
    <row r="375" spans="1:14" s="55" customFormat="1" ht="15.75" x14ac:dyDescent="0.25">
      <c r="A375" s="14" t="s">
        <v>46</v>
      </c>
      <c r="B375" s="51">
        <v>42911</v>
      </c>
      <c r="C375" s="14" t="s">
        <v>49</v>
      </c>
      <c r="D375" s="14" t="s">
        <v>295</v>
      </c>
      <c r="E375" s="14" t="s">
        <v>51</v>
      </c>
      <c r="F375" s="14" t="s">
        <v>14</v>
      </c>
      <c r="G375" s="76"/>
      <c r="H375" s="77">
        <v>300</v>
      </c>
      <c r="I375" s="44">
        <f t="shared" si="5"/>
        <v>1202217</v>
      </c>
      <c r="J375" s="14" t="s">
        <v>41</v>
      </c>
      <c r="K375" s="14" t="s">
        <v>33</v>
      </c>
      <c r="L375" s="45" t="s">
        <v>356</v>
      </c>
      <c r="M375" s="46" t="s">
        <v>26</v>
      </c>
      <c r="N375" s="30"/>
    </row>
    <row r="376" spans="1:14" s="55" customFormat="1" ht="15.75" x14ac:dyDescent="0.25">
      <c r="A376" s="14" t="s">
        <v>46</v>
      </c>
      <c r="B376" s="51">
        <v>42911</v>
      </c>
      <c r="C376" s="14" t="s">
        <v>49</v>
      </c>
      <c r="D376" s="14" t="s">
        <v>296</v>
      </c>
      <c r="E376" s="14" t="s">
        <v>51</v>
      </c>
      <c r="F376" s="14" t="s">
        <v>14</v>
      </c>
      <c r="G376" s="76"/>
      <c r="H376" s="77">
        <v>400</v>
      </c>
      <c r="I376" s="44">
        <f t="shared" si="5"/>
        <v>1201817</v>
      </c>
      <c r="J376" s="14" t="s">
        <v>41</v>
      </c>
      <c r="K376" s="14" t="s">
        <v>33</v>
      </c>
      <c r="L376" s="45" t="s">
        <v>356</v>
      </c>
      <c r="M376" s="46" t="s">
        <v>26</v>
      </c>
      <c r="N376" s="30"/>
    </row>
    <row r="377" spans="1:14" s="55" customFormat="1" ht="15.75" x14ac:dyDescent="0.25">
      <c r="A377" s="14" t="s">
        <v>46</v>
      </c>
      <c r="B377" s="51">
        <v>42911</v>
      </c>
      <c r="C377" s="14" t="s">
        <v>49</v>
      </c>
      <c r="D377" s="14" t="s">
        <v>297</v>
      </c>
      <c r="E377" s="14" t="s">
        <v>51</v>
      </c>
      <c r="F377" s="14" t="s">
        <v>14</v>
      </c>
      <c r="G377" s="76"/>
      <c r="H377" s="77">
        <v>500</v>
      </c>
      <c r="I377" s="44">
        <f t="shared" si="5"/>
        <v>1201317</v>
      </c>
      <c r="J377" s="14" t="s">
        <v>41</v>
      </c>
      <c r="K377" s="14" t="s">
        <v>33</v>
      </c>
      <c r="L377" s="45" t="s">
        <v>356</v>
      </c>
      <c r="M377" s="46" t="s">
        <v>26</v>
      </c>
      <c r="N377" s="30"/>
    </row>
    <row r="378" spans="1:14" s="55" customFormat="1" ht="15.75" x14ac:dyDescent="0.25">
      <c r="A378" s="14" t="s">
        <v>46</v>
      </c>
      <c r="B378" s="51">
        <v>42911</v>
      </c>
      <c r="C378" s="14" t="s">
        <v>94</v>
      </c>
      <c r="D378" s="14" t="s">
        <v>288</v>
      </c>
      <c r="E378" s="14" t="s">
        <v>96</v>
      </c>
      <c r="F378" s="14" t="s">
        <v>14</v>
      </c>
      <c r="G378" s="76"/>
      <c r="H378" s="77">
        <v>10000</v>
      </c>
      <c r="I378" s="44">
        <f t="shared" si="5"/>
        <v>1191317</v>
      </c>
      <c r="J378" s="14" t="s">
        <v>41</v>
      </c>
      <c r="K378" s="14" t="s">
        <v>33</v>
      </c>
      <c r="L378" s="45" t="s">
        <v>388</v>
      </c>
      <c r="M378" s="46" t="s">
        <v>26</v>
      </c>
      <c r="N378" s="30"/>
    </row>
    <row r="379" spans="1:14" s="55" customFormat="1" ht="15.75" x14ac:dyDescent="0.25">
      <c r="A379" s="14" t="s">
        <v>46</v>
      </c>
      <c r="B379" s="51">
        <v>42911</v>
      </c>
      <c r="C379" s="14" t="s">
        <v>78</v>
      </c>
      <c r="D379" s="14" t="s">
        <v>258</v>
      </c>
      <c r="E379" s="14" t="s">
        <v>96</v>
      </c>
      <c r="F379" s="14" t="s">
        <v>14</v>
      </c>
      <c r="G379" s="76"/>
      <c r="H379" s="77">
        <v>3000</v>
      </c>
      <c r="I379" s="44">
        <f t="shared" si="5"/>
        <v>1188317</v>
      </c>
      <c r="J379" s="14" t="s">
        <v>41</v>
      </c>
      <c r="K379" s="14" t="s">
        <v>33</v>
      </c>
      <c r="L379" s="45" t="s">
        <v>356</v>
      </c>
      <c r="M379" s="46" t="s">
        <v>26</v>
      </c>
      <c r="N379" s="30"/>
    </row>
    <row r="380" spans="1:14" s="55" customFormat="1" ht="15.75" x14ac:dyDescent="0.25">
      <c r="A380" s="14" t="s">
        <v>46</v>
      </c>
      <c r="B380" s="51">
        <v>42911</v>
      </c>
      <c r="C380" s="14" t="s">
        <v>94</v>
      </c>
      <c r="D380" s="14" t="s">
        <v>310</v>
      </c>
      <c r="E380" s="14" t="s">
        <v>96</v>
      </c>
      <c r="F380" s="14" t="s">
        <v>11</v>
      </c>
      <c r="G380" s="76"/>
      <c r="H380" s="77">
        <v>6000</v>
      </c>
      <c r="I380" s="44">
        <f t="shared" si="5"/>
        <v>1182317</v>
      </c>
      <c r="J380" s="14" t="s">
        <v>180</v>
      </c>
      <c r="K380" s="14" t="s">
        <v>33</v>
      </c>
      <c r="L380" s="45" t="s">
        <v>419</v>
      </c>
      <c r="M380" s="46" t="s">
        <v>26</v>
      </c>
      <c r="N380" s="30"/>
    </row>
    <row r="381" spans="1:14" s="55" customFormat="1" ht="15.75" x14ac:dyDescent="0.25">
      <c r="A381" s="14" t="s">
        <v>46</v>
      </c>
      <c r="B381" s="51">
        <v>42911</v>
      </c>
      <c r="C381" s="14" t="s">
        <v>49</v>
      </c>
      <c r="D381" s="14" t="s">
        <v>312</v>
      </c>
      <c r="E381" s="14" t="s">
        <v>51</v>
      </c>
      <c r="F381" s="14" t="s">
        <v>11</v>
      </c>
      <c r="G381" s="76"/>
      <c r="H381" s="77">
        <v>2400</v>
      </c>
      <c r="I381" s="44">
        <f t="shared" si="5"/>
        <v>1179917</v>
      </c>
      <c r="J381" s="14" t="s">
        <v>180</v>
      </c>
      <c r="K381" s="14" t="s">
        <v>33</v>
      </c>
      <c r="L381" s="45" t="s">
        <v>349</v>
      </c>
      <c r="M381" s="46" t="s">
        <v>26</v>
      </c>
      <c r="N381" s="30"/>
    </row>
    <row r="382" spans="1:14" s="55" customFormat="1" ht="15.75" x14ac:dyDescent="0.25">
      <c r="A382" s="14" t="s">
        <v>46</v>
      </c>
      <c r="B382" s="51">
        <v>42911</v>
      </c>
      <c r="C382" s="14" t="s">
        <v>90</v>
      </c>
      <c r="D382" s="14" t="s">
        <v>59</v>
      </c>
      <c r="E382" s="14" t="s">
        <v>60</v>
      </c>
      <c r="F382" s="14" t="s">
        <v>11</v>
      </c>
      <c r="G382" s="76"/>
      <c r="H382" s="77">
        <v>3100</v>
      </c>
      <c r="I382" s="44">
        <f t="shared" si="5"/>
        <v>1176817</v>
      </c>
      <c r="J382" s="14" t="s">
        <v>180</v>
      </c>
      <c r="K382" s="14" t="s">
        <v>33</v>
      </c>
      <c r="L382" s="45" t="s">
        <v>349</v>
      </c>
      <c r="M382" s="46" t="s">
        <v>26</v>
      </c>
      <c r="N382" s="30"/>
    </row>
    <row r="383" spans="1:14" s="55" customFormat="1" ht="15.75" x14ac:dyDescent="0.25">
      <c r="A383" s="14" t="s">
        <v>46</v>
      </c>
      <c r="B383" s="51">
        <v>42911</v>
      </c>
      <c r="C383" s="14" t="s">
        <v>78</v>
      </c>
      <c r="D383" s="14" t="s">
        <v>135</v>
      </c>
      <c r="E383" s="14" t="s">
        <v>96</v>
      </c>
      <c r="F383" s="14" t="s">
        <v>11</v>
      </c>
      <c r="G383" s="76"/>
      <c r="H383" s="77">
        <v>3000</v>
      </c>
      <c r="I383" s="44">
        <f t="shared" si="5"/>
        <v>1173817</v>
      </c>
      <c r="J383" s="14" t="s">
        <v>180</v>
      </c>
      <c r="K383" s="14" t="s">
        <v>33</v>
      </c>
      <c r="L383" s="45" t="s">
        <v>349</v>
      </c>
      <c r="M383" s="46" t="s">
        <v>26</v>
      </c>
      <c r="N383" s="30"/>
    </row>
    <row r="384" spans="1:14" s="55" customFormat="1" ht="15.75" x14ac:dyDescent="0.25">
      <c r="A384" s="14" t="s">
        <v>46</v>
      </c>
      <c r="B384" s="51">
        <v>42911</v>
      </c>
      <c r="C384" s="14" t="s">
        <v>78</v>
      </c>
      <c r="D384" s="14" t="s">
        <v>317</v>
      </c>
      <c r="E384" s="14" t="s">
        <v>96</v>
      </c>
      <c r="F384" s="14" t="s">
        <v>11</v>
      </c>
      <c r="G384" s="76"/>
      <c r="H384" s="77">
        <v>3000</v>
      </c>
      <c r="I384" s="44">
        <f t="shared" si="5"/>
        <v>1170817</v>
      </c>
      <c r="J384" s="14" t="s">
        <v>19</v>
      </c>
      <c r="K384" s="14" t="s">
        <v>33</v>
      </c>
      <c r="L384" s="45" t="s">
        <v>348</v>
      </c>
      <c r="M384" s="46" t="s">
        <v>26</v>
      </c>
      <c r="N384" s="30"/>
    </row>
    <row r="385" spans="1:14" s="55" customFormat="1" ht="15.75" x14ac:dyDescent="0.25">
      <c r="A385" s="14" t="s">
        <v>46</v>
      </c>
      <c r="B385" s="51">
        <v>42911</v>
      </c>
      <c r="C385" s="14" t="s">
        <v>94</v>
      </c>
      <c r="D385" s="14" t="s">
        <v>321</v>
      </c>
      <c r="E385" s="14" t="s">
        <v>96</v>
      </c>
      <c r="F385" s="14" t="s">
        <v>11</v>
      </c>
      <c r="G385" s="76"/>
      <c r="H385" s="77">
        <v>5000</v>
      </c>
      <c r="I385" s="44">
        <f t="shared" si="5"/>
        <v>1165817</v>
      </c>
      <c r="J385" s="14" t="s">
        <v>19</v>
      </c>
      <c r="K385" s="14" t="s">
        <v>33</v>
      </c>
      <c r="L385" s="45" t="s">
        <v>413</v>
      </c>
      <c r="M385" s="46" t="s">
        <v>26</v>
      </c>
      <c r="N385" s="30"/>
    </row>
    <row r="386" spans="1:14" s="55" customFormat="1" ht="15.75" x14ac:dyDescent="0.25">
      <c r="A386" s="14" t="s">
        <v>46</v>
      </c>
      <c r="B386" s="51">
        <v>42911</v>
      </c>
      <c r="C386" s="14" t="s">
        <v>49</v>
      </c>
      <c r="D386" s="14" t="s">
        <v>357</v>
      </c>
      <c r="E386" s="14" t="s">
        <v>51</v>
      </c>
      <c r="F386" s="14" t="s">
        <v>11</v>
      </c>
      <c r="G386" s="76"/>
      <c r="H386" s="77">
        <v>600</v>
      </c>
      <c r="I386" s="44">
        <f t="shared" si="5"/>
        <v>1165217</v>
      </c>
      <c r="J386" s="14" t="s">
        <v>19</v>
      </c>
      <c r="K386" s="14" t="s">
        <v>33</v>
      </c>
      <c r="L386" s="45" t="s">
        <v>348</v>
      </c>
      <c r="M386" s="46" t="s">
        <v>26</v>
      </c>
      <c r="N386" s="30"/>
    </row>
    <row r="387" spans="1:14" s="55" customFormat="1" ht="15.75" x14ac:dyDescent="0.25">
      <c r="A387" s="14" t="s">
        <v>46</v>
      </c>
      <c r="B387" s="51">
        <v>42911</v>
      </c>
      <c r="C387" s="14" t="s">
        <v>49</v>
      </c>
      <c r="D387" s="14" t="s">
        <v>328</v>
      </c>
      <c r="E387" s="14" t="s">
        <v>51</v>
      </c>
      <c r="F387" s="14" t="s">
        <v>11</v>
      </c>
      <c r="G387" s="76"/>
      <c r="H387" s="77">
        <v>6000</v>
      </c>
      <c r="I387" s="44">
        <f t="shared" ref="I387:I450" si="6">I386+G387-H387</f>
        <v>1159217</v>
      </c>
      <c r="J387" s="14" t="s">
        <v>19</v>
      </c>
      <c r="K387" s="14" t="s">
        <v>33</v>
      </c>
      <c r="L387" s="45" t="s">
        <v>348</v>
      </c>
      <c r="M387" s="46" t="s">
        <v>26</v>
      </c>
      <c r="N387" s="30"/>
    </row>
    <row r="388" spans="1:14" s="55" customFormat="1" ht="15.75" x14ac:dyDescent="0.25">
      <c r="A388" s="14" t="s">
        <v>46</v>
      </c>
      <c r="B388" s="51">
        <v>42912</v>
      </c>
      <c r="C388" s="14" t="s">
        <v>49</v>
      </c>
      <c r="D388" s="14" t="s">
        <v>73</v>
      </c>
      <c r="E388" s="14" t="s">
        <v>51</v>
      </c>
      <c r="F388" s="14" t="s">
        <v>13</v>
      </c>
      <c r="G388" s="76"/>
      <c r="H388" s="77">
        <v>400</v>
      </c>
      <c r="I388" s="44">
        <f t="shared" si="6"/>
        <v>1158817</v>
      </c>
      <c r="J388" s="14" t="s">
        <v>38</v>
      </c>
      <c r="K388" s="14" t="s">
        <v>34</v>
      </c>
      <c r="L388" s="45" t="s">
        <v>347</v>
      </c>
      <c r="M388" s="46" t="s">
        <v>26</v>
      </c>
      <c r="N388" s="30"/>
    </row>
    <row r="389" spans="1:14" s="73" customFormat="1" ht="15.75" x14ac:dyDescent="0.25">
      <c r="A389" s="84" t="s">
        <v>46</v>
      </c>
      <c r="B389" s="80">
        <v>42912</v>
      </c>
      <c r="C389" s="84" t="s">
        <v>25</v>
      </c>
      <c r="D389" s="84" t="s">
        <v>371</v>
      </c>
      <c r="E389" s="65" t="s">
        <v>25</v>
      </c>
      <c r="F389" s="65" t="s">
        <v>13</v>
      </c>
      <c r="G389" s="85"/>
      <c r="H389" s="86">
        <v>2000</v>
      </c>
      <c r="I389" s="69">
        <f t="shared" si="6"/>
        <v>1156817</v>
      </c>
      <c r="J389" s="84" t="s">
        <v>38</v>
      </c>
      <c r="K389" s="84" t="s">
        <v>34</v>
      </c>
      <c r="L389" s="87" t="s">
        <v>445</v>
      </c>
      <c r="M389" s="71" t="s">
        <v>26</v>
      </c>
      <c r="N389" s="72"/>
    </row>
    <row r="390" spans="1:14" s="73" customFormat="1" ht="15.75" x14ac:dyDescent="0.25">
      <c r="A390" s="84" t="s">
        <v>46</v>
      </c>
      <c r="B390" s="80">
        <v>42912</v>
      </c>
      <c r="C390" s="84" t="s">
        <v>25</v>
      </c>
      <c r="D390" s="84" t="s">
        <v>372</v>
      </c>
      <c r="E390" s="65" t="s">
        <v>25</v>
      </c>
      <c r="F390" s="65" t="s">
        <v>13</v>
      </c>
      <c r="G390" s="85"/>
      <c r="H390" s="86">
        <v>3000</v>
      </c>
      <c r="I390" s="69">
        <f t="shared" si="6"/>
        <v>1153817</v>
      </c>
      <c r="J390" s="84" t="s">
        <v>38</v>
      </c>
      <c r="K390" s="84" t="s">
        <v>34</v>
      </c>
      <c r="L390" s="87" t="s">
        <v>445</v>
      </c>
      <c r="M390" s="71" t="s">
        <v>26</v>
      </c>
      <c r="N390" s="72"/>
    </row>
    <row r="391" spans="1:14" s="73" customFormat="1" ht="15.75" x14ac:dyDescent="0.25">
      <c r="A391" s="84" t="s">
        <v>46</v>
      </c>
      <c r="B391" s="80">
        <v>42912</v>
      </c>
      <c r="C391" s="84" t="s">
        <v>25</v>
      </c>
      <c r="D391" s="84" t="s">
        <v>373</v>
      </c>
      <c r="E391" s="65" t="s">
        <v>25</v>
      </c>
      <c r="F391" s="65" t="s">
        <v>13</v>
      </c>
      <c r="G391" s="85"/>
      <c r="H391" s="86">
        <v>3000</v>
      </c>
      <c r="I391" s="69">
        <f t="shared" si="6"/>
        <v>1150817</v>
      </c>
      <c r="J391" s="84" t="s">
        <v>38</v>
      </c>
      <c r="K391" s="84" t="s">
        <v>34</v>
      </c>
      <c r="L391" s="87" t="s">
        <v>445</v>
      </c>
      <c r="M391" s="71" t="s">
        <v>26</v>
      </c>
      <c r="N391" s="72"/>
    </row>
    <row r="392" spans="1:14" s="73" customFormat="1" ht="15.75" x14ac:dyDescent="0.25">
      <c r="A392" s="84" t="s">
        <v>46</v>
      </c>
      <c r="B392" s="80">
        <v>42912</v>
      </c>
      <c r="C392" s="84" t="s">
        <v>25</v>
      </c>
      <c r="D392" s="84" t="s">
        <v>380</v>
      </c>
      <c r="E392" s="65" t="s">
        <v>25</v>
      </c>
      <c r="F392" s="65" t="s">
        <v>13</v>
      </c>
      <c r="G392" s="85"/>
      <c r="H392" s="86">
        <v>3000</v>
      </c>
      <c r="I392" s="69">
        <f t="shared" si="6"/>
        <v>1147817</v>
      </c>
      <c r="J392" s="84" t="s">
        <v>38</v>
      </c>
      <c r="K392" s="84" t="s">
        <v>34</v>
      </c>
      <c r="L392" s="87" t="s">
        <v>445</v>
      </c>
      <c r="M392" s="71" t="s">
        <v>26</v>
      </c>
      <c r="N392" s="72"/>
    </row>
    <row r="393" spans="1:14" s="73" customFormat="1" ht="15.75" x14ac:dyDescent="0.25">
      <c r="A393" s="84" t="s">
        <v>46</v>
      </c>
      <c r="B393" s="80">
        <v>42912</v>
      </c>
      <c r="C393" s="84" t="s">
        <v>25</v>
      </c>
      <c r="D393" s="84" t="s">
        <v>375</v>
      </c>
      <c r="E393" s="65" t="s">
        <v>25</v>
      </c>
      <c r="F393" s="65" t="s">
        <v>13</v>
      </c>
      <c r="G393" s="85"/>
      <c r="H393" s="86">
        <v>3000</v>
      </c>
      <c r="I393" s="69">
        <f t="shared" si="6"/>
        <v>1144817</v>
      </c>
      <c r="J393" s="84" t="s">
        <v>38</v>
      </c>
      <c r="K393" s="84" t="s">
        <v>34</v>
      </c>
      <c r="L393" s="87" t="s">
        <v>445</v>
      </c>
      <c r="M393" s="71" t="s">
        <v>26</v>
      </c>
      <c r="N393" s="72"/>
    </row>
    <row r="394" spans="1:14" s="73" customFormat="1" ht="15.75" x14ac:dyDescent="0.25">
      <c r="A394" s="84" t="s">
        <v>46</v>
      </c>
      <c r="B394" s="80">
        <v>42912</v>
      </c>
      <c r="C394" s="84" t="s">
        <v>25</v>
      </c>
      <c r="D394" s="84" t="s">
        <v>376</v>
      </c>
      <c r="E394" s="65" t="s">
        <v>25</v>
      </c>
      <c r="F394" s="65" t="s">
        <v>13</v>
      </c>
      <c r="G394" s="85"/>
      <c r="H394" s="86">
        <v>3000</v>
      </c>
      <c r="I394" s="69">
        <f t="shared" si="6"/>
        <v>1141817</v>
      </c>
      <c r="J394" s="84" t="s">
        <v>38</v>
      </c>
      <c r="K394" s="84" t="s">
        <v>34</v>
      </c>
      <c r="L394" s="87" t="s">
        <v>445</v>
      </c>
      <c r="M394" s="71" t="s">
        <v>26</v>
      </c>
      <c r="N394" s="72"/>
    </row>
    <row r="395" spans="1:14" s="73" customFormat="1" ht="15.75" x14ac:dyDescent="0.25">
      <c r="A395" s="84" t="s">
        <v>46</v>
      </c>
      <c r="B395" s="80">
        <v>42912</v>
      </c>
      <c r="C395" s="84" t="s">
        <v>25</v>
      </c>
      <c r="D395" s="84" t="s">
        <v>377</v>
      </c>
      <c r="E395" s="65" t="s">
        <v>25</v>
      </c>
      <c r="F395" s="65" t="s">
        <v>13</v>
      </c>
      <c r="G395" s="85"/>
      <c r="H395" s="86">
        <v>3000</v>
      </c>
      <c r="I395" s="69">
        <f t="shared" si="6"/>
        <v>1138817</v>
      </c>
      <c r="J395" s="84" t="s">
        <v>38</v>
      </c>
      <c r="K395" s="84" t="s">
        <v>34</v>
      </c>
      <c r="L395" s="87" t="s">
        <v>445</v>
      </c>
      <c r="M395" s="71" t="s">
        <v>26</v>
      </c>
      <c r="N395" s="72"/>
    </row>
    <row r="396" spans="1:14" s="73" customFormat="1" ht="15.75" x14ac:dyDescent="0.25">
      <c r="A396" s="84" t="s">
        <v>46</v>
      </c>
      <c r="B396" s="80">
        <v>42912</v>
      </c>
      <c r="C396" s="84" t="s">
        <v>25</v>
      </c>
      <c r="D396" s="84" t="s">
        <v>378</v>
      </c>
      <c r="E396" s="65" t="s">
        <v>25</v>
      </c>
      <c r="F396" s="65" t="s">
        <v>13</v>
      </c>
      <c r="G396" s="85"/>
      <c r="H396" s="86">
        <v>3000</v>
      </c>
      <c r="I396" s="69">
        <f t="shared" si="6"/>
        <v>1135817</v>
      </c>
      <c r="J396" s="84" t="s">
        <v>38</v>
      </c>
      <c r="K396" s="84" t="s">
        <v>34</v>
      </c>
      <c r="L396" s="87" t="s">
        <v>445</v>
      </c>
      <c r="M396" s="71" t="s">
        <v>26</v>
      </c>
      <c r="N396" s="72"/>
    </row>
    <row r="397" spans="1:14" s="73" customFormat="1" ht="15.75" x14ac:dyDescent="0.25">
      <c r="A397" s="84" t="s">
        <v>46</v>
      </c>
      <c r="B397" s="80">
        <v>42912</v>
      </c>
      <c r="C397" s="84" t="s">
        <v>25</v>
      </c>
      <c r="D397" s="84" t="s">
        <v>379</v>
      </c>
      <c r="E397" s="65" t="s">
        <v>25</v>
      </c>
      <c r="F397" s="65" t="s">
        <v>13</v>
      </c>
      <c r="G397" s="85"/>
      <c r="H397" s="86">
        <v>3000</v>
      </c>
      <c r="I397" s="69">
        <f t="shared" si="6"/>
        <v>1132817</v>
      </c>
      <c r="J397" s="84" t="s">
        <v>38</v>
      </c>
      <c r="K397" s="84" t="s">
        <v>34</v>
      </c>
      <c r="L397" s="87" t="s">
        <v>445</v>
      </c>
      <c r="M397" s="71" t="s">
        <v>26</v>
      </c>
      <c r="N397" s="72"/>
    </row>
    <row r="398" spans="1:14" s="73" customFormat="1" ht="15.75" x14ac:dyDescent="0.25">
      <c r="A398" s="84" t="s">
        <v>46</v>
      </c>
      <c r="B398" s="80">
        <v>42912</v>
      </c>
      <c r="C398" s="84" t="s">
        <v>25</v>
      </c>
      <c r="D398" s="84" t="s">
        <v>374</v>
      </c>
      <c r="E398" s="65" t="s">
        <v>25</v>
      </c>
      <c r="F398" s="65" t="s">
        <v>13</v>
      </c>
      <c r="G398" s="85"/>
      <c r="H398" s="86">
        <v>2000</v>
      </c>
      <c r="I398" s="69">
        <f t="shared" si="6"/>
        <v>1130817</v>
      </c>
      <c r="J398" s="84" t="s">
        <v>38</v>
      </c>
      <c r="K398" s="84" t="s">
        <v>34</v>
      </c>
      <c r="L398" s="87" t="s">
        <v>445</v>
      </c>
      <c r="M398" s="71" t="s">
        <v>26</v>
      </c>
      <c r="N398" s="72"/>
    </row>
    <row r="399" spans="1:14" s="75" customFormat="1" ht="15.75" x14ac:dyDescent="0.25">
      <c r="A399" s="65" t="s">
        <v>46</v>
      </c>
      <c r="B399" s="80">
        <v>42912</v>
      </c>
      <c r="C399" s="65" t="s">
        <v>70</v>
      </c>
      <c r="D399" s="65" t="s">
        <v>214</v>
      </c>
      <c r="E399" s="65" t="s">
        <v>72</v>
      </c>
      <c r="F399" s="65" t="s">
        <v>13</v>
      </c>
      <c r="G399" s="67"/>
      <c r="H399" s="68">
        <v>2000</v>
      </c>
      <c r="I399" s="69">
        <f t="shared" si="6"/>
        <v>1128817</v>
      </c>
      <c r="J399" s="65" t="s">
        <v>38</v>
      </c>
      <c r="K399" s="65" t="s">
        <v>34</v>
      </c>
      <c r="L399" s="87" t="s">
        <v>445</v>
      </c>
      <c r="M399" s="71" t="s">
        <v>26</v>
      </c>
      <c r="N399" s="74"/>
    </row>
    <row r="400" spans="1:14" s="55" customFormat="1" ht="15.75" x14ac:dyDescent="0.25">
      <c r="A400" s="14" t="s">
        <v>46</v>
      </c>
      <c r="B400" s="51">
        <v>42912</v>
      </c>
      <c r="C400" s="14" t="s">
        <v>49</v>
      </c>
      <c r="D400" s="14" t="s">
        <v>50</v>
      </c>
      <c r="E400" s="14" t="s">
        <v>51</v>
      </c>
      <c r="F400" s="14" t="s">
        <v>32</v>
      </c>
      <c r="G400" s="76"/>
      <c r="H400" s="77">
        <v>1000</v>
      </c>
      <c r="I400" s="44">
        <f t="shared" si="6"/>
        <v>1127817</v>
      </c>
      <c r="J400" s="14" t="s">
        <v>36</v>
      </c>
      <c r="K400" s="14" t="s">
        <v>33</v>
      </c>
      <c r="L400" s="45" t="s">
        <v>354</v>
      </c>
      <c r="M400" s="46" t="s">
        <v>26</v>
      </c>
      <c r="N400" s="30"/>
    </row>
    <row r="401" spans="1:14" s="55" customFormat="1" ht="15.75" x14ac:dyDescent="0.25">
      <c r="A401" s="14" t="s">
        <v>46</v>
      </c>
      <c r="B401" s="51">
        <v>42912</v>
      </c>
      <c r="C401" s="14" t="s">
        <v>94</v>
      </c>
      <c r="D401" s="14" t="s">
        <v>259</v>
      </c>
      <c r="E401" s="14" t="s">
        <v>96</v>
      </c>
      <c r="F401" s="14" t="s">
        <v>15</v>
      </c>
      <c r="G401" s="76"/>
      <c r="H401" s="77">
        <v>6000</v>
      </c>
      <c r="I401" s="44">
        <f t="shared" si="6"/>
        <v>1121817</v>
      </c>
      <c r="J401" s="14" t="s">
        <v>40</v>
      </c>
      <c r="K401" s="14" t="s">
        <v>33</v>
      </c>
      <c r="L401" s="45" t="s">
        <v>425</v>
      </c>
      <c r="M401" s="46" t="s">
        <v>26</v>
      </c>
      <c r="N401" s="30"/>
    </row>
    <row r="402" spans="1:14" s="55" customFormat="1" ht="15.75" x14ac:dyDescent="0.25">
      <c r="A402" s="14" t="s">
        <v>46</v>
      </c>
      <c r="B402" s="51">
        <v>42912</v>
      </c>
      <c r="C402" s="14" t="s">
        <v>49</v>
      </c>
      <c r="D402" s="14" t="s">
        <v>260</v>
      </c>
      <c r="E402" s="14" t="s">
        <v>51</v>
      </c>
      <c r="F402" s="14" t="s">
        <v>15</v>
      </c>
      <c r="G402" s="76"/>
      <c r="H402" s="77">
        <v>1100</v>
      </c>
      <c r="I402" s="44">
        <f t="shared" si="6"/>
        <v>1120717</v>
      </c>
      <c r="J402" s="14" t="s">
        <v>40</v>
      </c>
      <c r="K402" s="14" t="s">
        <v>33</v>
      </c>
      <c r="L402" s="45" t="s">
        <v>346</v>
      </c>
      <c r="M402" s="46" t="s">
        <v>26</v>
      </c>
      <c r="N402" s="30"/>
    </row>
    <row r="403" spans="1:14" s="55" customFormat="1" ht="15.75" x14ac:dyDescent="0.25">
      <c r="A403" s="14" t="s">
        <v>46</v>
      </c>
      <c r="B403" s="51">
        <v>42912</v>
      </c>
      <c r="C403" s="14" t="s">
        <v>78</v>
      </c>
      <c r="D403" s="14" t="s">
        <v>258</v>
      </c>
      <c r="E403" s="14" t="s">
        <v>96</v>
      </c>
      <c r="F403" s="14" t="s">
        <v>15</v>
      </c>
      <c r="G403" s="76"/>
      <c r="H403" s="77">
        <v>3000</v>
      </c>
      <c r="I403" s="44">
        <f t="shared" si="6"/>
        <v>1117717</v>
      </c>
      <c r="J403" s="14" t="s">
        <v>40</v>
      </c>
      <c r="K403" s="14" t="s">
        <v>33</v>
      </c>
      <c r="L403" s="45" t="s">
        <v>346</v>
      </c>
      <c r="M403" s="46" t="s">
        <v>26</v>
      </c>
      <c r="N403" s="30"/>
    </row>
    <row r="404" spans="1:14" s="55" customFormat="1" ht="15.75" x14ac:dyDescent="0.25">
      <c r="A404" s="14" t="s">
        <v>46</v>
      </c>
      <c r="B404" s="51">
        <v>42912</v>
      </c>
      <c r="C404" s="14" t="s">
        <v>78</v>
      </c>
      <c r="D404" s="14" t="s">
        <v>262</v>
      </c>
      <c r="E404" s="14" t="s">
        <v>77</v>
      </c>
      <c r="F404" s="14" t="s">
        <v>15</v>
      </c>
      <c r="G404" s="76"/>
      <c r="H404" s="77">
        <v>1000</v>
      </c>
      <c r="I404" s="44">
        <f t="shared" si="6"/>
        <v>1116717</v>
      </c>
      <c r="J404" s="14" t="s">
        <v>40</v>
      </c>
      <c r="K404" s="14" t="s">
        <v>33</v>
      </c>
      <c r="L404" s="45" t="s">
        <v>346</v>
      </c>
      <c r="M404" s="46" t="s">
        <v>26</v>
      </c>
      <c r="N404" s="30"/>
    </row>
    <row r="405" spans="1:14" s="55" customFormat="1" ht="15.75" x14ac:dyDescent="0.25">
      <c r="A405" s="14" t="s">
        <v>46</v>
      </c>
      <c r="B405" s="51">
        <v>42912</v>
      </c>
      <c r="C405" s="14" t="s">
        <v>49</v>
      </c>
      <c r="D405" s="14" t="s">
        <v>287</v>
      </c>
      <c r="E405" s="14" t="s">
        <v>51</v>
      </c>
      <c r="F405" s="14" t="s">
        <v>15</v>
      </c>
      <c r="G405" s="76"/>
      <c r="H405" s="77">
        <v>1650</v>
      </c>
      <c r="I405" s="44">
        <f t="shared" si="6"/>
        <v>1115067</v>
      </c>
      <c r="J405" s="14" t="s">
        <v>37</v>
      </c>
      <c r="K405" s="14" t="s">
        <v>33</v>
      </c>
      <c r="L405" s="45" t="s">
        <v>355</v>
      </c>
      <c r="M405" s="46" t="s">
        <v>26</v>
      </c>
      <c r="N405" s="30"/>
    </row>
    <row r="406" spans="1:14" s="55" customFormat="1" ht="15.75" x14ac:dyDescent="0.25">
      <c r="A406" s="14" t="s">
        <v>46</v>
      </c>
      <c r="B406" s="51">
        <v>42912</v>
      </c>
      <c r="C406" s="14" t="s">
        <v>94</v>
      </c>
      <c r="D406" s="14" t="s">
        <v>288</v>
      </c>
      <c r="E406" s="14" t="s">
        <v>96</v>
      </c>
      <c r="F406" s="14" t="s">
        <v>15</v>
      </c>
      <c r="G406" s="76"/>
      <c r="H406" s="77">
        <v>6000</v>
      </c>
      <c r="I406" s="44">
        <f t="shared" si="6"/>
        <v>1109067</v>
      </c>
      <c r="J406" s="14" t="s">
        <v>37</v>
      </c>
      <c r="K406" s="14" t="s">
        <v>33</v>
      </c>
      <c r="L406" s="45" t="s">
        <v>406</v>
      </c>
      <c r="M406" s="46" t="s">
        <v>26</v>
      </c>
      <c r="N406" s="30"/>
    </row>
    <row r="407" spans="1:14" s="55" customFormat="1" ht="15.75" x14ac:dyDescent="0.25">
      <c r="A407" s="14" t="s">
        <v>46</v>
      </c>
      <c r="B407" s="51">
        <v>42912</v>
      </c>
      <c r="C407" s="14" t="s">
        <v>78</v>
      </c>
      <c r="D407" s="14" t="s">
        <v>258</v>
      </c>
      <c r="E407" s="14" t="s">
        <v>96</v>
      </c>
      <c r="F407" s="14" t="s">
        <v>15</v>
      </c>
      <c r="G407" s="76"/>
      <c r="H407" s="77">
        <v>3000</v>
      </c>
      <c r="I407" s="44">
        <f t="shared" si="6"/>
        <v>1106067</v>
      </c>
      <c r="J407" s="14" t="s">
        <v>37</v>
      </c>
      <c r="K407" s="14" t="s">
        <v>33</v>
      </c>
      <c r="L407" s="45" t="s">
        <v>355</v>
      </c>
      <c r="M407" s="46" t="s">
        <v>26</v>
      </c>
      <c r="N407" s="30"/>
    </row>
    <row r="408" spans="1:14" s="55" customFormat="1" ht="15.75" x14ac:dyDescent="0.25">
      <c r="A408" s="14" t="s">
        <v>46</v>
      </c>
      <c r="B408" s="51">
        <v>42912</v>
      </c>
      <c r="C408" s="14" t="s">
        <v>263</v>
      </c>
      <c r="D408" s="14" t="s">
        <v>258</v>
      </c>
      <c r="E408" s="14" t="s">
        <v>115</v>
      </c>
      <c r="F408" s="14" t="s">
        <v>15</v>
      </c>
      <c r="G408" s="76"/>
      <c r="H408" s="77">
        <v>300</v>
      </c>
      <c r="I408" s="44">
        <f t="shared" si="6"/>
        <v>1105767</v>
      </c>
      <c r="J408" s="14" t="s">
        <v>37</v>
      </c>
      <c r="K408" s="14" t="s">
        <v>33</v>
      </c>
      <c r="L408" s="45" t="s">
        <v>355</v>
      </c>
      <c r="M408" s="46" t="s">
        <v>393</v>
      </c>
      <c r="N408" s="30"/>
    </row>
    <row r="409" spans="1:14" s="55" customFormat="1" ht="15.75" x14ac:dyDescent="0.25">
      <c r="A409" s="14" t="s">
        <v>46</v>
      </c>
      <c r="B409" s="51">
        <v>42912</v>
      </c>
      <c r="C409" s="14" t="s">
        <v>289</v>
      </c>
      <c r="D409" s="14" t="s">
        <v>258</v>
      </c>
      <c r="E409" s="14" t="s">
        <v>51</v>
      </c>
      <c r="F409" s="14" t="s">
        <v>15</v>
      </c>
      <c r="G409" s="76"/>
      <c r="H409" s="77">
        <v>10000</v>
      </c>
      <c r="I409" s="44">
        <f t="shared" si="6"/>
        <v>1095767</v>
      </c>
      <c r="J409" s="14" t="s">
        <v>37</v>
      </c>
      <c r="K409" s="14" t="s">
        <v>33</v>
      </c>
      <c r="L409" s="45" t="s">
        <v>355</v>
      </c>
      <c r="M409" s="46" t="s">
        <v>26</v>
      </c>
      <c r="N409" s="30"/>
    </row>
    <row r="410" spans="1:14" s="55" customFormat="1" ht="15.75" x14ac:dyDescent="0.25">
      <c r="A410" s="14" t="s">
        <v>46</v>
      </c>
      <c r="B410" s="51">
        <v>42912</v>
      </c>
      <c r="C410" s="14" t="s">
        <v>293</v>
      </c>
      <c r="D410" s="14" t="s">
        <v>294</v>
      </c>
      <c r="E410" s="14" t="s">
        <v>77</v>
      </c>
      <c r="F410" s="14" t="s">
        <v>15</v>
      </c>
      <c r="G410" s="76"/>
      <c r="H410" s="77">
        <v>26365</v>
      </c>
      <c r="I410" s="44">
        <f t="shared" si="6"/>
        <v>1069402</v>
      </c>
      <c r="J410" s="14" t="s">
        <v>37</v>
      </c>
      <c r="K410" s="14" t="s">
        <v>33</v>
      </c>
      <c r="L410" s="45" t="s">
        <v>407</v>
      </c>
      <c r="M410" s="46" t="s">
        <v>26</v>
      </c>
      <c r="N410" s="30"/>
    </row>
    <row r="411" spans="1:14" s="55" customFormat="1" ht="15.75" x14ac:dyDescent="0.25">
      <c r="A411" s="14" t="s">
        <v>46</v>
      </c>
      <c r="B411" s="51">
        <v>42912</v>
      </c>
      <c r="C411" s="14" t="s">
        <v>49</v>
      </c>
      <c r="D411" s="14" t="s">
        <v>287</v>
      </c>
      <c r="E411" s="14" t="s">
        <v>51</v>
      </c>
      <c r="F411" s="14" t="s">
        <v>14</v>
      </c>
      <c r="G411" s="76"/>
      <c r="H411" s="77">
        <v>1000</v>
      </c>
      <c r="I411" s="44">
        <f t="shared" si="6"/>
        <v>1068402</v>
      </c>
      <c r="J411" s="14" t="s">
        <v>41</v>
      </c>
      <c r="K411" s="14" t="s">
        <v>33</v>
      </c>
      <c r="L411" s="45" t="s">
        <v>356</v>
      </c>
      <c r="M411" s="46" t="s">
        <v>26</v>
      </c>
      <c r="N411" s="30"/>
    </row>
    <row r="412" spans="1:14" s="55" customFormat="1" ht="15.75" x14ac:dyDescent="0.25">
      <c r="A412" s="14" t="s">
        <v>46</v>
      </c>
      <c r="B412" s="51">
        <v>42912</v>
      </c>
      <c r="C412" s="14" t="s">
        <v>94</v>
      </c>
      <c r="D412" s="14" t="s">
        <v>288</v>
      </c>
      <c r="E412" s="14" t="s">
        <v>96</v>
      </c>
      <c r="F412" s="14" t="s">
        <v>14</v>
      </c>
      <c r="G412" s="76"/>
      <c r="H412" s="77">
        <v>6000</v>
      </c>
      <c r="I412" s="44">
        <f t="shared" si="6"/>
        <v>1062402</v>
      </c>
      <c r="J412" s="14" t="s">
        <v>41</v>
      </c>
      <c r="K412" s="14" t="s">
        <v>33</v>
      </c>
      <c r="L412" s="45" t="s">
        <v>389</v>
      </c>
      <c r="M412" s="46" t="s">
        <v>26</v>
      </c>
      <c r="N412" s="30"/>
    </row>
    <row r="413" spans="1:14" s="55" customFormat="1" ht="15.75" x14ac:dyDescent="0.25">
      <c r="A413" s="14" t="s">
        <v>46</v>
      </c>
      <c r="B413" s="51">
        <v>42912</v>
      </c>
      <c r="C413" s="14" t="s">
        <v>78</v>
      </c>
      <c r="D413" s="14" t="s">
        <v>258</v>
      </c>
      <c r="E413" s="14" t="s">
        <v>96</v>
      </c>
      <c r="F413" s="14" t="s">
        <v>14</v>
      </c>
      <c r="G413" s="76"/>
      <c r="H413" s="77">
        <v>3000</v>
      </c>
      <c r="I413" s="44">
        <f t="shared" si="6"/>
        <v>1059402</v>
      </c>
      <c r="J413" s="14" t="s">
        <v>41</v>
      </c>
      <c r="K413" s="14" t="s">
        <v>33</v>
      </c>
      <c r="L413" s="45" t="s">
        <v>356</v>
      </c>
      <c r="M413" s="46" t="s">
        <v>26</v>
      </c>
      <c r="N413" s="30"/>
    </row>
    <row r="414" spans="1:14" s="55" customFormat="1" ht="15.75" x14ac:dyDescent="0.25">
      <c r="A414" s="14" t="s">
        <v>46</v>
      </c>
      <c r="B414" s="51">
        <v>42912</v>
      </c>
      <c r="C414" s="14" t="s">
        <v>94</v>
      </c>
      <c r="D414" s="14" t="s">
        <v>310</v>
      </c>
      <c r="E414" s="14" t="s">
        <v>96</v>
      </c>
      <c r="F414" s="14" t="s">
        <v>11</v>
      </c>
      <c r="G414" s="76"/>
      <c r="H414" s="77">
        <v>5000</v>
      </c>
      <c r="I414" s="44">
        <f t="shared" si="6"/>
        <v>1054402</v>
      </c>
      <c r="J414" s="14" t="s">
        <v>180</v>
      </c>
      <c r="K414" s="14" t="s">
        <v>33</v>
      </c>
      <c r="L414" s="45" t="s">
        <v>421</v>
      </c>
      <c r="M414" s="46" t="s">
        <v>26</v>
      </c>
      <c r="N414" s="30"/>
    </row>
    <row r="415" spans="1:14" s="55" customFormat="1" ht="15.75" x14ac:dyDescent="0.25">
      <c r="A415" s="14" t="s">
        <v>46</v>
      </c>
      <c r="B415" s="51">
        <v>42912</v>
      </c>
      <c r="C415" s="14" t="s">
        <v>49</v>
      </c>
      <c r="D415" s="14" t="s">
        <v>134</v>
      </c>
      <c r="E415" s="14" t="s">
        <v>51</v>
      </c>
      <c r="F415" s="14" t="s">
        <v>11</v>
      </c>
      <c r="G415" s="76"/>
      <c r="H415" s="77">
        <v>1200</v>
      </c>
      <c r="I415" s="44">
        <f t="shared" si="6"/>
        <v>1053202</v>
      </c>
      <c r="J415" s="14" t="s">
        <v>180</v>
      </c>
      <c r="K415" s="14" t="s">
        <v>33</v>
      </c>
      <c r="L415" s="45" t="s">
        <v>349</v>
      </c>
      <c r="M415" s="46" t="s">
        <v>26</v>
      </c>
      <c r="N415" s="30"/>
    </row>
    <row r="416" spans="1:14" s="55" customFormat="1" ht="15.75" x14ac:dyDescent="0.25">
      <c r="A416" s="14" t="s">
        <v>46</v>
      </c>
      <c r="B416" s="51">
        <v>42912</v>
      </c>
      <c r="C416" s="14" t="s">
        <v>78</v>
      </c>
      <c r="D416" s="14" t="s">
        <v>135</v>
      </c>
      <c r="E416" s="14" t="s">
        <v>96</v>
      </c>
      <c r="F416" s="14" t="s">
        <v>11</v>
      </c>
      <c r="G416" s="76"/>
      <c r="H416" s="77">
        <v>3000</v>
      </c>
      <c r="I416" s="44">
        <f t="shared" si="6"/>
        <v>1050202</v>
      </c>
      <c r="J416" s="14" t="s">
        <v>180</v>
      </c>
      <c r="K416" s="14" t="s">
        <v>33</v>
      </c>
      <c r="L416" s="45" t="s">
        <v>349</v>
      </c>
      <c r="M416" s="46" t="s">
        <v>26</v>
      </c>
      <c r="N416" s="30"/>
    </row>
    <row r="417" spans="1:14" s="55" customFormat="1" ht="15.75" x14ac:dyDescent="0.25">
      <c r="A417" s="14" t="s">
        <v>46</v>
      </c>
      <c r="B417" s="51">
        <v>42912</v>
      </c>
      <c r="C417" s="14" t="s">
        <v>78</v>
      </c>
      <c r="D417" s="14" t="s">
        <v>317</v>
      </c>
      <c r="E417" s="14" t="s">
        <v>96</v>
      </c>
      <c r="F417" s="14" t="s">
        <v>11</v>
      </c>
      <c r="G417" s="76"/>
      <c r="H417" s="77">
        <v>3000</v>
      </c>
      <c r="I417" s="44">
        <f t="shared" si="6"/>
        <v>1047202</v>
      </c>
      <c r="J417" s="14" t="s">
        <v>19</v>
      </c>
      <c r="K417" s="14" t="s">
        <v>33</v>
      </c>
      <c r="L417" s="45" t="s">
        <v>348</v>
      </c>
      <c r="M417" s="46" t="s">
        <v>26</v>
      </c>
      <c r="N417" s="30"/>
    </row>
    <row r="418" spans="1:14" s="55" customFormat="1" ht="15.75" x14ac:dyDescent="0.25">
      <c r="A418" s="14" t="s">
        <v>46</v>
      </c>
      <c r="B418" s="51">
        <v>42912</v>
      </c>
      <c r="C418" s="14" t="s">
        <v>94</v>
      </c>
      <c r="D418" s="14" t="s">
        <v>321</v>
      </c>
      <c r="E418" s="14" t="s">
        <v>96</v>
      </c>
      <c r="F418" s="14" t="s">
        <v>11</v>
      </c>
      <c r="G418" s="76"/>
      <c r="H418" s="77">
        <v>5000</v>
      </c>
      <c r="I418" s="44">
        <f t="shared" si="6"/>
        <v>1042202</v>
      </c>
      <c r="J418" s="14" t="s">
        <v>19</v>
      </c>
      <c r="K418" s="14" t="s">
        <v>33</v>
      </c>
      <c r="L418" s="45" t="s">
        <v>414</v>
      </c>
      <c r="M418" s="46" t="s">
        <v>26</v>
      </c>
      <c r="N418" s="30"/>
    </row>
    <row r="419" spans="1:14" s="55" customFormat="1" ht="15.75" x14ac:dyDescent="0.25">
      <c r="A419" s="14" t="s">
        <v>46</v>
      </c>
      <c r="B419" s="51">
        <v>42912</v>
      </c>
      <c r="C419" s="14" t="s">
        <v>49</v>
      </c>
      <c r="D419" s="14" t="s">
        <v>323</v>
      </c>
      <c r="E419" s="14" t="s">
        <v>51</v>
      </c>
      <c r="F419" s="14" t="s">
        <v>11</v>
      </c>
      <c r="G419" s="76"/>
      <c r="H419" s="77">
        <v>1400</v>
      </c>
      <c r="I419" s="44">
        <f t="shared" si="6"/>
        <v>1040802</v>
      </c>
      <c r="J419" s="14" t="s">
        <v>19</v>
      </c>
      <c r="K419" s="14" t="s">
        <v>33</v>
      </c>
      <c r="L419" s="45" t="s">
        <v>348</v>
      </c>
      <c r="M419" s="46" t="s">
        <v>26</v>
      </c>
      <c r="N419" s="30"/>
    </row>
    <row r="420" spans="1:14" s="55" customFormat="1" ht="15.75" x14ac:dyDescent="0.25">
      <c r="A420" s="14" t="s">
        <v>46</v>
      </c>
      <c r="B420" s="51">
        <v>42912</v>
      </c>
      <c r="C420" s="14" t="s">
        <v>49</v>
      </c>
      <c r="D420" s="14" t="s">
        <v>329</v>
      </c>
      <c r="E420" s="14" t="s">
        <v>51</v>
      </c>
      <c r="F420" s="14" t="s">
        <v>11</v>
      </c>
      <c r="G420" s="76"/>
      <c r="H420" s="77">
        <v>4500</v>
      </c>
      <c r="I420" s="44">
        <f t="shared" si="6"/>
        <v>1036302</v>
      </c>
      <c r="J420" s="14" t="s">
        <v>19</v>
      </c>
      <c r="K420" s="14" t="s">
        <v>33</v>
      </c>
      <c r="L420" s="45" t="s">
        <v>348</v>
      </c>
      <c r="M420" s="46" t="s">
        <v>26</v>
      </c>
      <c r="N420" s="30"/>
    </row>
    <row r="421" spans="1:14" s="55" customFormat="1" ht="15.75" x14ac:dyDescent="0.25">
      <c r="A421" s="14" t="s">
        <v>46</v>
      </c>
      <c r="B421" s="51">
        <v>42912</v>
      </c>
      <c r="C421" s="14" t="s">
        <v>289</v>
      </c>
      <c r="D421" s="14" t="s">
        <v>334</v>
      </c>
      <c r="E421" s="14" t="s">
        <v>51</v>
      </c>
      <c r="F421" s="14" t="s">
        <v>15</v>
      </c>
      <c r="G421" s="76"/>
      <c r="H421" s="77">
        <v>5000</v>
      </c>
      <c r="I421" s="44">
        <f t="shared" si="6"/>
        <v>1031302</v>
      </c>
      <c r="J421" s="14" t="s">
        <v>40</v>
      </c>
      <c r="K421" s="14" t="s">
        <v>33</v>
      </c>
      <c r="L421" s="45" t="s">
        <v>346</v>
      </c>
      <c r="M421" s="46" t="s">
        <v>26</v>
      </c>
      <c r="N421" s="30"/>
    </row>
    <row r="422" spans="1:14" s="64" customFormat="1" ht="15.75" x14ac:dyDescent="0.25">
      <c r="A422" s="56" t="s">
        <v>46</v>
      </c>
      <c r="B422" s="57">
        <v>42912</v>
      </c>
      <c r="C422" s="56" t="s">
        <v>63</v>
      </c>
      <c r="D422" s="56" t="s">
        <v>340</v>
      </c>
      <c r="E422" s="14" t="s">
        <v>63</v>
      </c>
      <c r="F422" s="14" t="s">
        <v>15</v>
      </c>
      <c r="G422" s="61"/>
      <c r="H422" s="62">
        <v>140000</v>
      </c>
      <c r="I422" s="44">
        <f t="shared" si="6"/>
        <v>891302</v>
      </c>
      <c r="J422" s="56" t="s">
        <v>40</v>
      </c>
      <c r="K422" s="56" t="s">
        <v>33</v>
      </c>
      <c r="L422" s="58" t="s">
        <v>426</v>
      </c>
      <c r="M422" s="59" t="s">
        <v>26</v>
      </c>
      <c r="N422" s="63"/>
    </row>
    <row r="423" spans="1:14" s="75" customFormat="1" ht="15.75" x14ac:dyDescent="0.25">
      <c r="A423" s="65" t="s">
        <v>46</v>
      </c>
      <c r="B423" s="80">
        <v>42913</v>
      </c>
      <c r="C423" s="65" t="s">
        <v>70</v>
      </c>
      <c r="D423" s="65" t="s">
        <v>215</v>
      </c>
      <c r="E423" s="65" t="s">
        <v>72</v>
      </c>
      <c r="F423" s="65" t="s">
        <v>13</v>
      </c>
      <c r="G423" s="67"/>
      <c r="H423" s="68">
        <v>2000</v>
      </c>
      <c r="I423" s="69">
        <f t="shared" si="6"/>
        <v>889302</v>
      </c>
      <c r="J423" s="65" t="s">
        <v>38</v>
      </c>
      <c r="K423" s="65" t="s">
        <v>34</v>
      </c>
      <c r="L423" s="70" t="s">
        <v>347</v>
      </c>
      <c r="M423" s="71" t="s">
        <v>26</v>
      </c>
      <c r="N423" s="74"/>
    </row>
    <row r="424" spans="1:14" s="75" customFormat="1" ht="15.75" x14ac:dyDescent="0.25">
      <c r="A424" s="65" t="s">
        <v>46</v>
      </c>
      <c r="B424" s="80">
        <v>42913</v>
      </c>
      <c r="C424" s="65" t="s">
        <v>216</v>
      </c>
      <c r="D424" s="65" t="s">
        <v>217</v>
      </c>
      <c r="E424" s="65" t="s">
        <v>115</v>
      </c>
      <c r="F424" s="65" t="s">
        <v>13</v>
      </c>
      <c r="G424" s="67"/>
      <c r="H424" s="68">
        <v>8000</v>
      </c>
      <c r="I424" s="69">
        <f t="shared" si="6"/>
        <v>881302</v>
      </c>
      <c r="J424" s="65" t="s">
        <v>38</v>
      </c>
      <c r="K424" s="65" t="s">
        <v>34</v>
      </c>
      <c r="L424" s="70" t="s">
        <v>446</v>
      </c>
      <c r="M424" s="71" t="s">
        <v>26</v>
      </c>
      <c r="N424" s="74"/>
    </row>
    <row r="425" spans="1:14" s="55" customFormat="1" ht="15.75" x14ac:dyDescent="0.25">
      <c r="A425" s="14" t="s">
        <v>46</v>
      </c>
      <c r="B425" s="51">
        <v>42913</v>
      </c>
      <c r="C425" s="14" t="s">
        <v>49</v>
      </c>
      <c r="D425" s="14" t="s">
        <v>218</v>
      </c>
      <c r="E425" s="14" t="s">
        <v>51</v>
      </c>
      <c r="F425" s="14" t="s">
        <v>13</v>
      </c>
      <c r="G425" s="76"/>
      <c r="H425" s="77">
        <v>300</v>
      </c>
      <c r="I425" s="44">
        <f t="shared" si="6"/>
        <v>881002</v>
      </c>
      <c r="J425" s="14" t="s">
        <v>38</v>
      </c>
      <c r="K425" s="14" t="s">
        <v>34</v>
      </c>
      <c r="L425" s="45" t="s">
        <v>347</v>
      </c>
      <c r="M425" s="46" t="s">
        <v>26</v>
      </c>
      <c r="N425" s="30"/>
    </row>
    <row r="426" spans="1:14" s="55" customFormat="1" ht="15.75" x14ac:dyDescent="0.25">
      <c r="A426" s="14" t="s">
        <v>46</v>
      </c>
      <c r="B426" s="51">
        <v>42913</v>
      </c>
      <c r="C426" s="14" t="s">
        <v>49</v>
      </c>
      <c r="D426" s="14" t="s">
        <v>181</v>
      </c>
      <c r="E426" s="14" t="s">
        <v>51</v>
      </c>
      <c r="F426" s="14" t="s">
        <v>11</v>
      </c>
      <c r="G426" s="76"/>
      <c r="H426" s="77">
        <v>1800</v>
      </c>
      <c r="I426" s="44">
        <f t="shared" si="6"/>
        <v>879202</v>
      </c>
      <c r="J426" s="14" t="s">
        <v>180</v>
      </c>
      <c r="K426" s="14" t="s">
        <v>33</v>
      </c>
      <c r="L426" s="45" t="s">
        <v>349</v>
      </c>
      <c r="M426" s="46" t="s">
        <v>26</v>
      </c>
      <c r="N426" s="30"/>
    </row>
    <row r="427" spans="1:14" s="75" customFormat="1" ht="15.75" x14ac:dyDescent="0.25">
      <c r="A427" s="65" t="s">
        <v>46</v>
      </c>
      <c r="B427" s="80">
        <v>42913</v>
      </c>
      <c r="C427" s="65" t="s">
        <v>70</v>
      </c>
      <c r="D427" s="65" t="s">
        <v>71</v>
      </c>
      <c r="E427" s="65" t="s">
        <v>72</v>
      </c>
      <c r="F427" s="65" t="s">
        <v>13</v>
      </c>
      <c r="G427" s="67"/>
      <c r="H427" s="68">
        <v>500</v>
      </c>
      <c r="I427" s="69">
        <f t="shared" si="6"/>
        <v>878702</v>
      </c>
      <c r="J427" s="65" t="s">
        <v>38</v>
      </c>
      <c r="K427" s="65" t="s">
        <v>34</v>
      </c>
      <c r="L427" s="70" t="s">
        <v>347</v>
      </c>
      <c r="M427" s="71" t="s">
        <v>26</v>
      </c>
      <c r="N427" s="74"/>
    </row>
    <row r="428" spans="1:14" s="75" customFormat="1" ht="15.75" x14ac:dyDescent="0.25">
      <c r="A428" s="65" t="s">
        <v>46</v>
      </c>
      <c r="B428" s="80">
        <v>42913</v>
      </c>
      <c r="C428" s="65" t="s">
        <v>195</v>
      </c>
      <c r="D428" s="65" t="s">
        <v>368</v>
      </c>
      <c r="E428" s="65" t="s">
        <v>57</v>
      </c>
      <c r="F428" s="65" t="s">
        <v>13</v>
      </c>
      <c r="G428" s="67"/>
      <c r="H428" s="68">
        <v>10000</v>
      </c>
      <c r="I428" s="69">
        <f t="shared" si="6"/>
        <v>868702</v>
      </c>
      <c r="J428" s="65" t="s">
        <v>38</v>
      </c>
      <c r="K428" s="65" t="s">
        <v>34</v>
      </c>
      <c r="L428" s="70" t="s">
        <v>347</v>
      </c>
      <c r="M428" s="71" t="s">
        <v>393</v>
      </c>
      <c r="N428" s="74"/>
    </row>
    <row r="429" spans="1:14" s="55" customFormat="1" ht="15.75" x14ac:dyDescent="0.25">
      <c r="A429" s="14" t="s">
        <v>46</v>
      </c>
      <c r="B429" s="51">
        <v>42913</v>
      </c>
      <c r="C429" s="14" t="s">
        <v>49</v>
      </c>
      <c r="D429" s="14" t="s">
        <v>50</v>
      </c>
      <c r="E429" s="14" t="s">
        <v>51</v>
      </c>
      <c r="F429" s="14" t="s">
        <v>32</v>
      </c>
      <c r="G429" s="76"/>
      <c r="H429" s="77">
        <v>1000</v>
      </c>
      <c r="I429" s="44">
        <f t="shared" si="6"/>
        <v>867702</v>
      </c>
      <c r="J429" s="14" t="s">
        <v>36</v>
      </c>
      <c r="K429" s="14" t="s">
        <v>33</v>
      </c>
      <c r="L429" s="45" t="s">
        <v>354</v>
      </c>
      <c r="M429" s="46" t="s">
        <v>26</v>
      </c>
      <c r="N429" s="30"/>
    </row>
    <row r="430" spans="1:14" s="55" customFormat="1" ht="15.75" x14ac:dyDescent="0.25">
      <c r="A430" s="14" t="s">
        <v>46</v>
      </c>
      <c r="B430" s="51">
        <v>42913</v>
      </c>
      <c r="C430" s="14" t="s">
        <v>94</v>
      </c>
      <c r="D430" s="14" t="s">
        <v>259</v>
      </c>
      <c r="E430" s="14" t="s">
        <v>96</v>
      </c>
      <c r="F430" s="14" t="s">
        <v>15</v>
      </c>
      <c r="G430" s="76"/>
      <c r="H430" s="77">
        <v>6000</v>
      </c>
      <c r="I430" s="44">
        <f t="shared" si="6"/>
        <v>861702</v>
      </c>
      <c r="J430" s="14" t="s">
        <v>40</v>
      </c>
      <c r="K430" s="14" t="s">
        <v>33</v>
      </c>
      <c r="L430" s="45" t="s">
        <v>428</v>
      </c>
      <c r="M430" s="46" t="s">
        <v>26</v>
      </c>
      <c r="N430" s="30"/>
    </row>
    <row r="431" spans="1:14" s="55" customFormat="1" ht="15.75" x14ac:dyDescent="0.25">
      <c r="A431" s="14" t="s">
        <v>46</v>
      </c>
      <c r="B431" s="51">
        <v>42913</v>
      </c>
      <c r="C431" s="14" t="s">
        <v>49</v>
      </c>
      <c r="D431" s="14" t="s">
        <v>260</v>
      </c>
      <c r="E431" s="14" t="s">
        <v>51</v>
      </c>
      <c r="F431" s="14" t="s">
        <v>15</v>
      </c>
      <c r="G431" s="76"/>
      <c r="H431" s="77">
        <v>1600</v>
      </c>
      <c r="I431" s="44">
        <f t="shared" si="6"/>
        <v>860102</v>
      </c>
      <c r="J431" s="14" t="s">
        <v>40</v>
      </c>
      <c r="K431" s="14" t="s">
        <v>33</v>
      </c>
      <c r="L431" s="45" t="s">
        <v>346</v>
      </c>
      <c r="M431" s="46" t="s">
        <v>26</v>
      </c>
      <c r="N431" s="30"/>
    </row>
    <row r="432" spans="1:14" s="55" customFormat="1" ht="15.75" x14ac:dyDescent="0.25">
      <c r="A432" s="14" t="s">
        <v>46</v>
      </c>
      <c r="B432" s="51">
        <v>42913</v>
      </c>
      <c r="C432" s="14" t="s">
        <v>78</v>
      </c>
      <c r="D432" s="14" t="s">
        <v>258</v>
      </c>
      <c r="E432" s="14" t="s">
        <v>96</v>
      </c>
      <c r="F432" s="14" t="s">
        <v>15</v>
      </c>
      <c r="G432" s="76"/>
      <c r="H432" s="77">
        <v>3000</v>
      </c>
      <c r="I432" s="44">
        <f t="shared" si="6"/>
        <v>857102</v>
      </c>
      <c r="J432" s="14" t="s">
        <v>40</v>
      </c>
      <c r="K432" s="14" t="s">
        <v>33</v>
      </c>
      <c r="L432" s="45" t="s">
        <v>346</v>
      </c>
      <c r="M432" s="46" t="s">
        <v>26</v>
      </c>
      <c r="N432" s="30"/>
    </row>
    <row r="433" spans="1:14" s="55" customFormat="1" ht="15.75" x14ac:dyDescent="0.25">
      <c r="A433" s="14" t="s">
        <v>46</v>
      </c>
      <c r="B433" s="51">
        <v>42913</v>
      </c>
      <c r="C433" s="14" t="s">
        <v>78</v>
      </c>
      <c r="D433" s="14" t="s">
        <v>262</v>
      </c>
      <c r="E433" s="14" t="s">
        <v>77</v>
      </c>
      <c r="F433" s="14" t="s">
        <v>15</v>
      </c>
      <c r="G433" s="76"/>
      <c r="H433" s="77">
        <v>1000</v>
      </c>
      <c r="I433" s="44">
        <f t="shared" si="6"/>
        <v>856102</v>
      </c>
      <c r="J433" s="14" t="s">
        <v>40</v>
      </c>
      <c r="K433" s="14" t="s">
        <v>33</v>
      </c>
      <c r="L433" s="45" t="s">
        <v>346</v>
      </c>
      <c r="M433" s="46" t="s">
        <v>26</v>
      </c>
      <c r="N433" s="30"/>
    </row>
    <row r="434" spans="1:14" s="55" customFormat="1" ht="15.75" x14ac:dyDescent="0.25">
      <c r="A434" s="14" t="s">
        <v>46</v>
      </c>
      <c r="B434" s="51">
        <v>42913</v>
      </c>
      <c r="C434" s="14" t="s">
        <v>49</v>
      </c>
      <c r="D434" s="14" t="s">
        <v>287</v>
      </c>
      <c r="E434" s="14" t="s">
        <v>51</v>
      </c>
      <c r="F434" s="14" t="s">
        <v>15</v>
      </c>
      <c r="G434" s="76"/>
      <c r="H434" s="77">
        <v>1200</v>
      </c>
      <c r="I434" s="44">
        <f t="shared" si="6"/>
        <v>854902</v>
      </c>
      <c r="J434" s="14" t="s">
        <v>37</v>
      </c>
      <c r="K434" s="14" t="s">
        <v>33</v>
      </c>
      <c r="L434" s="45" t="s">
        <v>355</v>
      </c>
      <c r="M434" s="46" t="s">
        <v>26</v>
      </c>
      <c r="N434" s="30"/>
    </row>
    <row r="435" spans="1:14" s="55" customFormat="1" ht="15.75" x14ac:dyDescent="0.25">
      <c r="A435" s="14" t="s">
        <v>46</v>
      </c>
      <c r="B435" s="51">
        <v>42913</v>
      </c>
      <c r="C435" s="14" t="s">
        <v>94</v>
      </c>
      <c r="D435" s="14" t="s">
        <v>288</v>
      </c>
      <c r="E435" s="14" t="s">
        <v>96</v>
      </c>
      <c r="F435" s="14" t="s">
        <v>15</v>
      </c>
      <c r="G435" s="76"/>
      <c r="H435" s="77">
        <v>6000</v>
      </c>
      <c r="I435" s="44">
        <f t="shared" si="6"/>
        <v>848902</v>
      </c>
      <c r="J435" s="14" t="s">
        <v>37</v>
      </c>
      <c r="K435" s="14" t="s">
        <v>33</v>
      </c>
      <c r="L435" s="45" t="s">
        <v>406</v>
      </c>
      <c r="M435" s="46" t="s">
        <v>26</v>
      </c>
      <c r="N435" s="30"/>
    </row>
    <row r="436" spans="1:14" s="55" customFormat="1" ht="15.75" x14ac:dyDescent="0.25">
      <c r="A436" s="14" t="s">
        <v>46</v>
      </c>
      <c r="B436" s="51">
        <v>42913</v>
      </c>
      <c r="C436" s="14" t="s">
        <v>78</v>
      </c>
      <c r="D436" s="14" t="s">
        <v>258</v>
      </c>
      <c r="E436" s="14" t="s">
        <v>96</v>
      </c>
      <c r="F436" s="14" t="s">
        <v>15</v>
      </c>
      <c r="G436" s="76"/>
      <c r="H436" s="77">
        <v>3000</v>
      </c>
      <c r="I436" s="44">
        <f t="shared" si="6"/>
        <v>845902</v>
      </c>
      <c r="J436" s="14" t="s">
        <v>37</v>
      </c>
      <c r="K436" s="14" t="s">
        <v>33</v>
      </c>
      <c r="L436" s="45" t="s">
        <v>355</v>
      </c>
      <c r="M436" s="46" t="s">
        <v>26</v>
      </c>
      <c r="N436" s="30"/>
    </row>
    <row r="437" spans="1:14" s="55" customFormat="1" ht="15.75" x14ac:dyDescent="0.25">
      <c r="A437" s="14" t="s">
        <v>46</v>
      </c>
      <c r="B437" s="51">
        <v>42913</v>
      </c>
      <c r="C437" s="14" t="s">
        <v>78</v>
      </c>
      <c r="D437" s="14" t="s">
        <v>262</v>
      </c>
      <c r="E437" s="14" t="s">
        <v>77</v>
      </c>
      <c r="F437" s="14" t="s">
        <v>15</v>
      </c>
      <c r="G437" s="76"/>
      <c r="H437" s="77">
        <v>1000</v>
      </c>
      <c r="I437" s="44">
        <f t="shared" si="6"/>
        <v>844902</v>
      </c>
      <c r="J437" s="14" t="s">
        <v>37</v>
      </c>
      <c r="K437" s="14" t="s">
        <v>33</v>
      </c>
      <c r="L437" s="45" t="s">
        <v>355</v>
      </c>
      <c r="M437" s="46" t="s">
        <v>26</v>
      </c>
      <c r="N437" s="30"/>
    </row>
    <row r="438" spans="1:14" s="55" customFormat="1" ht="15.75" x14ac:dyDescent="0.25">
      <c r="A438" s="14" t="s">
        <v>46</v>
      </c>
      <c r="B438" s="51">
        <v>42913</v>
      </c>
      <c r="C438" s="14" t="s">
        <v>49</v>
      </c>
      <c r="D438" s="14" t="s">
        <v>287</v>
      </c>
      <c r="E438" s="14" t="s">
        <v>51</v>
      </c>
      <c r="F438" s="14" t="s">
        <v>14</v>
      </c>
      <c r="G438" s="76"/>
      <c r="H438" s="77">
        <v>800</v>
      </c>
      <c r="I438" s="44">
        <f t="shared" si="6"/>
        <v>844102</v>
      </c>
      <c r="J438" s="14" t="s">
        <v>41</v>
      </c>
      <c r="K438" s="14" t="s">
        <v>33</v>
      </c>
      <c r="L438" s="45" t="s">
        <v>356</v>
      </c>
      <c r="M438" s="46" t="s">
        <v>26</v>
      </c>
      <c r="N438" s="30"/>
    </row>
    <row r="439" spans="1:14" s="55" customFormat="1" ht="15.75" x14ac:dyDescent="0.25">
      <c r="A439" s="14" t="s">
        <v>46</v>
      </c>
      <c r="B439" s="51">
        <v>42913</v>
      </c>
      <c r="C439" s="14" t="s">
        <v>49</v>
      </c>
      <c r="D439" s="14" t="s">
        <v>290</v>
      </c>
      <c r="E439" s="14" t="s">
        <v>51</v>
      </c>
      <c r="F439" s="14" t="s">
        <v>14</v>
      </c>
      <c r="G439" s="76"/>
      <c r="H439" s="77">
        <v>300</v>
      </c>
      <c r="I439" s="44">
        <f t="shared" si="6"/>
        <v>843802</v>
      </c>
      <c r="J439" s="14" t="s">
        <v>41</v>
      </c>
      <c r="K439" s="14" t="s">
        <v>33</v>
      </c>
      <c r="L439" s="45" t="s">
        <v>356</v>
      </c>
      <c r="M439" s="46" t="s">
        <v>26</v>
      </c>
      <c r="N439" s="30"/>
    </row>
    <row r="440" spans="1:14" s="55" customFormat="1" ht="15.75" x14ac:dyDescent="0.25">
      <c r="A440" s="14" t="s">
        <v>46</v>
      </c>
      <c r="B440" s="51">
        <v>42913</v>
      </c>
      <c r="C440" s="14" t="s">
        <v>130</v>
      </c>
      <c r="D440" s="14" t="s">
        <v>291</v>
      </c>
      <c r="E440" s="14" t="s">
        <v>51</v>
      </c>
      <c r="F440" s="14" t="s">
        <v>14</v>
      </c>
      <c r="G440" s="76"/>
      <c r="H440" s="77">
        <v>9000</v>
      </c>
      <c r="I440" s="44">
        <f t="shared" si="6"/>
        <v>834802</v>
      </c>
      <c r="J440" s="14" t="s">
        <v>41</v>
      </c>
      <c r="K440" s="14" t="s">
        <v>33</v>
      </c>
      <c r="L440" s="45" t="s">
        <v>356</v>
      </c>
      <c r="M440" s="46" t="s">
        <v>26</v>
      </c>
      <c r="N440" s="30"/>
    </row>
    <row r="441" spans="1:14" s="55" customFormat="1" ht="15.75" x14ac:dyDescent="0.25">
      <c r="A441" s="14" t="s">
        <v>46</v>
      </c>
      <c r="B441" s="51">
        <v>42913</v>
      </c>
      <c r="C441" s="14" t="s">
        <v>49</v>
      </c>
      <c r="D441" s="14" t="s">
        <v>298</v>
      </c>
      <c r="E441" s="14" t="s">
        <v>51</v>
      </c>
      <c r="F441" s="14" t="s">
        <v>14</v>
      </c>
      <c r="G441" s="76"/>
      <c r="H441" s="77">
        <v>600</v>
      </c>
      <c r="I441" s="44">
        <f t="shared" si="6"/>
        <v>834202</v>
      </c>
      <c r="J441" s="14" t="s">
        <v>41</v>
      </c>
      <c r="K441" s="14" t="s">
        <v>33</v>
      </c>
      <c r="L441" s="45" t="s">
        <v>356</v>
      </c>
      <c r="M441" s="46" t="s">
        <v>26</v>
      </c>
      <c r="N441" s="30"/>
    </row>
    <row r="442" spans="1:14" s="55" customFormat="1" ht="15.75" x14ac:dyDescent="0.25">
      <c r="A442" s="14" t="s">
        <v>46</v>
      </c>
      <c r="B442" s="51">
        <v>42913</v>
      </c>
      <c r="C442" s="14" t="s">
        <v>78</v>
      </c>
      <c r="D442" s="14" t="s">
        <v>258</v>
      </c>
      <c r="E442" s="14" t="s">
        <v>96</v>
      </c>
      <c r="F442" s="14" t="s">
        <v>14</v>
      </c>
      <c r="G442" s="76"/>
      <c r="H442" s="77">
        <v>3000</v>
      </c>
      <c r="I442" s="44">
        <f t="shared" si="6"/>
        <v>831202</v>
      </c>
      <c r="J442" s="14" t="s">
        <v>41</v>
      </c>
      <c r="K442" s="14" t="s">
        <v>33</v>
      </c>
      <c r="L442" s="45" t="s">
        <v>356</v>
      </c>
      <c r="M442" s="46" t="s">
        <v>26</v>
      </c>
      <c r="N442" s="30"/>
    </row>
    <row r="443" spans="1:14" s="55" customFormat="1" ht="15.75" x14ac:dyDescent="0.25">
      <c r="A443" s="14" t="s">
        <v>46</v>
      </c>
      <c r="B443" s="51">
        <v>42913</v>
      </c>
      <c r="C443" s="14" t="s">
        <v>49</v>
      </c>
      <c r="D443" s="14" t="s">
        <v>313</v>
      </c>
      <c r="E443" s="14" t="s">
        <v>51</v>
      </c>
      <c r="F443" s="14" t="s">
        <v>11</v>
      </c>
      <c r="G443" s="76"/>
      <c r="H443" s="77">
        <v>500</v>
      </c>
      <c r="I443" s="44">
        <f t="shared" si="6"/>
        <v>830702</v>
      </c>
      <c r="J443" s="14" t="s">
        <v>180</v>
      </c>
      <c r="K443" s="14" t="s">
        <v>33</v>
      </c>
      <c r="L443" s="45" t="s">
        <v>349</v>
      </c>
      <c r="M443" s="46" t="s">
        <v>26</v>
      </c>
      <c r="N443" s="30"/>
    </row>
    <row r="444" spans="1:14" s="55" customFormat="1" ht="15.75" x14ac:dyDescent="0.25">
      <c r="A444" s="14" t="s">
        <v>46</v>
      </c>
      <c r="B444" s="51">
        <v>42913</v>
      </c>
      <c r="C444" s="14" t="s">
        <v>130</v>
      </c>
      <c r="D444" s="14" t="s">
        <v>314</v>
      </c>
      <c r="E444" s="14" t="s">
        <v>51</v>
      </c>
      <c r="F444" s="14" t="s">
        <v>11</v>
      </c>
      <c r="G444" s="76"/>
      <c r="H444" s="77">
        <v>8900</v>
      </c>
      <c r="I444" s="44">
        <f t="shared" si="6"/>
        <v>821802</v>
      </c>
      <c r="J444" s="14" t="s">
        <v>180</v>
      </c>
      <c r="K444" s="14" t="s">
        <v>33</v>
      </c>
      <c r="L444" s="45" t="s">
        <v>349</v>
      </c>
      <c r="M444" s="46" t="s">
        <v>26</v>
      </c>
      <c r="N444" s="30"/>
    </row>
    <row r="445" spans="1:14" s="55" customFormat="1" ht="15.75" x14ac:dyDescent="0.25">
      <c r="A445" s="14" t="s">
        <v>46</v>
      </c>
      <c r="B445" s="51">
        <v>42913</v>
      </c>
      <c r="C445" s="14" t="s">
        <v>49</v>
      </c>
      <c r="D445" s="14" t="s">
        <v>315</v>
      </c>
      <c r="E445" s="14" t="s">
        <v>51</v>
      </c>
      <c r="F445" s="14" t="s">
        <v>11</v>
      </c>
      <c r="G445" s="76"/>
      <c r="H445" s="77">
        <v>1200</v>
      </c>
      <c r="I445" s="44">
        <f t="shared" si="6"/>
        <v>820602</v>
      </c>
      <c r="J445" s="14" t="s">
        <v>180</v>
      </c>
      <c r="K445" s="14" t="s">
        <v>33</v>
      </c>
      <c r="L445" s="45" t="s">
        <v>349</v>
      </c>
      <c r="M445" s="46" t="s">
        <v>26</v>
      </c>
      <c r="N445" s="30"/>
    </row>
    <row r="446" spans="1:14" s="55" customFormat="1" ht="15.75" x14ac:dyDescent="0.25">
      <c r="A446" s="14" t="s">
        <v>46</v>
      </c>
      <c r="B446" s="51">
        <v>42913</v>
      </c>
      <c r="C446" s="14" t="s">
        <v>78</v>
      </c>
      <c r="D446" s="14" t="s">
        <v>307</v>
      </c>
      <c r="E446" s="14" t="s">
        <v>96</v>
      </c>
      <c r="F446" s="14" t="s">
        <v>11</v>
      </c>
      <c r="G446" s="76"/>
      <c r="H446" s="77">
        <v>3000</v>
      </c>
      <c r="I446" s="44">
        <f t="shared" si="6"/>
        <v>817602</v>
      </c>
      <c r="J446" s="14" t="s">
        <v>180</v>
      </c>
      <c r="K446" s="14" t="s">
        <v>33</v>
      </c>
      <c r="L446" s="45" t="s">
        <v>349</v>
      </c>
      <c r="M446" s="46" t="s">
        <v>26</v>
      </c>
      <c r="N446" s="30"/>
    </row>
    <row r="447" spans="1:14" s="55" customFormat="1" ht="15.75" x14ac:dyDescent="0.25">
      <c r="A447" s="14" t="s">
        <v>46</v>
      </c>
      <c r="B447" s="51">
        <v>42913</v>
      </c>
      <c r="C447" s="14" t="s">
        <v>78</v>
      </c>
      <c r="D447" s="14" t="s">
        <v>317</v>
      </c>
      <c r="E447" s="14" t="s">
        <v>96</v>
      </c>
      <c r="F447" s="14" t="s">
        <v>11</v>
      </c>
      <c r="G447" s="76"/>
      <c r="H447" s="77">
        <v>3000</v>
      </c>
      <c r="I447" s="44">
        <f t="shared" si="6"/>
        <v>814602</v>
      </c>
      <c r="J447" s="14" t="s">
        <v>19</v>
      </c>
      <c r="K447" s="14" t="s">
        <v>33</v>
      </c>
      <c r="L447" s="45" t="s">
        <v>348</v>
      </c>
      <c r="M447" s="46" t="s">
        <v>26</v>
      </c>
      <c r="N447" s="30"/>
    </row>
    <row r="448" spans="1:14" s="55" customFormat="1" ht="15.75" x14ac:dyDescent="0.25">
      <c r="A448" s="14" t="s">
        <v>46</v>
      </c>
      <c r="B448" s="51">
        <v>42913</v>
      </c>
      <c r="C448" s="14" t="s">
        <v>94</v>
      </c>
      <c r="D448" s="14" t="s">
        <v>321</v>
      </c>
      <c r="E448" s="14" t="s">
        <v>96</v>
      </c>
      <c r="F448" s="14" t="s">
        <v>11</v>
      </c>
      <c r="G448" s="76"/>
      <c r="H448" s="77">
        <v>5000</v>
      </c>
      <c r="I448" s="44">
        <f t="shared" si="6"/>
        <v>809602</v>
      </c>
      <c r="J448" s="14" t="s">
        <v>19</v>
      </c>
      <c r="K448" s="14" t="s">
        <v>33</v>
      </c>
      <c r="L448" s="45" t="s">
        <v>414</v>
      </c>
      <c r="M448" s="46" t="s">
        <v>26</v>
      </c>
      <c r="N448" s="30"/>
    </row>
    <row r="449" spans="1:14" s="55" customFormat="1" ht="15.75" x14ac:dyDescent="0.25">
      <c r="A449" s="14" t="s">
        <v>46</v>
      </c>
      <c r="B449" s="51">
        <v>42913</v>
      </c>
      <c r="C449" s="14" t="s">
        <v>49</v>
      </c>
      <c r="D449" s="14" t="s">
        <v>323</v>
      </c>
      <c r="E449" s="14" t="s">
        <v>51</v>
      </c>
      <c r="F449" s="14" t="s">
        <v>11</v>
      </c>
      <c r="G449" s="76"/>
      <c r="H449" s="77">
        <v>1400</v>
      </c>
      <c r="I449" s="44">
        <f t="shared" si="6"/>
        <v>808202</v>
      </c>
      <c r="J449" s="14" t="s">
        <v>19</v>
      </c>
      <c r="K449" s="14" t="s">
        <v>33</v>
      </c>
      <c r="L449" s="45" t="s">
        <v>348</v>
      </c>
      <c r="M449" s="46" t="s">
        <v>26</v>
      </c>
      <c r="N449" s="30"/>
    </row>
    <row r="450" spans="1:14" s="55" customFormat="1" ht="15.75" x14ac:dyDescent="0.25">
      <c r="A450" s="14" t="s">
        <v>46</v>
      </c>
      <c r="B450" s="51">
        <v>42913</v>
      </c>
      <c r="C450" s="14" t="s">
        <v>90</v>
      </c>
      <c r="D450" s="14" t="s">
        <v>330</v>
      </c>
      <c r="E450" s="14" t="s">
        <v>51</v>
      </c>
      <c r="F450" s="14" t="s">
        <v>11</v>
      </c>
      <c r="G450" s="76"/>
      <c r="H450" s="77">
        <v>2250</v>
      </c>
      <c r="I450" s="44">
        <f t="shared" si="6"/>
        <v>805952</v>
      </c>
      <c r="J450" s="14" t="s">
        <v>19</v>
      </c>
      <c r="K450" s="14" t="s">
        <v>33</v>
      </c>
      <c r="L450" s="45" t="s">
        <v>348</v>
      </c>
      <c r="M450" s="46" t="s">
        <v>26</v>
      </c>
      <c r="N450" s="30"/>
    </row>
    <row r="451" spans="1:14" s="55" customFormat="1" ht="15.75" x14ac:dyDescent="0.25">
      <c r="A451" s="14" t="s">
        <v>46</v>
      </c>
      <c r="B451" s="51">
        <v>42914</v>
      </c>
      <c r="C451" s="14" t="s">
        <v>49</v>
      </c>
      <c r="D451" s="14" t="s">
        <v>50</v>
      </c>
      <c r="E451" s="14" t="s">
        <v>51</v>
      </c>
      <c r="F451" s="14" t="s">
        <v>32</v>
      </c>
      <c r="G451" s="76"/>
      <c r="H451" s="77">
        <v>1000</v>
      </c>
      <c r="I451" s="44">
        <f t="shared" ref="I451:I514" si="7">I450+G451-H451</f>
        <v>804952</v>
      </c>
      <c r="J451" s="14" t="s">
        <v>36</v>
      </c>
      <c r="K451" s="14" t="s">
        <v>33</v>
      </c>
      <c r="L451" s="45" t="s">
        <v>354</v>
      </c>
      <c r="M451" s="46" t="s">
        <v>26</v>
      </c>
      <c r="N451" s="30"/>
    </row>
    <row r="452" spans="1:14" s="55" customFormat="1" ht="15.75" x14ac:dyDescent="0.25">
      <c r="A452" s="14" t="s">
        <v>46</v>
      </c>
      <c r="B452" s="51">
        <v>42914</v>
      </c>
      <c r="C452" s="14" t="s">
        <v>49</v>
      </c>
      <c r="D452" s="14" t="s">
        <v>42</v>
      </c>
      <c r="E452" s="14" t="s">
        <v>51</v>
      </c>
      <c r="F452" s="14" t="s">
        <v>13</v>
      </c>
      <c r="G452" s="76"/>
      <c r="H452" s="77">
        <v>600</v>
      </c>
      <c r="I452" s="44">
        <f t="shared" si="7"/>
        <v>804352</v>
      </c>
      <c r="J452" s="14" t="s">
        <v>38</v>
      </c>
      <c r="K452" s="14" t="s">
        <v>34</v>
      </c>
      <c r="L452" s="45" t="s">
        <v>347</v>
      </c>
      <c r="M452" s="46" t="s">
        <v>26</v>
      </c>
      <c r="N452" s="30"/>
    </row>
    <row r="453" spans="1:14" s="55" customFormat="1" ht="15.75" x14ac:dyDescent="0.25">
      <c r="A453" s="14" t="s">
        <v>46</v>
      </c>
      <c r="B453" s="51">
        <v>42914</v>
      </c>
      <c r="C453" s="14" t="s">
        <v>49</v>
      </c>
      <c r="D453" s="14" t="s">
        <v>42</v>
      </c>
      <c r="E453" s="14" t="s">
        <v>51</v>
      </c>
      <c r="F453" s="14" t="s">
        <v>13</v>
      </c>
      <c r="G453" s="76"/>
      <c r="H453" s="77">
        <v>600</v>
      </c>
      <c r="I453" s="44">
        <f t="shared" si="7"/>
        <v>803752</v>
      </c>
      <c r="J453" s="14" t="s">
        <v>38</v>
      </c>
      <c r="K453" s="14" t="s">
        <v>34</v>
      </c>
      <c r="L453" s="45" t="s">
        <v>347</v>
      </c>
      <c r="M453" s="46" t="s">
        <v>26</v>
      </c>
      <c r="N453" s="30"/>
    </row>
    <row r="454" spans="1:14" s="55" customFormat="1" ht="15.75" x14ac:dyDescent="0.25">
      <c r="A454" s="14" t="s">
        <v>46</v>
      </c>
      <c r="B454" s="51">
        <v>42914</v>
      </c>
      <c r="C454" s="14" t="s">
        <v>49</v>
      </c>
      <c r="D454" s="14" t="s">
        <v>73</v>
      </c>
      <c r="E454" s="14" t="s">
        <v>51</v>
      </c>
      <c r="F454" s="14" t="s">
        <v>13</v>
      </c>
      <c r="G454" s="76"/>
      <c r="H454" s="77">
        <v>400</v>
      </c>
      <c r="I454" s="44">
        <f t="shared" si="7"/>
        <v>803352</v>
      </c>
      <c r="J454" s="14" t="s">
        <v>38</v>
      </c>
      <c r="K454" s="14" t="s">
        <v>34</v>
      </c>
      <c r="L454" s="45" t="s">
        <v>347</v>
      </c>
      <c r="M454" s="46" t="s">
        <v>26</v>
      </c>
      <c r="N454" s="30"/>
    </row>
    <row r="455" spans="1:14" s="73" customFormat="1" ht="15.75" x14ac:dyDescent="0.25">
      <c r="A455" s="84" t="s">
        <v>46</v>
      </c>
      <c r="B455" s="80">
        <v>42914</v>
      </c>
      <c r="C455" s="84" t="s">
        <v>25</v>
      </c>
      <c r="D455" s="84" t="s">
        <v>375</v>
      </c>
      <c r="E455" s="65" t="s">
        <v>25</v>
      </c>
      <c r="F455" s="65" t="s">
        <v>13</v>
      </c>
      <c r="G455" s="85"/>
      <c r="H455" s="86">
        <v>2000</v>
      </c>
      <c r="I455" s="69">
        <f t="shared" si="7"/>
        <v>801352</v>
      </c>
      <c r="J455" s="84" t="s">
        <v>38</v>
      </c>
      <c r="K455" s="84" t="s">
        <v>34</v>
      </c>
      <c r="L455" s="87" t="s">
        <v>447</v>
      </c>
      <c r="M455" s="71" t="s">
        <v>26</v>
      </c>
      <c r="N455" s="72"/>
    </row>
    <row r="456" spans="1:14" s="73" customFormat="1" ht="15.75" x14ac:dyDescent="0.25">
      <c r="A456" s="84" t="s">
        <v>46</v>
      </c>
      <c r="B456" s="80">
        <v>42914</v>
      </c>
      <c r="C456" s="84" t="s">
        <v>25</v>
      </c>
      <c r="D456" s="84" t="s">
        <v>378</v>
      </c>
      <c r="E456" s="65" t="s">
        <v>25</v>
      </c>
      <c r="F456" s="65" t="s">
        <v>13</v>
      </c>
      <c r="G456" s="85"/>
      <c r="H456" s="86">
        <v>2000</v>
      </c>
      <c r="I456" s="69">
        <f t="shared" si="7"/>
        <v>799352</v>
      </c>
      <c r="J456" s="84" t="s">
        <v>38</v>
      </c>
      <c r="K456" s="84" t="s">
        <v>34</v>
      </c>
      <c r="L456" s="87" t="s">
        <v>447</v>
      </c>
      <c r="M456" s="71" t="s">
        <v>26</v>
      </c>
      <c r="N456" s="72"/>
    </row>
    <row r="457" spans="1:14" s="73" customFormat="1" ht="15.75" x14ac:dyDescent="0.25">
      <c r="A457" s="84" t="s">
        <v>46</v>
      </c>
      <c r="B457" s="80">
        <v>42914</v>
      </c>
      <c r="C457" s="84" t="s">
        <v>25</v>
      </c>
      <c r="D457" s="84" t="s">
        <v>379</v>
      </c>
      <c r="E457" s="65" t="s">
        <v>25</v>
      </c>
      <c r="F457" s="65" t="s">
        <v>13</v>
      </c>
      <c r="G457" s="85"/>
      <c r="H457" s="86">
        <v>2000</v>
      </c>
      <c r="I457" s="69">
        <f t="shared" si="7"/>
        <v>797352</v>
      </c>
      <c r="J457" s="84" t="s">
        <v>38</v>
      </c>
      <c r="K457" s="84" t="s">
        <v>34</v>
      </c>
      <c r="L457" s="87" t="s">
        <v>447</v>
      </c>
      <c r="M457" s="71" t="s">
        <v>26</v>
      </c>
      <c r="N457" s="72"/>
    </row>
    <row r="458" spans="1:14" s="73" customFormat="1" ht="15.75" x14ac:dyDescent="0.25">
      <c r="A458" s="84" t="s">
        <v>46</v>
      </c>
      <c r="B458" s="80">
        <v>42914</v>
      </c>
      <c r="C458" s="84" t="s">
        <v>25</v>
      </c>
      <c r="D458" s="84" t="s">
        <v>377</v>
      </c>
      <c r="E458" s="65" t="s">
        <v>25</v>
      </c>
      <c r="F458" s="65" t="s">
        <v>13</v>
      </c>
      <c r="G458" s="85"/>
      <c r="H458" s="86">
        <v>2000</v>
      </c>
      <c r="I458" s="69">
        <f t="shared" si="7"/>
        <v>795352</v>
      </c>
      <c r="J458" s="84" t="s">
        <v>38</v>
      </c>
      <c r="K458" s="84" t="s">
        <v>34</v>
      </c>
      <c r="L458" s="87" t="s">
        <v>447</v>
      </c>
      <c r="M458" s="71" t="s">
        <v>26</v>
      </c>
      <c r="N458" s="72"/>
    </row>
    <row r="459" spans="1:14" s="73" customFormat="1" ht="15.75" x14ac:dyDescent="0.25">
      <c r="A459" s="84" t="s">
        <v>46</v>
      </c>
      <c r="B459" s="80">
        <v>42914</v>
      </c>
      <c r="C459" s="84" t="s">
        <v>25</v>
      </c>
      <c r="D459" s="84" t="s">
        <v>372</v>
      </c>
      <c r="E459" s="65" t="s">
        <v>25</v>
      </c>
      <c r="F459" s="65" t="s">
        <v>13</v>
      </c>
      <c r="G459" s="85"/>
      <c r="H459" s="86">
        <v>5000</v>
      </c>
      <c r="I459" s="69">
        <f t="shared" si="7"/>
        <v>790352</v>
      </c>
      <c r="J459" s="84" t="s">
        <v>38</v>
      </c>
      <c r="K459" s="84" t="s">
        <v>34</v>
      </c>
      <c r="L459" s="87" t="s">
        <v>447</v>
      </c>
      <c r="M459" s="71" t="s">
        <v>26</v>
      </c>
      <c r="N459" s="72"/>
    </row>
    <row r="460" spans="1:14" s="55" customFormat="1" ht="15.75" x14ac:dyDescent="0.25">
      <c r="A460" s="14" t="s">
        <v>46</v>
      </c>
      <c r="B460" s="51">
        <v>42914</v>
      </c>
      <c r="C460" s="14" t="s">
        <v>49</v>
      </c>
      <c r="D460" s="14" t="s">
        <v>219</v>
      </c>
      <c r="E460" s="14" t="s">
        <v>51</v>
      </c>
      <c r="F460" s="14" t="s">
        <v>14</v>
      </c>
      <c r="G460" s="76"/>
      <c r="H460" s="77">
        <v>150</v>
      </c>
      <c r="I460" s="44">
        <f t="shared" si="7"/>
        <v>790202</v>
      </c>
      <c r="J460" s="14" t="s">
        <v>41</v>
      </c>
      <c r="K460" s="14" t="s">
        <v>33</v>
      </c>
      <c r="L460" s="45" t="s">
        <v>356</v>
      </c>
      <c r="M460" s="46" t="s">
        <v>26</v>
      </c>
      <c r="N460" s="30"/>
    </row>
    <row r="461" spans="1:14" s="55" customFormat="1" ht="15.75" x14ac:dyDescent="0.25">
      <c r="A461" s="14" t="s">
        <v>46</v>
      </c>
      <c r="B461" s="51">
        <v>42914</v>
      </c>
      <c r="C461" s="14" t="s">
        <v>49</v>
      </c>
      <c r="D461" s="14" t="s">
        <v>220</v>
      </c>
      <c r="E461" s="14" t="s">
        <v>51</v>
      </c>
      <c r="F461" s="14" t="s">
        <v>14</v>
      </c>
      <c r="G461" s="76"/>
      <c r="H461" s="77">
        <v>250</v>
      </c>
      <c r="I461" s="44">
        <f t="shared" si="7"/>
        <v>789952</v>
      </c>
      <c r="J461" s="14" t="s">
        <v>41</v>
      </c>
      <c r="K461" s="14" t="s">
        <v>33</v>
      </c>
      <c r="L461" s="45" t="s">
        <v>356</v>
      </c>
      <c r="M461" s="46" t="s">
        <v>26</v>
      </c>
      <c r="N461" s="30"/>
    </row>
    <row r="462" spans="1:14" s="55" customFormat="1" ht="15.75" x14ac:dyDescent="0.25">
      <c r="A462" s="14" t="s">
        <v>46</v>
      </c>
      <c r="B462" s="51">
        <v>42914</v>
      </c>
      <c r="C462" s="14" t="s">
        <v>49</v>
      </c>
      <c r="D462" s="14" t="s">
        <v>221</v>
      </c>
      <c r="E462" s="14" t="s">
        <v>51</v>
      </c>
      <c r="F462" s="14" t="s">
        <v>14</v>
      </c>
      <c r="G462" s="76"/>
      <c r="H462" s="77">
        <v>600</v>
      </c>
      <c r="I462" s="44">
        <f t="shared" si="7"/>
        <v>789352</v>
      </c>
      <c r="J462" s="14" t="s">
        <v>41</v>
      </c>
      <c r="K462" s="14" t="s">
        <v>33</v>
      </c>
      <c r="L462" s="45" t="s">
        <v>356</v>
      </c>
      <c r="M462" s="46" t="s">
        <v>26</v>
      </c>
      <c r="N462" s="30"/>
    </row>
    <row r="463" spans="1:14" s="55" customFormat="1" ht="15.75" x14ac:dyDescent="0.25">
      <c r="A463" s="14" t="s">
        <v>46</v>
      </c>
      <c r="B463" s="51">
        <v>42914</v>
      </c>
      <c r="C463" s="14" t="s">
        <v>49</v>
      </c>
      <c r="D463" s="14" t="s">
        <v>222</v>
      </c>
      <c r="E463" s="14" t="s">
        <v>51</v>
      </c>
      <c r="F463" s="14" t="s">
        <v>14</v>
      </c>
      <c r="G463" s="76"/>
      <c r="H463" s="77">
        <v>400</v>
      </c>
      <c r="I463" s="44">
        <f t="shared" si="7"/>
        <v>788952</v>
      </c>
      <c r="J463" s="14" t="s">
        <v>41</v>
      </c>
      <c r="K463" s="14" t="s">
        <v>33</v>
      </c>
      <c r="L463" s="45" t="s">
        <v>356</v>
      </c>
      <c r="M463" s="46" t="s">
        <v>26</v>
      </c>
      <c r="N463" s="30"/>
    </row>
    <row r="464" spans="1:14" s="55" customFormat="1" ht="15.75" x14ac:dyDescent="0.25">
      <c r="A464" s="14" t="s">
        <v>46</v>
      </c>
      <c r="B464" s="51">
        <v>42914</v>
      </c>
      <c r="C464" s="14" t="s">
        <v>49</v>
      </c>
      <c r="D464" s="14" t="s">
        <v>223</v>
      </c>
      <c r="E464" s="14" t="s">
        <v>51</v>
      </c>
      <c r="F464" s="14" t="s">
        <v>14</v>
      </c>
      <c r="G464" s="76"/>
      <c r="H464" s="77">
        <v>200</v>
      </c>
      <c r="I464" s="44">
        <f t="shared" si="7"/>
        <v>788752</v>
      </c>
      <c r="J464" s="14" t="s">
        <v>41</v>
      </c>
      <c r="K464" s="14" t="s">
        <v>33</v>
      </c>
      <c r="L464" s="45" t="s">
        <v>356</v>
      </c>
      <c r="M464" s="46" t="s">
        <v>26</v>
      </c>
      <c r="N464" s="30"/>
    </row>
    <row r="465" spans="1:14" s="55" customFormat="1" ht="15.75" x14ac:dyDescent="0.25">
      <c r="A465" s="14" t="s">
        <v>46</v>
      </c>
      <c r="B465" s="51">
        <v>42914</v>
      </c>
      <c r="C465" s="14" t="s">
        <v>49</v>
      </c>
      <c r="D465" s="14" t="s">
        <v>224</v>
      </c>
      <c r="E465" s="14" t="s">
        <v>51</v>
      </c>
      <c r="F465" s="14" t="s">
        <v>14</v>
      </c>
      <c r="G465" s="76"/>
      <c r="H465" s="77">
        <v>400</v>
      </c>
      <c r="I465" s="44">
        <f t="shared" si="7"/>
        <v>788352</v>
      </c>
      <c r="J465" s="14" t="s">
        <v>41</v>
      </c>
      <c r="K465" s="14" t="s">
        <v>33</v>
      </c>
      <c r="L465" s="45" t="s">
        <v>356</v>
      </c>
      <c r="M465" s="46" t="s">
        <v>26</v>
      </c>
      <c r="N465" s="30"/>
    </row>
    <row r="466" spans="1:14" s="55" customFormat="1" ht="15.75" x14ac:dyDescent="0.25">
      <c r="A466" s="14" t="s">
        <v>46</v>
      </c>
      <c r="B466" s="51">
        <v>42914</v>
      </c>
      <c r="C466" s="14" t="s">
        <v>225</v>
      </c>
      <c r="D466" s="14" t="s">
        <v>226</v>
      </c>
      <c r="E466" s="14" t="s">
        <v>194</v>
      </c>
      <c r="F466" s="14" t="s">
        <v>335</v>
      </c>
      <c r="G466" s="76"/>
      <c r="H466" s="77">
        <v>3110</v>
      </c>
      <c r="I466" s="44">
        <f t="shared" si="7"/>
        <v>785242</v>
      </c>
      <c r="J466" s="14" t="s">
        <v>41</v>
      </c>
      <c r="K466" s="14" t="s">
        <v>33</v>
      </c>
      <c r="L466" s="45" t="s">
        <v>390</v>
      </c>
      <c r="M466" s="46" t="s">
        <v>26</v>
      </c>
      <c r="N466" s="30"/>
    </row>
    <row r="467" spans="1:14" s="55" customFormat="1" ht="15.75" x14ac:dyDescent="0.25">
      <c r="A467" s="14" t="s">
        <v>46</v>
      </c>
      <c r="B467" s="51">
        <v>42914</v>
      </c>
      <c r="C467" s="14" t="s">
        <v>227</v>
      </c>
      <c r="D467" s="14" t="s">
        <v>117</v>
      </c>
      <c r="E467" s="14" t="s">
        <v>194</v>
      </c>
      <c r="F467" s="14" t="s">
        <v>335</v>
      </c>
      <c r="G467" s="76"/>
      <c r="H467" s="77">
        <v>1875</v>
      </c>
      <c r="I467" s="44">
        <f t="shared" si="7"/>
        <v>783367</v>
      </c>
      <c r="J467" s="14" t="s">
        <v>41</v>
      </c>
      <c r="K467" s="14" t="s">
        <v>33</v>
      </c>
      <c r="L467" s="45" t="s">
        <v>391</v>
      </c>
      <c r="M467" s="46" t="s">
        <v>26</v>
      </c>
      <c r="N467" s="30"/>
    </row>
    <row r="468" spans="1:14" s="55" customFormat="1" ht="15.75" x14ac:dyDescent="0.25">
      <c r="A468" s="14" t="s">
        <v>46</v>
      </c>
      <c r="B468" s="51">
        <v>42914</v>
      </c>
      <c r="C468" s="14" t="s">
        <v>228</v>
      </c>
      <c r="D468" s="14" t="s">
        <v>229</v>
      </c>
      <c r="E468" s="14" t="s">
        <v>194</v>
      </c>
      <c r="F468" s="14" t="s">
        <v>335</v>
      </c>
      <c r="G468" s="76"/>
      <c r="H468" s="77">
        <v>5000</v>
      </c>
      <c r="I468" s="44">
        <f t="shared" si="7"/>
        <v>778367</v>
      </c>
      <c r="J468" s="14" t="s">
        <v>41</v>
      </c>
      <c r="K468" s="14" t="s">
        <v>34</v>
      </c>
      <c r="L468" s="45" t="s">
        <v>392</v>
      </c>
      <c r="M468" s="46" t="s">
        <v>26</v>
      </c>
      <c r="N468" s="30"/>
    </row>
    <row r="469" spans="1:14" s="55" customFormat="1" ht="15.75" x14ac:dyDescent="0.25">
      <c r="A469" s="14" t="s">
        <v>46</v>
      </c>
      <c r="B469" s="51">
        <v>42914</v>
      </c>
      <c r="C469" s="14" t="s">
        <v>94</v>
      </c>
      <c r="D469" s="14" t="s">
        <v>259</v>
      </c>
      <c r="E469" s="14" t="s">
        <v>96</v>
      </c>
      <c r="F469" s="14" t="s">
        <v>15</v>
      </c>
      <c r="G469" s="76"/>
      <c r="H469" s="77">
        <v>6000</v>
      </c>
      <c r="I469" s="44">
        <f t="shared" si="7"/>
        <v>772367</v>
      </c>
      <c r="J469" s="14" t="s">
        <v>40</v>
      </c>
      <c r="K469" s="14" t="s">
        <v>33</v>
      </c>
      <c r="L469" s="45" t="s">
        <v>428</v>
      </c>
      <c r="M469" s="46" t="s">
        <v>26</v>
      </c>
      <c r="N469" s="30"/>
    </row>
    <row r="470" spans="1:14" s="55" customFormat="1" ht="15.75" x14ac:dyDescent="0.25">
      <c r="A470" s="14" t="s">
        <v>46</v>
      </c>
      <c r="B470" s="51">
        <v>42914</v>
      </c>
      <c r="C470" s="14" t="s">
        <v>49</v>
      </c>
      <c r="D470" s="14" t="s">
        <v>260</v>
      </c>
      <c r="E470" s="14" t="s">
        <v>51</v>
      </c>
      <c r="F470" s="14" t="s">
        <v>15</v>
      </c>
      <c r="G470" s="76"/>
      <c r="H470" s="77">
        <v>2050</v>
      </c>
      <c r="I470" s="44">
        <f t="shared" si="7"/>
        <v>770317</v>
      </c>
      <c r="J470" s="14" t="s">
        <v>40</v>
      </c>
      <c r="K470" s="14" t="s">
        <v>33</v>
      </c>
      <c r="L470" s="45" t="s">
        <v>346</v>
      </c>
      <c r="M470" s="46" t="s">
        <v>26</v>
      </c>
      <c r="N470" s="30"/>
    </row>
    <row r="471" spans="1:14" s="55" customFormat="1" ht="15.75" x14ac:dyDescent="0.25">
      <c r="A471" s="14" t="s">
        <v>46</v>
      </c>
      <c r="B471" s="51">
        <v>42914</v>
      </c>
      <c r="C471" s="14" t="s">
        <v>78</v>
      </c>
      <c r="D471" s="14" t="s">
        <v>258</v>
      </c>
      <c r="E471" s="14" t="s">
        <v>96</v>
      </c>
      <c r="F471" s="14" t="s">
        <v>15</v>
      </c>
      <c r="G471" s="76"/>
      <c r="H471" s="77">
        <v>3000</v>
      </c>
      <c r="I471" s="44">
        <f t="shared" si="7"/>
        <v>767317</v>
      </c>
      <c r="J471" s="14" t="s">
        <v>40</v>
      </c>
      <c r="K471" s="14" t="s">
        <v>33</v>
      </c>
      <c r="L471" s="45" t="s">
        <v>346</v>
      </c>
      <c r="M471" s="46" t="s">
        <v>26</v>
      </c>
      <c r="N471" s="30"/>
    </row>
    <row r="472" spans="1:14" s="55" customFormat="1" ht="15.75" x14ac:dyDescent="0.25">
      <c r="A472" s="14" t="s">
        <v>46</v>
      </c>
      <c r="B472" s="51">
        <v>42914</v>
      </c>
      <c r="C472" s="14" t="s">
        <v>263</v>
      </c>
      <c r="D472" s="14" t="s">
        <v>258</v>
      </c>
      <c r="E472" s="14" t="s">
        <v>115</v>
      </c>
      <c r="F472" s="14" t="s">
        <v>15</v>
      </c>
      <c r="G472" s="76"/>
      <c r="H472" s="77">
        <v>600</v>
      </c>
      <c r="I472" s="44">
        <f t="shared" si="7"/>
        <v>766717</v>
      </c>
      <c r="J472" s="14" t="s">
        <v>40</v>
      </c>
      <c r="K472" s="14" t="s">
        <v>33</v>
      </c>
      <c r="L472" s="45" t="s">
        <v>427</v>
      </c>
      <c r="M472" s="46" t="s">
        <v>26</v>
      </c>
      <c r="N472" s="30"/>
    </row>
    <row r="473" spans="1:14" s="55" customFormat="1" ht="15.75" x14ac:dyDescent="0.25">
      <c r="A473" s="14" t="s">
        <v>46</v>
      </c>
      <c r="B473" s="51">
        <v>42914</v>
      </c>
      <c r="C473" s="14" t="s">
        <v>264</v>
      </c>
      <c r="D473" s="14" t="s">
        <v>258</v>
      </c>
      <c r="E473" s="14" t="s">
        <v>115</v>
      </c>
      <c r="F473" s="14" t="s">
        <v>15</v>
      </c>
      <c r="G473" s="76"/>
      <c r="H473" s="77">
        <v>100</v>
      </c>
      <c r="I473" s="44">
        <f t="shared" si="7"/>
        <v>766617</v>
      </c>
      <c r="J473" s="14" t="s">
        <v>40</v>
      </c>
      <c r="K473" s="14" t="s">
        <v>33</v>
      </c>
      <c r="L473" s="45" t="s">
        <v>427</v>
      </c>
      <c r="M473" s="46" t="s">
        <v>26</v>
      </c>
      <c r="N473" s="30"/>
    </row>
    <row r="474" spans="1:14" s="55" customFormat="1" ht="15.75" x14ac:dyDescent="0.25">
      <c r="A474" s="14" t="s">
        <v>46</v>
      </c>
      <c r="B474" s="51">
        <v>42914</v>
      </c>
      <c r="C474" s="14" t="s">
        <v>49</v>
      </c>
      <c r="D474" s="14" t="s">
        <v>287</v>
      </c>
      <c r="E474" s="14" t="s">
        <v>51</v>
      </c>
      <c r="F474" s="14" t="s">
        <v>15</v>
      </c>
      <c r="G474" s="76"/>
      <c r="H474" s="77">
        <v>2600</v>
      </c>
      <c r="I474" s="44">
        <f t="shared" si="7"/>
        <v>764017</v>
      </c>
      <c r="J474" s="14" t="s">
        <v>37</v>
      </c>
      <c r="K474" s="14" t="s">
        <v>33</v>
      </c>
      <c r="L474" s="45" t="s">
        <v>355</v>
      </c>
      <c r="M474" s="46" t="s">
        <v>26</v>
      </c>
      <c r="N474" s="30"/>
    </row>
    <row r="475" spans="1:14" s="55" customFormat="1" ht="15.75" x14ac:dyDescent="0.25">
      <c r="A475" s="14" t="s">
        <v>46</v>
      </c>
      <c r="B475" s="51">
        <v>42914</v>
      </c>
      <c r="C475" s="14" t="s">
        <v>94</v>
      </c>
      <c r="D475" s="14" t="s">
        <v>288</v>
      </c>
      <c r="E475" s="14" t="s">
        <v>96</v>
      </c>
      <c r="F475" s="14" t="s">
        <v>15</v>
      </c>
      <c r="G475" s="76"/>
      <c r="H475" s="77">
        <v>6000</v>
      </c>
      <c r="I475" s="44">
        <f t="shared" si="7"/>
        <v>758017</v>
      </c>
      <c r="J475" s="14" t="s">
        <v>37</v>
      </c>
      <c r="K475" s="14" t="s">
        <v>33</v>
      </c>
      <c r="L475" s="45" t="s">
        <v>355</v>
      </c>
      <c r="M475" s="46" t="s">
        <v>26</v>
      </c>
      <c r="N475" s="30"/>
    </row>
    <row r="476" spans="1:14" s="55" customFormat="1" ht="15.75" x14ac:dyDescent="0.25">
      <c r="A476" s="14" t="s">
        <v>46</v>
      </c>
      <c r="B476" s="51">
        <v>42914</v>
      </c>
      <c r="C476" s="14" t="s">
        <v>78</v>
      </c>
      <c r="D476" s="14" t="s">
        <v>258</v>
      </c>
      <c r="E476" s="14" t="s">
        <v>96</v>
      </c>
      <c r="F476" s="14" t="s">
        <v>15</v>
      </c>
      <c r="G476" s="76"/>
      <c r="H476" s="77">
        <v>3000</v>
      </c>
      <c r="I476" s="44">
        <f t="shared" si="7"/>
        <v>755017</v>
      </c>
      <c r="J476" s="14" t="s">
        <v>37</v>
      </c>
      <c r="K476" s="14" t="s">
        <v>33</v>
      </c>
      <c r="L476" s="45" t="s">
        <v>355</v>
      </c>
      <c r="M476" s="46" t="s">
        <v>26</v>
      </c>
      <c r="N476" s="30"/>
    </row>
    <row r="477" spans="1:14" s="55" customFormat="1" ht="15.75" x14ac:dyDescent="0.25">
      <c r="A477" s="14" t="s">
        <v>46</v>
      </c>
      <c r="B477" s="51">
        <v>42914</v>
      </c>
      <c r="C477" s="14" t="s">
        <v>78</v>
      </c>
      <c r="D477" s="14" t="s">
        <v>262</v>
      </c>
      <c r="E477" s="14" t="s">
        <v>77</v>
      </c>
      <c r="F477" s="14" t="s">
        <v>15</v>
      </c>
      <c r="G477" s="76"/>
      <c r="H477" s="77">
        <v>1000</v>
      </c>
      <c r="I477" s="44">
        <f t="shared" si="7"/>
        <v>754017</v>
      </c>
      <c r="J477" s="14" t="s">
        <v>37</v>
      </c>
      <c r="K477" s="14" t="s">
        <v>33</v>
      </c>
      <c r="L477" s="45" t="s">
        <v>355</v>
      </c>
      <c r="M477" s="46" t="s">
        <v>26</v>
      </c>
      <c r="N477" s="30"/>
    </row>
    <row r="478" spans="1:14" s="55" customFormat="1" ht="15.75" x14ac:dyDescent="0.25">
      <c r="A478" s="14" t="s">
        <v>46</v>
      </c>
      <c r="B478" s="51">
        <v>42914</v>
      </c>
      <c r="C478" s="55" t="s">
        <v>78</v>
      </c>
      <c r="D478" s="14" t="s">
        <v>317</v>
      </c>
      <c r="E478" s="14" t="s">
        <v>96</v>
      </c>
      <c r="F478" s="14" t="s">
        <v>11</v>
      </c>
      <c r="G478" s="76"/>
      <c r="H478" s="77">
        <v>3000</v>
      </c>
      <c r="I478" s="44">
        <f t="shared" si="7"/>
        <v>751017</v>
      </c>
      <c r="J478" s="14" t="s">
        <v>19</v>
      </c>
      <c r="K478" s="14" t="s">
        <v>33</v>
      </c>
      <c r="L478" s="45" t="s">
        <v>348</v>
      </c>
      <c r="M478" s="46" t="s">
        <v>26</v>
      </c>
      <c r="N478" s="30"/>
    </row>
    <row r="479" spans="1:14" s="55" customFormat="1" ht="15.75" x14ac:dyDescent="0.25">
      <c r="A479" s="14" t="s">
        <v>46</v>
      </c>
      <c r="B479" s="51">
        <v>42914</v>
      </c>
      <c r="C479" s="14" t="s">
        <v>94</v>
      </c>
      <c r="D479" s="14" t="s">
        <v>321</v>
      </c>
      <c r="E479" s="14" t="s">
        <v>96</v>
      </c>
      <c r="F479" s="14" t="s">
        <v>11</v>
      </c>
      <c r="G479" s="76"/>
      <c r="H479" s="77">
        <v>5000</v>
      </c>
      <c r="I479" s="44">
        <f t="shared" si="7"/>
        <v>746017</v>
      </c>
      <c r="J479" s="14" t="s">
        <v>19</v>
      </c>
      <c r="K479" s="14" t="s">
        <v>33</v>
      </c>
      <c r="L479" s="45" t="s">
        <v>414</v>
      </c>
      <c r="M479" s="46" t="s">
        <v>26</v>
      </c>
      <c r="N479" s="30"/>
    </row>
    <row r="480" spans="1:14" s="55" customFormat="1" ht="15.75" x14ac:dyDescent="0.25">
      <c r="A480" s="14" t="s">
        <v>46</v>
      </c>
      <c r="B480" s="51">
        <v>42914</v>
      </c>
      <c r="C480" s="14" t="s">
        <v>49</v>
      </c>
      <c r="D480" s="14" t="s">
        <v>323</v>
      </c>
      <c r="E480" s="14" t="s">
        <v>51</v>
      </c>
      <c r="F480" s="14" t="s">
        <v>11</v>
      </c>
      <c r="G480" s="76"/>
      <c r="H480" s="77">
        <v>400</v>
      </c>
      <c r="I480" s="44">
        <f t="shared" si="7"/>
        <v>745617</v>
      </c>
      <c r="J480" s="14" t="s">
        <v>19</v>
      </c>
      <c r="K480" s="14" t="s">
        <v>33</v>
      </c>
      <c r="L480" s="45" t="s">
        <v>348</v>
      </c>
      <c r="M480" s="46" t="s">
        <v>26</v>
      </c>
      <c r="N480" s="30"/>
    </row>
    <row r="481" spans="1:14" s="73" customFormat="1" ht="15.75" x14ac:dyDescent="0.25">
      <c r="A481" s="84" t="s">
        <v>46</v>
      </c>
      <c r="B481" s="80">
        <v>42915</v>
      </c>
      <c r="C481" s="84" t="s">
        <v>25</v>
      </c>
      <c r="D481" s="84" t="s">
        <v>378</v>
      </c>
      <c r="E481" s="65" t="s">
        <v>25</v>
      </c>
      <c r="F481" s="65" t="s">
        <v>13</v>
      </c>
      <c r="G481" s="85"/>
      <c r="H481" s="86">
        <v>2000</v>
      </c>
      <c r="I481" s="69">
        <f t="shared" si="7"/>
        <v>743617</v>
      </c>
      <c r="J481" s="84" t="s">
        <v>38</v>
      </c>
      <c r="K481" s="84" t="s">
        <v>34</v>
      </c>
      <c r="L481" s="87" t="s">
        <v>448</v>
      </c>
      <c r="M481" s="71" t="s">
        <v>26</v>
      </c>
      <c r="N481" s="72"/>
    </row>
    <row r="482" spans="1:14" s="55" customFormat="1" ht="15.75" x14ac:dyDescent="0.25">
      <c r="A482" s="14" t="s">
        <v>46</v>
      </c>
      <c r="B482" s="51">
        <v>42915</v>
      </c>
      <c r="C482" s="14" t="s">
        <v>49</v>
      </c>
      <c r="D482" s="14" t="s">
        <v>50</v>
      </c>
      <c r="E482" s="14" t="s">
        <v>51</v>
      </c>
      <c r="F482" s="14" t="s">
        <v>32</v>
      </c>
      <c r="G482" s="76"/>
      <c r="H482" s="77">
        <v>1000</v>
      </c>
      <c r="I482" s="44">
        <f t="shared" si="7"/>
        <v>742617</v>
      </c>
      <c r="J482" s="14" t="s">
        <v>36</v>
      </c>
      <c r="K482" s="14" t="s">
        <v>33</v>
      </c>
      <c r="L482" s="45" t="s">
        <v>354</v>
      </c>
      <c r="M482" s="46" t="s">
        <v>26</v>
      </c>
      <c r="N482" s="30"/>
    </row>
    <row r="483" spans="1:14" s="75" customFormat="1" ht="15.75" x14ac:dyDescent="0.25">
      <c r="A483" s="65" t="s">
        <v>46</v>
      </c>
      <c r="B483" s="80">
        <v>42915</v>
      </c>
      <c r="C483" s="65" t="s">
        <v>70</v>
      </c>
      <c r="D483" s="65" t="s">
        <v>230</v>
      </c>
      <c r="E483" s="65" t="s">
        <v>72</v>
      </c>
      <c r="F483" s="65" t="s">
        <v>13</v>
      </c>
      <c r="G483" s="67"/>
      <c r="H483" s="68">
        <v>2000</v>
      </c>
      <c r="I483" s="69">
        <f t="shared" si="7"/>
        <v>740617</v>
      </c>
      <c r="J483" s="65" t="s">
        <v>38</v>
      </c>
      <c r="K483" s="65" t="s">
        <v>34</v>
      </c>
      <c r="L483" s="70" t="s">
        <v>347</v>
      </c>
      <c r="M483" s="71" t="s">
        <v>26</v>
      </c>
      <c r="N483" s="74"/>
    </row>
    <row r="484" spans="1:14" s="55" customFormat="1" ht="15.75" x14ac:dyDescent="0.25">
      <c r="A484" s="14" t="s">
        <v>46</v>
      </c>
      <c r="B484" s="51">
        <v>42915</v>
      </c>
      <c r="C484" s="14" t="s">
        <v>49</v>
      </c>
      <c r="D484" s="14" t="s">
        <v>126</v>
      </c>
      <c r="E484" s="14" t="s">
        <v>51</v>
      </c>
      <c r="F484" s="14" t="s">
        <v>13</v>
      </c>
      <c r="G484" s="76"/>
      <c r="H484" s="77">
        <v>600</v>
      </c>
      <c r="I484" s="44">
        <f t="shared" si="7"/>
        <v>740017</v>
      </c>
      <c r="J484" s="14" t="s">
        <v>38</v>
      </c>
      <c r="K484" s="14" t="s">
        <v>34</v>
      </c>
      <c r="L484" s="45" t="s">
        <v>347</v>
      </c>
      <c r="M484" s="46" t="s">
        <v>26</v>
      </c>
      <c r="N484" s="30"/>
    </row>
    <row r="485" spans="1:14" s="75" customFormat="1" ht="15.75" x14ac:dyDescent="0.25">
      <c r="A485" s="65" t="s">
        <v>46</v>
      </c>
      <c r="B485" s="80">
        <v>42915</v>
      </c>
      <c r="C485" s="65" t="s">
        <v>231</v>
      </c>
      <c r="D485" s="65" t="s">
        <v>369</v>
      </c>
      <c r="E485" s="65" t="s">
        <v>115</v>
      </c>
      <c r="F485" s="65" t="s">
        <v>13</v>
      </c>
      <c r="G485" s="67"/>
      <c r="H485" s="68">
        <v>2500</v>
      </c>
      <c r="I485" s="69">
        <f t="shared" si="7"/>
        <v>737517</v>
      </c>
      <c r="J485" s="65" t="s">
        <v>38</v>
      </c>
      <c r="K485" s="65" t="s">
        <v>34</v>
      </c>
      <c r="L485" s="70" t="s">
        <v>449</v>
      </c>
      <c r="M485" s="71" t="s">
        <v>26</v>
      </c>
      <c r="N485" s="74"/>
    </row>
    <row r="486" spans="1:14" s="55" customFormat="1" ht="15.75" x14ac:dyDescent="0.25">
      <c r="A486" s="14" t="s">
        <v>46</v>
      </c>
      <c r="B486" s="51">
        <v>42915</v>
      </c>
      <c r="C486" s="14" t="s">
        <v>49</v>
      </c>
      <c r="D486" s="14" t="s">
        <v>42</v>
      </c>
      <c r="E486" s="14" t="s">
        <v>51</v>
      </c>
      <c r="F486" s="14" t="s">
        <v>13</v>
      </c>
      <c r="G486" s="76"/>
      <c r="H486" s="77">
        <v>600</v>
      </c>
      <c r="I486" s="44">
        <f t="shared" si="7"/>
        <v>736917</v>
      </c>
      <c r="J486" s="14" t="s">
        <v>38</v>
      </c>
      <c r="K486" s="14" t="s">
        <v>34</v>
      </c>
      <c r="L486" s="45" t="s">
        <v>347</v>
      </c>
      <c r="M486" s="46" t="s">
        <v>26</v>
      </c>
      <c r="N486" s="30"/>
    </row>
    <row r="487" spans="1:14" s="55" customFormat="1" ht="15.75" x14ac:dyDescent="0.25">
      <c r="A487" s="14" t="s">
        <v>46</v>
      </c>
      <c r="B487" s="51">
        <v>42915</v>
      </c>
      <c r="C487" s="14" t="s">
        <v>63</v>
      </c>
      <c r="D487" s="14" t="s">
        <v>232</v>
      </c>
      <c r="E487" s="14" t="s">
        <v>63</v>
      </c>
      <c r="F487" s="14" t="s">
        <v>32</v>
      </c>
      <c r="G487" s="76"/>
      <c r="H487" s="77">
        <v>5000</v>
      </c>
      <c r="I487" s="44">
        <f t="shared" si="7"/>
        <v>731917</v>
      </c>
      <c r="J487" s="14" t="s">
        <v>36</v>
      </c>
      <c r="K487" s="14" t="s">
        <v>33</v>
      </c>
      <c r="L487" s="45" t="s">
        <v>354</v>
      </c>
      <c r="M487" s="46" t="s">
        <v>26</v>
      </c>
      <c r="N487" s="30"/>
    </row>
    <row r="488" spans="1:14" s="55" customFormat="1" ht="15.75" x14ac:dyDescent="0.25">
      <c r="A488" s="14" t="s">
        <v>46</v>
      </c>
      <c r="B488" s="51">
        <v>42915</v>
      </c>
      <c r="C488" s="14" t="s">
        <v>94</v>
      </c>
      <c r="D488" s="14" t="s">
        <v>259</v>
      </c>
      <c r="E488" s="14" t="s">
        <v>96</v>
      </c>
      <c r="F488" s="14" t="s">
        <v>15</v>
      </c>
      <c r="G488" s="76"/>
      <c r="H488" s="77">
        <v>6000</v>
      </c>
      <c r="I488" s="44">
        <f t="shared" si="7"/>
        <v>725917</v>
      </c>
      <c r="J488" s="14" t="s">
        <v>40</v>
      </c>
      <c r="K488" s="14" t="s">
        <v>33</v>
      </c>
      <c r="L488" s="45" t="s">
        <v>428</v>
      </c>
      <c r="M488" s="46" t="s">
        <v>26</v>
      </c>
      <c r="N488" s="30"/>
    </row>
    <row r="489" spans="1:14" s="55" customFormat="1" ht="15.75" x14ac:dyDescent="0.25">
      <c r="A489" s="14" t="s">
        <v>46</v>
      </c>
      <c r="B489" s="51">
        <v>42915</v>
      </c>
      <c r="C489" s="14" t="s">
        <v>49</v>
      </c>
      <c r="D489" s="14" t="s">
        <v>260</v>
      </c>
      <c r="E489" s="14" t="s">
        <v>51</v>
      </c>
      <c r="F489" s="14" t="s">
        <v>15</v>
      </c>
      <c r="G489" s="76"/>
      <c r="H489" s="77">
        <v>2050</v>
      </c>
      <c r="I489" s="44">
        <f t="shared" si="7"/>
        <v>723867</v>
      </c>
      <c r="J489" s="14" t="s">
        <v>40</v>
      </c>
      <c r="K489" s="14" t="s">
        <v>33</v>
      </c>
      <c r="L489" s="45" t="s">
        <v>346</v>
      </c>
      <c r="M489" s="46" t="s">
        <v>26</v>
      </c>
      <c r="N489" s="30"/>
    </row>
    <row r="490" spans="1:14" s="55" customFormat="1" ht="15.75" x14ac:dyDescent="0.25">
      <c r="A490" s="14" t="s">
        <v>46</v>
      </c>
      <c r="B490" s="51">
        <v>42915</v>
      </c>
      <c r="C490" s="14" t="s">
        <v>78</v>
      </c>
      <c r="D490" s="14" t="s">
        <v>258</v>
      </c>
      <c r="E490" s="14" t="s">
        <v>96</v>
      </c>
      <c r="F490" s="14" t="s">
        <v>15</v>
      </c>
      <c r="G490" s="76"/>
      <c r="H490" s="77">
        <v>3000</v>
      </c>
      <c r="I490" s="44">
        <f t="shared" si="7"/>
        <v>720867</v>
      </c>
      <c r="J490" s="14" t="s">
        <v>40</v>
      </c>
      <c r="K490" s="14" t="s">
        <v>33</v>
      </c>
      <c r="L490" s="45" t="s">
        <v>346</v>
      </c>
      <c r="M490" s="46" t="s">
        <v>26</v>
      </c>
      <c r="N490" s="30"/>
    </row>
    <row r="491" spans="1:14" s="55" customFormat="1" ht="15.75" x14ac:dyDescent="0.25">
      <c r="A491" s="14" t="s">
        <v>46</v>
      </c>
      <c r="B491" s="51">
        <v>42915</v>
      </c>
      <c r="C491" s="14" t="s">
        <v>49</v>
      </c>
      <c r="D491" s="14" t="s">
        <v>290</v>
      </c>
      <c r="E491" s="14" t="s">
        <v>51</v>
      </c>
      <c r="F491" s="14" t="s">
        <v>15</v>
      </c>
      <c r="G491" s="76"/>
      <c r="H491" s="77">
        <v>700</v>
      </c>
      <c r="I491" s="44">
        <f t="shared" si="7"/>
        <v>720167</v>
      </c>
      <c r="J491" s="14" t="s">
        <v>37</v>
      </c>
      <c r="K491" s="14" t="s">
        <v>33</v>
      </c>
      <c r="L491" s="45" t="s">
        <v>355</v>
      </c>
      <c r="M491" s="46" t="s">
        <v>26</v>
      </c>
      <c r="N491" s="30"/>
    </row>
    <row r="492" spans="1:14" s="55" customFormat="1" ht="15.75" x14ac:dyDescent="0.25">
      <c r="A492" s="14" t="s">
        <v>46</v>
      </c>
      <c r="B492" s="51">
        <v>42915</v>
      </c>
      <c r="C492" s="14" t="s">
        <v>130</v>
      </c>
      <c r="D492" s="14" t="s">
        <v>291</v>
      </c>
      <c r="E492" s="14" t="s">
        <v>51</v>
      </c>
      <c r="F492" s="14" t="s">
        <v>15</v>
      </c>
      <c r="G492" s="76"/>
      <c r="H492" s="77">
        <v>8900</v>
      </c>
      <c r="I492" s="44">
        <f t="shared" si="7"/>
        <v>711267</v>
      </c>
      <c r="J492" s="14" t="s">
        <v>37</v>
      </c>
      <c r="K492" s="14" t="s">
        <v>33</v>
      </c>
      <c r="L492" s="45" t="s">
        <v>408</v>
      </c>
      <c r="M492" s="46" t="s">
        <v>26</v>
      </c>
      <c r="N492" s="30"/>
    </row>
    <row r="493" spans="1:14" s="55" customFormat="1" ht="15.75" x14ac:dyDescent="0.25">
      <c r="A493" s="14" t="s">
        <v>46</v>
      </c>
      <c r="B493" s="51">
        <v>42915</v>
      </c>
      <c r="C493" s="14" t="s">
        <v>78</v>
      </c>
      <c r="D493" s="14" t="s">
        <v>258</v>
      </c>
      <c r="E493" s="14" t="s">
        <v>96</v>
      </c>
      <c r="F493" s="14" t="s">
        <v>15</v>
      </c>
      <c r="G493" s="76"/>
      <c r="H493" s="77">
        <v>3000</v>
      </c>
      <c r="I493" s="44">
        <f t="shared" si="7"/>
        <v>708267</v>
      </c>
      <c r="J493" s="14" t="s">
        <v>37</v>
      </c>
      <c r="K493" s="14" t="s">
        <v>33</v>
      </c>
      <c r="L493" s="45" t="s">
        <v>355</v>
      </c>
      <c r="M493" s="46" t="s">
        <v>26</v>
      </c>
      <c r="N493" s="30"/>
    </row>
    <row r="494" spans="1:14" s="55" customFormat="1" ht="15.75" x14ac:dyDescent="0.25">
      <c r="A494" s="14" t="s">
        <v>46</v>
      </c>
      <c r="B494" s="51">
        <v>42915</v>
      </c>
      <c r="C494" s="14" t="s">
        <v>49</v>
      </c>
      <c r="D494" s="14" t="s">
        <v>292</v>
      </c>
      <c r="E494" s="14" t="s">
        <v>51</v>
      </c>
      <c r="F494" s="14" t="s">
        <v>15</v>
      </c>
      <c r="G494" s="76"/>
      <c r="H494" s="77">
        <v>300</v>
      </c>
      <c r="I494" s="44">
        <f t="shared" si="7"/>
        <v>707967</v>
      </c>
      <c r="J494" s="14" t="s">
        <v>37</v>
      </c>
      <c r="K494" s="14" t="s">
        <v>33</v>
      </c>
      <c r="L494" s="45" t="s">
        <v>355</v>
      </c>
      <c r="M494" s="46" t="s">
        <v>26</v>
      </c>
      <c r="N494" s="30"/>
    </row>
    <row r="495" spans="1:14" s="55" customFormat="1" ht="15.75" x14ac:dyDescent="0.25">
      <c r="A495" s="14" t="s">
        <v>46</v>
      </c>
      <c r="B495" s="51">
        <v>42915</v>
      </c>
      <c r="C495" s="14" t="s">
        <v>78</v>
      </c>
      <c r="D495" s="14" t="s">
        <v>317</v>
      </c>
      <c r="E495" s="14" t="s">
        <v>96</v>
      </c>
      <c r="F495" s="14" t="s">
        <v>11</v>
      </c>
      <c r="G495" s="76"/>
      <c r="H495" s="77">
        <v>3000</v>
      </c>
      <c r="I495" s="44">
        <f t="shared" si="7"/>
        <v>704967</v>
      </c>
      <c r="J495" s="14" t="s">
        <v>19</v>
      </c>
      <c r="K495" s="14" t="s">
        <v>33</v>
      </c>
      <c r="L495" s="45" t="s">
        <v>348</v>
      </c>
      <c r="M495" s="46" t="s">
        <v>26</v>
      </c>
      <c r="N495" s="30"/>
    </row>
    <row r="496" spans="1:14" s="55" customFormat="1" ht="15.75" x14ac:dyDescent="0.25">
      <c r="A496" s="14" t="s">
        <v>46</v>
      </c>
      <c r="B496" s="51">
        <v>42915</v>
      </c>
      <c r="C496" s="14" t="s">
        <v>49</v>
      </c>
      <c r="D496" s="14" t="s">
        <v>331</v>
      </c>
      <c r="E496" s="14" t="s">
        <v>51</v>
      </c>
      <c r="F496" s="14" t="s">
        <v>11</v>
      </c>
      <c r="G496" s="76"/>
      <c r="H496" s="77">
        <v>500</v>
      </c>
      <c r="I496" s="44">
        <f t="shared" si="7"/>
        <v>704467</v>
      </c>
      <c r="J496" s="14" t="s">
        <v>19</v>
      </c>
      <c r="K496" s="14" t="s">
        <v>33</v>
      </c>
      <c r="L496" s="45" t="s">
        <v>348</v>
      </c>
      <c r="M496" s="46" t="s">
        <v>26</v>
      </c>
      <c r="N496" s="30"/>
    </row>
    <row r="497" spans="1:14" s="55" customFormat="1" ht="15.75" x14ac:dyDescent="0.25">
      <c r="A497" s="14" t="s">
        <v>46</v>
      </c>
      <c r="B497" s="51">
        <v>42915</v>
      </c>
      <c r="C497" s="14" t="s">
        <v>130</v>
      </c>
      <c r="D497" s="14" t="s">
        <v>332</v>
      </c>
      <c r="E497" s="14" t="s">
        <v>51</v>
      </c>
      <c r="F497" s="14" t="s">
        <v>11</v>
      </c>
      <c r="G497" s="76"/>
      <c r="H497" s="77">
        <v>8900</v>
      </c>
      <c r="I497" s="44">
        <f t="shared" si="7"/>
        <v>695567</v>
      </c>
      <c r="J497" s="14" t="s">
        <v>19</v>
      </c>
      <c r="K497" s="14" t="s">
        <v>33</v>
      </c>
      <c r="L497" s="45" t="s">
        <v>415</v>
      </c>
      <c r="M497" s="46" t="s">
        <v>26</v>
      </c>
      <c r="N497" s="30"/>
    </row>
    <row r="498" spans="1:14" s="55" customFormat="1" ht="15.75" x14ac:dyDescent="0.25">
      <c r="A498" s="14" t="s">
        <v>46</v>
      </c>
      <c r="B498" s="51">
        <v>42915</v>
      </c>
      <c r="C498" s="14" t="s">
        <v>49</v>
      </c>
      <c r="D498" s="14" t="s">
        <v>333</v>
      </c>
      <c r="E498" s="14" t="s">
        <v>51</v>
      </c>
      <c r="F498" s="14" t="s">
        <v>11</v>
      </c>
      <c r="G498" s="76"/>
      <c r="H498" s="77">
        <v>500</v>
      </c>
      <c r="I498" s="44">
        <f t="shared" si="7"/>
        <v>695067</v>
      </c>
      <c r="J498" s="14" t="s">
        <v>19</v>
      </c>
      <c r="K498" s="14" t="s">
        <v>33</v>
      </c>
      <c r="L498" s="45" t="s">
        <v>348</v>
      </c>
      <c r="M498" s="46" t="s">
        <v>26</v>
      </c>
      <c r="N498" s="30"/>
    </row>
    <row r="499" spans="1:14" s="55" customFormat="1" ht="15.75" x14ac:dyDescent="0.25">
      <c r="A499" s="14" t="s">
        <v>46</v>
      </c>
      <c r="B499" s="51">
        <v>42916</v>
      </c>
      <c r="C499" s="14" t="s">
        <v>49</v>
      </c>
      <c r="D499" s="14" t="s">
        <v>50</v>
      </c>
      <c r="E499" s="14" t="s">
        <v>51</v>
      </c>
      <c r="F499" s="14" t="s">
        <v>32</v>
      </c>
      <c r="G499" s="76"/>
      <c r="H499" s="77">
        <v>1000</v>
      </c>
      <c r="I499" s="44">
        <f t="shared" si="7"/>
        <v>694067</v>
      </c>
      <c r="J499" s="14" t="s">
        <v>36</v>
      </c>
      <c r="K499" s="14" t="s">
        <v>33</v>
      </c>
      <c r="L499" s="45" t="s">
        <v>354</v>
      </c>
      <c r="M499" s="46" t="s">
        <v>26</v>
      </c>
      <c r="N499" s="30"/>
    </row>
    <row r="500" spans="1:14" s="55" customFormat="1" ht="15.75" x14ac:dyDescent="0.25">
      <c r="A500" s="14" t="s">
        <v>46</v>
      </c>
      <c r="B500" s="51">
        <v>42916</v>
      </c>
      <c r="C500" s="14" t="s">
        <v>49</v>
      </c>
      <c r="D500" s="14" t="s">
        <v>233</v>
      </c>
      <c r="E500" s="14" t="s">
        <v>51</v>
      </c>
      <c r="F500" s="14" t="s">
        <v>11</v>
      </c>
      <c r="G500" s="76"/>
      <c r="H500" s="77">
        <v>800</v>
      </c>
      <c r="I500" s="44">
        <f t="shared" si="7"/>
        <v>693267</v>
      </c>
      <c r="J500" s="14" t="s">
        <v>12</v>
      </c>
      <c r="K500" s="14" t="s">
        <v>33</v>
      </c>
      <c r="L500" s="45" t="s">
        <v>351</v>
      </c>
      <c r="M500" s="46" t="s">
        <v>26</v>
      </c>
      <c r="N500" s="30"/>
    </row>
    <row r="501" spans="1:14" s="55" customFormat="1" ht="15.75" x14ac:dyDescent="0.25">
      <c r="A501" s="14" t="s">
        <v>46</v>
      </c>
      <c r="B501" s="51">
        <v>42916</v>
      </c>
      <c r="C501" s="14" t="s">
        <v>238</v>
      </c>
      <c r="D501" s="14" t="s">
        <v>234</v>
      </c>
      <c r="E501" s="14" t="s">
        <v>115</v>
      </c>
      <c r="F501" s="14" t="s">
        <v>13</v>
      </c>
      <c r="G501" s="76"/>
      <c r="H501" s="77">
        <v>4000</v>
      </c>
      <c r="I501" s="44">
        <f t="shared" si="7"/>
        <v>689267</v>
      </c>
      <c r="J501" s="14" t="s">
        <v>12</v>
      </c>
      <c r="K501" s="14" t="s">
        <v>34</v>
      </c>
      <c r="L501" s="45" t="s">
        <v>418</v>
      </c>
      <c r="M501" s="46" t="s">
        <v>26</v>
      </c>
      <c r="N501" s="30"/>
    </row>
    <row r="502" spans="1:14" s="55" customFormat="1" ht="15.75" x14ac:dyDescent="0.25">
      <c r="A502" s="14" t="s">
        <v>46</v>
      </c>
      <c r="B502" s="51">
        <v>42916</v>
      </c>
      <c r="C502" s="14" t="s">
        <v>49</v>
      </c>
      <c r="D502" s="14" t="s">
        <v>47</v>
      </c>
      <c r="E502" s="14" t="s">
        <v>51</v>
      </c>
      <c r="F502" s="14" t="s">
        <v>11</v>
      </c>
      <c r="G502" s="76"/>
      <c r="H502" s="77">
        <v>1600</v>
      </c>
      <c r="I502" s="44">
        <f t="shared" si="7"/>
        <v>687667</v>
      </c>
      <c r="J502" s="14" t="s">
        <v>19</v>
      </c>
      <c r="K502" s="14" t="s">
        <v>33</v>
      </c>
      <c r="L502" s="45" t="s">
        <v>348</v>
      </c>
      <c r="M502" s="46" t="s">
        <v>26</v>
      </c>
      <c r="N502" s="30"/>
    </row>
    <row r="503" spans="1:14" s="55" customFormat="1" ht="15.75" x14ac:dyDescent="0.25">
      <c r="A503" s="14" t="s">
        <v>46</v>
      </c>
      <c r="B503" s="51">
        <v>42916</v>
      </c>
      <c r="C503" s="14" t="s">
        <v>49</v>
      </c>
      <c r="D503" s="14" t="s">
        <v>235</v>
      </c>
      <c r="E503" s="14" t="s">
        <v>51</v>
      </c>
      <c r="F503" s="14" t="s">
        <v>13</v>
      </c>
      <c r="G503" s="76"/>
      <c r="H503" s="77">
        <v>1200</v>
      </c>
      <c r="I503" s="44">
        <f t="shared" si="7"/>
        <v>686467</v>
      </c>
      <c r="J503" s="14" t="s">
        <v>38</v>
      </c>
      <c r="K503" s="14" t="s">
        <v>34</v>
      </c>
      <c r="L503" s="45" t="s">
        <v>347</v>
      </c>
      <c r="M503" s="46" t="s">
        <v>26</v>
      </c>
      <c r="N503" s="30"/>
    </row>
    <row r="504" spans="1:14" s="55" customFormat="1" ht="15.75" x14ac:dyDescent="0.25">
      <c r="A504" s="14" t="s">
        <v>46</v>
      </c>
      <c r="B504" s="53">
        <v>42916</v>
      </c>
      <c r="C504" s="29" t="s">
        <v>100</v>
      </c>
      <c r="D504" s="29"/>
      <c r="E504" s="14"/>
      <c r="F504" s="14"/>
      <c r="G504" s="81">
        <v>1000000</v>
      </c>
      <c r="H504" s="82"/>
      <c r="I504" s="44">
        <f t="shared" si="7"/>
        <v>1686467</v>
      </c>
      <c r="J504" s="29"/>
      <c r="K504" s="14" t="s">
        <v>33</v>
      </c>
      <c r="L504" s="36"/>
      <c r="M504" s="46" t="s">
        <v>26</v>
      </c>
      <c r="N504" s="30"/>
    </row>
    <row r="505" spans="1:14" s="55" customFormat="1" ht="15.75" x14ac:dyDescent="0.25">
      <c r="A505" s="14" t="s">
        <v>46</v>
      </c>
      <c r="B505" s="53">
        <v>42916</v>
      </c>
      <c r="C505" s="29" t="s">
        <v>100</v>
      </c>
      <c r="D505" s="29"/>
      <c r="E505" s="14"/>
      <c r="F505" s="14"/>
      <c r="G505" s="81">
        <v>1000000</v>
      </c>
      <c r="H505" s="82"/>
      <c r="I505" s="44">
        <f t="shared" si="7"/>
        <v>2686467</v>
      </c>
      <c r="J505" s="29"/>
      <c r="K505" s="14" t="s">
        <v>33</v>
      </c>
      <c r="L505" s="36"/>
      <c r="M505" s="46" t="s">
        <v>26</v>
      </c>
      <c r="N505" s="30"/>
    </row>
    <row r="506" spans="1:14" s="55" customFormat="1" ht="15.75" x14ac:dyDescent="0.25">
      <c r="A506" s="14" t="s">
        <v>46</v>
      </c>
      <c r="B506" s="51">
        <v>42916</v>
      </c>
      <c r="C506" s="14" t="s">
        <v>49</v>
      </c>
      <c r="D506" s="14" t="s">
        <v>236</v>
      </c>
      <c r="E506" s="14" t="s">
        <v>51</v>
      </c>
      <c r="F506" s="14" t="s">
        <v>11</v>
      </c>
      <c r="G506" s="76"/>
      <c r="H506" s="77">
        <v>1000</v>
      </c>
      <c r="I506" s="44">
        <f t="shared" si="7"/>
        <v>2685467</v>
      </c>
      <c r="J506" s="14" t="s">
        <v>19</v>
      </c>
      <c r="K506" s="14" t="s">
        <v>33</v>
      </c>
      <c r="L506" s="45" t="s">
        <v>348</v>
      </c>
      <c r="M506" s="46" t="s">
        <v>26</v>
      </c>
      <c r="N506" s="30"/>
    </row>
    <row r="507" spans="1:14" s="55" customFormat="1" ht="15.75" x14ac:dyDescent="0.25">
      <c r="A507" s="14" t="s">
        <v>46</v>
      </c>
      <c r="B507" s="51">
        <v>42916</v>
      </c>
      <c r="C507" s="14" t="s">
        <v>237</v>
      </c>
      <c r="D507" s="14" t="s">
        <v>125</v>
      </c>
      <c r="E507" s="14" t="s">
        <v>239</v>
      </c>
      <c r="F507" s="14" t="s">
        <v>11</v>
      </c>
      <c r="G507" s="76"/>
      <c r="H507" s="77">
        <v>40000</v>
      </c>
      <c r="I507" s="44">
        <f t="shared" si="7"/>
        <v>2645467</v>
      </c>
      <c r="J507" s="14" t="s">
        <v>19</v>
      </c>
      <c r="K507" s="14" t="s">
        <v>33</v>
      </c>
      <c r="L507" s="45" t="s">
        <v>348</v>
      </c>
      <c r="M507" s="46" t="s">
        <v>26</v>
      </c>
      <c r="N507" s="30"/>
    </row>
    <row r="508" spans="1:14" s="55" customFormat="1" ht="15.75" x14ac:dyDescent="0.25">
      <c r="A508" s="14" t="s">
        <v>46</v>
      </c>
      <c r="B508" s="51">
        <v>42916</v>
      </c>
      <c r="C508" s="14" t="s">
        <v>182</v>
      </c>
      <c r="D508" s="14" t="s">
        <v>240</v>
      </c>
      <c r="E508" s="14" t="s">
        <v>194</v>
      </c>
      <c r="F508" s="14" t="s">
        <v>11</v>
      </c>
      <c r="G508" s="76"/>
      <c r="H508" s="77">
        <v>100000</v>
      </c>
      <c r="I508" s="44">
        <f t="shared" si="7"/>
        <v>2545467</v>
      </c>
      <c r="J508" s="14" t="s">
        <v>12</v>
      </c>
      <c r="K508" s="14" t="s">
        <v>34</v>
      </c>
      <c r="L508" s="45" t="s">
        <v>351</v>
      </c>
      <c r="M508" s="46" t="s">
        <v>26</v>
      </c>
      <c r="N508" s="30"/>
    </row>
    <row r="509" spans="1:14" s="55" customFormat="1" ht="15.75" x14ac:dyDescent="0.25">
      <c r="A509" s="14" t="s">
        <v>46</v>
      </c>
      <c r="B509" s="51">
        <v>42916</v>
      </c>
      <c r="C509" s="14" t="s">
        <v>63</v>
      </c>
      <c r="D509" s="83" t="s">
        <v>265</v>
      </c>
      <c r="E509" s="14" t="s">
        <v>63</v>
      </c>
      <c r="F509" s="14" t="s">
        <v>32</v>
      </c>
      <c r="G509" s="76"/>
      <c r="H509" s="77">
        <v>5000</v>
      </c>
      <c r="I509" s="44">
        <f t="shared" si="7"/>
        <v>2540467</v>
      </c>
      <c r="J509" s="14" t="s">
        <v>36</v>
      </c>
      <c r="K509" s="14" t="s">
        <v>33</v>
      </c>
      <c r="L509" s="45" t="s">
        <v>354</v>
      </c>
      <c r="M509" s="46" t="s">
        <v>26</v>
      </c>
      <c r="N509" s="30"/>
    </row>
    <row r="510" spans="1:14" s="55" customFormat="1" ht="15.75" x14ac:dyDescent="0.25">
      <c r="A510" s="14" t="s">
        <v>46</v>
      </c>
      <c r="B510" s="51">
        <v>42916</v>
      </c>
      <c r="C510" s="14" t="s">
        <v>63</v>
      </c>
      <c r="D510" s="83" t="s">
        <v>266</v>
      </c>
      <c r="E510" s="14" t="s">
        <v>63</v>
      </c>
      <c r="F510" s="14" t="s">
        <v>32</v>
      </c>
      <c r="G510" s="76"/>
      <c r="H510" s="77">
        <v>5000</v>
      </c>
      <c r="I510" s="44">
        <f t="shared" si="7"/>
        <v>2535467</v>
      </c>
      <c r="J510" s="14" t="s">
        <v>36</v>
      </c>
      <c r="K510" s="14" t="s">
        <v>33</v>
      </c>
      <c r="L510" s="45" t="s">
        <v>354</v>
      </c>
      <c r="M510" s="46" t="s">
        <v>26</v>
      </c>
      <c r="N510" s="30"/>
    </row>
    <row r="511" spans="1:14" s="55" customFormat="1" ht="15.75" x14ac:dyDescent="0.25">
      <c r="A511" s="14" t="s">
        <v>46</v>
      </c>
      <c r="B511" s="51">
        <v>42916</v>
      </c>
      <c r="C511" s="14" t="s">
        <v>63</v>
      </c>
      <c r="D511" s="83" t="s">
        <v>267</v>
      </c>
      <c r="E511" s="14" t="s">
        <v>63</v>
      </c>
      <c r="F511" s="14" t="s">
        <v>32</v>
      </c>
      <c r="G511" s="76"/>
      <c r="H511" s="77">
        <v>5000</v>
      </c>
      <c r="I511" s="44">
        <f t="shared" si="7"/>
        <v>2530467</v>
      </c>
      <c r="J511" s="14" t="s">
        <v>36</v>
      </c>
      <c r="K511" s="14" t="s">
        <v>33</v>
      </c>
      <c r="L511" s="45" t="s">
        <v>354</v>
      </c>
      <c r="M511" s="46" t="s">
        <v>26</v>
      </c>
      <c r="N511" s="30"/>
    </row>
    <row r="512" spans="1:14" s="55" customFormat="1" ht="15.75" x14ac:dyDescent="0.25">
      <c r="A512" s="14" t="s">
        <v>46</v>
      </c>
      <c r="B512" s="51">
        <v>42916</v>
      </c>
      <c r="C512" s="14" t="s">
        <v>63</v>
      </c>
      <c r="D512" s="83" t="s">
        <v>268</v>
      </c>
      <c r="E512" s="14" t="s">
        <v>63</v>
      </c>
      <c r="F512" s="14" t="s">
        <v>32</v>
      </c>
      <c r="G512" s="76"/>
      <c r="H512" s="77">
        <v>5000</v>
      </c>
      <c r="I512" s="44">
        <f t="shared" si="7"/>
        <v>2525467</v>
      </c>
      <c r="J512" s="14" t="s">
        <v>36</v>
      </c>
      <c r="K512" s="14" t="s">
        <v>33</v>
      </c>
      <c r="L512" s="45" t="s">
        <v>354</v>
      </c>
      <c r="M512" s="46" t="s">
        <v>26</v>
      </c>
      <c r="N512" s="30"/>
    </row>
    <row r="513" spans="1:14" s="55" customFormat="1" ht="15.75" x14ac:dyDescent="0.25">
      <c r="A513" s="14" t="s">
        <v>46</v>
      </c>
      <c r="B513" s="51">
        <v>42916</v>
      </c>
      <c r="C513" s="14" t="s">
        <v>63</v>
      </c>
      <c r="D513" s="83" t="s">
        <v>269</v>
      </c>
      <c r="E513" s="14" t="s">
        <v>63</v>
      </c>
      <c r="F513" s="14" t="s">
        <v>32</v>
      </c>
      <c r="G513" s="76"/>
      <c r="H513" s="77">
        <v>5000</v>
      </c>
      <c r="I513" s="44">
        <f t="shared" si="7"/>
        <v>2520467</v>
      </c>
      <c r="J513" s="14" t="s">
        <v>36</v>
      </c>
      <c r="K513" s="14" t="s">
        <v>33</v>
      </c>
      <c r="L513" s="45" t="s">
        <v>354</v>
      </c>
      <c r="M513" s="46" t="s">
        <v>26</v>
      </c>
      <c r="N513" s="30"/>
    </row>
    <row r="514" spans="1:14" s="55" customFormat="1" ht="15.75" x14ac:dyDescent="0.25">
      <c r="A514" s="14" t="s">
        <v>46</v>
      </c>
      <c r="B514" s="51">
        <v>42916</v>
      </c>
      <c r="C514" s="14" t="s">
        <v>63</v>
      </c>
      <c r="D514" s="83" t="s">
        <v>48</v>
      </c>
      <c r="E514" s="14" t="s">
        <v>63</v>
      </c>
      <c r="F514" s="14" t="s">
        <v>32</v>
      </c>
      <c r="G514" s="76"/>
      <c r="H514" s="77">
        <v>5000</v>
      </c>
      <c r="I514" s="44">
        <f t="shared" si="7"/>
        <v>2515467</v>
      </c>
      <c r="J514" s="14" t="s">
        <v>36</v>
      </c>
      <c r="K514" s="14" t="s">
        <v>33</v>
      </c>
      <c r="L514" s="45" t="s">
        <v>354</v>
      </c>
      <c r="M514" s="46" t="s">
        <v>26</v>
      </c>
      <c r="N514" s="30"/>
    </row>
    <row r="515" spans="1:14" s="55" customFormat="1" ht="15.75" x14ac:dyDescent="0.25">
      <c r="A515" s="14" t="s">
        <v>46</v>
      </c>
      <c r="B515" s="51">
        <v>42916</v>
      </c>
      <c r="C515" s="14" t="s">
        <v>63</v>
      </c>
      <c r="D515" s="83" t="s">
        <v>270</v>
      </c>
      <c r="E515" s="14" t="s">
        <v>63</v>
      </c>
      <c r="F515" s="14" t="s">
        <v>32</v>
      </c>
      <c r="G515" s="76"/>
      <c r="H515" s="77">
        <v>5000</v>
      </c>
      <c r="I515" s="44">
        <f t="shared" ref="I515:I543" si="8">I514+G515-H515</f>
        <v>2510467</v>
      </c>
      <c r="J515" s="14" t="s">
        <v>36</v>
      </c>
      <c r="K515" s="14" t="s">
        <v>33</v>
      </c>
      <c r="L515" s="45" t="s">
        <v>354</v>
      </c>
      <c r="M515" s="46" t="s">
        <v>26</v>
      </c>
      <c r="N515" s="30"/>
    </row>
    <row r="516" spans="1:14" s="55" customFormat="1" ht="15.75" x14ac:dyDescent="0.25">
      <c r="A516" s="14" t="s">
        <v>46</v>
      </c>
      <c r="B516" s="51">
        <v>42916</v>
      </c>
      <c r="C516" s="14" t="s">
        <v>63</v>
      </c>
      <c r="D516" s="83" t="s">
        <v>271</v>
      </c>
      <c r="E516" s="14" t="s">
        <v>63</v>
      </c>
      <c r="F516" s="14" t="s">
        <v>32</v>
      </c>
      <c r="G516" s="76"/>
      <c r="H516" s="77">
        <v>5000</v>
      </c>
      <c r="I516" s="44">
        <f t="shared" si="8"/>
        <v>2505467</v>
      </c>
      <c r="J516" s="14" t="s">
        <v>36</v>
      </c>
      <c r="K516" s="14" t="s">
        <v>33</v>
      </c>
      <c r="L516" s="45" t="s">
        <v>354</v>
      </c>
      <c r="M516" s="46" t="s">
        <v>26</v>
      </c>
      <c r="N516" s="30"/>
    </row>
    <row r="517" spans="1:14" s="55" customFormat="1" ht="15.75" x14ac:dyDescent="0.25">
      <c r="A517" s="14" t="s">
        <v>46</v>
      </c>
      <c r="B517" s="51">
        <v>42916</v>
      </c>
      <c r="C517" s="14" t="s">
        <v>63</v>
      </c>
      <c r="D517" s="83" t="s">
        <v>272</v>
      </c>
      <c r="E517" s="14" t="s">
        <v>63</v>
      </c>
      <c r="F517" s="14" t="s">
        <v>32</v>
      </c>
      <c r="G517" s="76"/>
      <c r="H517" s="77">
        <v>5000</v>
      </c>
      <c r="I517" s="44">
        <f t="shared" si="8"/>
        <v>2500467</v>
      </c>
      <c r="J517" s="14" t="s">
        <v>36</v>
      </c>
      <c r="K517" s="14" t="s">
        <v>33</v>
      </c>
      <c r="L517" s="45" t="s">
        <v>354</v>
      </c>
      <c r="M517" s="46" t="s">
        <v>26</v>
      </c>
      <c r="N517" s="30"/>
    </row>
    <row r="518" spans="1:14" s="55" customFormat="1" ht="15.75" x14ac:dyDescent="0.25">
      <c r="A518" s="14" t="s">
        <v>46</v>
      </c>
      <c r="B518" s="51">
        <v>42916</v>
      </c>
      <c r="C518" s="14" t="s">
        <v>63</v>
      </c>
      <c r="D518" s="83" t="s">
        <v>273</v>
      </c>
      <c r="E518" s="14" t="s">
        <v>63</v>
      </c>
      <c r="F518" s="14" t="s">
        <v>32</v>
      </c>
      <c r="G518" s="76"/>
      <c r="H518" s="77">
        <v>5000</v>
      </c>
      <c r="I518" s="44">
        <f t="shared" si="8"/>
        <v>2495467</v>
      </c>
      <c r="J518" s="14" t="s">
        <v>36</v>
      </c>
      <c r="K518" s="14" t="s">
        <v>33</v>
      </c>
      <c r="L518" s="45" t="s">
        <v>354</v>
      </c>
      <c r="M518" s="46" t="s">
        <v>26</v>
      </c>
      <c r="N518" s="30"/>
    </row>
    <row r="519" spans="1:14" s="55" customFormat="1" ht="15.75" x14ac:dyDescent="0.25">
      <c r="A519" s="14" t="s">
        <v>46</v>
      </c>
      <c r="B519" s="51">
        <v>42916</v>
      </c>
      <c r="C519" s="14" t="s">
        <v>63</v>
      </c>
      <c r="D519" s="83" t="s">
        <v>274</v>
      </c>
      <c r="E519" s="14" t="s">
        <v>63</v>
      </c>
      <c r="F519" s="14" t="s">
        <v>32</v>
      </c>
      <c r="G519" s="76"/>
      <c r="H519" s="77">
        <v>5000</v>
      </c>
      <c r="I519" s="44">
        <f t="shared" si="8"/>
        <v>2490467</v>
      </c>
      <c r="J519" s="14" t="s">
        <v>36</v>
      </c>
      <c r="K519" s="14" t="s">
        <v>33</v>
      </c>
      <c r="L519" s="45" t="s">
        <v>354</v>
      </c>
      <c r="M519" s="46" t="s">
        <v>26</v>
      </c>
      <c r="N519" s="30"/>
    </row>
    <row r="520" spans="1:14" s="55" customFormat="1" ht="15.75" x14ac:dyDescent="0.25">
      <c r="A520" s="14" t="s">
        <v>46</v>
      </c>
      <c r="B520" s="51">
        <v>42916</v>
      </c>
      <c r="C520" s="14" t="s">
        <v>63</v>
      </c>
      <c r="D520" s="83" t="s">
        <v>275</v>
      </c>
      <c r="E520" s="14" t="s">
        <v>63</v>
      </c>
      <c r="F520" s="14" t="s">
        <v>32</v>
      </c>
      <c r="G520" s="76"/>
      <c r="H520" s="77">
        <v>5000</v>
      </c>
      <c r="I520" s="44">
        <f t="shared" si="8"/>
        <v>2485467</v>
      </c>
      <c r="J520" s="14" t="s">
        <v>36</v>
      </c>
      <c r="K520" s="14" t="s">
        <v>33</v>
      </c>
      <c r="L520" s="45" t="s">
        <v>354</v>
      </c>
      <c r="M520" s="46" t="s">
        <v>26</v>
      </c>
      <c r="N520" s="30"/>
    </row>
    <row r="521" spans="1:14" s="55" customFormat="1" ht="15.75" x14ac:dyDescent="0.25">
      <c r="A521" s="14" t="s">
        <v>46</v>
      </c>
      <c r="B521" s="51">
        <v>42916</v>
      </c>
      <c r="C521" s="14" t="s">
        <v>63</v>
      </c>
      <c r="D521" s="83" t="s">
        <v>276</v>
      </c>
      <c r="E521" s="14" t="s">
        <v>63</v>
      </c>
      <c r="F521" s="14" t="s">
        <v>32</v>
      </c>
      <c r="G521" s="76"/>
      <c r="H521" s="77">
        <v>5000</v>
      </c>
      <c r="I521" s="44">
        <f t="shared" si="8"/>
        <v>2480467</v>
      </c>
      <c r="J521" s="14" t="s">
        <v>36</v>
      </c>
      <c r="K521" s="14" t="s">
        <v>33</v>
      </c>
      <c r="L521" s="45" t="s">
        <v>354</v>
      </c>
      <c r="M521" s="46" t="s">
        <v>26</v>
      </c>
      <c r="N521" s="30"/>
    </row>
    <row r="522" spans="1:14" s="55" customFormat="1" ht="15.75" x14ac:dyDescent="0.25">
      <c r="A522" s="14" t="s">
        <v>46</v>
      </c>
      <c r="B522" s="51">
        <v>42916</v>
      </c>
      <c r="C522" s="14" t="s">
        <v>63</v>
      </c>
      <c r="D522" s="83" t="s">
        <v>277</v>
      </c>
      <c r="E522" s="14" t="s">
        <v>63</v>
      </c>
      <c r="F522" s="14" t="s">
        <v>32</v>
      </c>
      <c r="G522" s="76"/>
      <c r="H522" s="77">
        <v>5000</v>
      </c>
      <c r="I522" s="44">
        <f t="shared" si="8"/>
        <v>2475467</v>
      </c>
      <c r="J522" s="14" t="s">
        <v>36</v>
      </c>
      <c r="K522" s="14" t="s">
        <v>33</v>
      </c>
      <c r="L522" s="45" t="s">
        <v>354</v>
      </c>
      <c r="M522" s="46" t="s">
        <v>26</v>
      </c>
      <c r="N522" s="30"/>
    </row>
    <row r="523" spans="1:14" s="55" customFormat="1" ht="15.75" x14ac:dyDescent="0.25">
      <c r="A523" s="14" t="s">
        <v>46</v>
      </c>
      <c r="B523" s="51">
        <v>42916</v>
      </c>
      <c r="C523" s="14" t="s">
        <v>63</v>
      </c>
      <c r="D523" s="83" t="s">
        <v>278</v>
      </c>
      <c r="E523" s="14" t="s">
        <v>63</v>
      </c>
      <c r="F523" s="14" t="s">
        <v>32</v>
      </c>
      <c r="G523" s="76"/>
      <c r="H523" s="77">
        <v>5000</v>
      </c>
      <c r="I523" s="44">
        <f t="shared" si="8"/>
        <v>2470467</v>
      </c>
      <c r="J523" s="14" t="s">
        <v>36</v>
      </c>
      <c r="K523" s="14" t="s">
        <v>33</v>
      </c>
      <c r="L523" s="45" t="s">
        <v>354</v>
      </c>
      <c r="M523" s="46" t="s">
        <v>26</v>
      </c>
      <c r="N523" s="30"/>
    </row>
    <row r="524" spans="1:14" s="55" customFormat="1" ht="15.75" x14ac:dyDescent="0.25">
      <c r="A524" s="14" t="s">
        <v>46</v>
      </c>
      <c r="B524" s="51">
        <v>42916</v>
      </c>
      <c r="C524" s="14" t="s">
        <v>63</v>
      </c>
      <c r="D524" s="83" t="s">
        <v>279</v>
      </c>
      <c r="E524" s="14" t="s">
        <v>63</v>
      </c>
      <c r="F524" s="14" t="s">
        <v>32</v>
      </c>
      <c r="G524" s="76"/>
      <c r="H524" s="77">
        <v>5000</v>
      </c>
      <c r="I524" s="44">
        <f t="shared" si="8"/>
        <v>2465467</v>
      </c>
      <c r="J524" s="14" t="s">
        <v>36</v>
      </c>
      <c r="K524" s="14" t="s">
        <v>33</v>
      </c>
      <c r="L524" s="45" t="s">
        <v>354</v>
      </c>
      <c r="M524" s="46" t="s">
        <v>26</v>
      </c>
      <c r="N524" s="30"/>
    </row>
    <row r="525" spans="1:14" s="55" customFormat="1" ht="15.75" x14ac:dyDescent="0.25">
      <c r="A525" s="14" t="s">
        <v>46</v>
      </c>
      <c r="B525" s="51">
        <v>42916</v>
      </c>
      <c r="C525" s="14" t="s">
        <v>63</v>
      </c>
      <c r="D525" s="83" t="s">
        <v>280</v>
      </c>
      <c r="E525" s="14" t="s">
        <v>63</v>
      </c>
      <c r="F525" s="14" t="s">
        <v>32</v>
      </c>
      <c r="G525" s="76"/>
      <c r="H525" s="77">
        <v>5000</v>
      </c>
      <c r="I525" s="44">
        <f t="shared" si="8"/>
        <v>2460467</v>
      </c>
      <c r="J525" s="14" t="s">
        <v>36</v>
      </c>
      <c r="K525" s="14" t="s">
        <v>33</v>
      </c>
      <c r="L525" s="45" t="s">
        <v>354</v>
      </c>
      <c r="M525" s="46" t="s">
        <v>26</v>
      </c>
      <c r="N525" s="30"/>
    </row>
    <row r="526" spans="1:14" s="55" customFormat="1" ht="15.75" x14ac:dyDescent="0.25">
      <c r="A526" s="14" t="s">
        <v>46</v>
      </c>
      <c r="B526" s="51">
        <v>42916</v>
      </c>
      <c r="C526" s="14" t="s">
        <v>63</v>
      </c>
      <c r="D526" s="83" t="s">
        <v>281</v>
      </c>
      <c r="E526" s="14" t="s">
        <v>63</v>
      </c>
      <c r="F526" s="14" t="s">
        <v>32</v>
      </c>
      <c r="G526" s="76"/>
      <c r="H526" s="77">
        <v>5000</v>
      </c>
      <c r="I526" s="44">
        <f t="shared" si="8"/>
        <v>2455467</v>
      </c>
      <c r="J526" s="14" t="s">
        <v>36</v>
      </c>
      <c r="K526" s="14" t="s">
        <v>33</v>
      </c>
      <c r="L526" s="45" t="s">
        <v>354</v>
      </c>
      <c r="M526" s="46" t="s">
        <v>26</v>
      </c>
      <c r="N526" s="30"/>
    </row>
    <row r="527" spans="1:14" s="55" customFormat="1" ht="15.75" x14ac:dyDescent="0.25">
      <c r="A527" s="14" t="s">
        <v>46</v>
      </c>
      <c r="B527" s="51">
        <v>42916</v>
      </c>
      <c r="C527" s="14" t="s">
        <v>63</v>
      </c>
      <c r="D527" s="83" t="s">
        <v>282</v>
      </c>
      <c r="E527" s="14" t="s">
        <v>63</v>
      </c>
      <c r="F527" s="14" t="s">
        <v>32</v>
      </c>
      <c r="G527" s="76"/>
      <c r="H527" s="77">
        <v>5000</v>
      </c>
      <c r="I527" s="44">
        <f t="shared" si="8"/>
        <v>2450467</v>
      </c>
      <c r="J527" s="14" t="s">
        <v>36</v>
      </c>
      <c r="K527" s="14" t="s">
        <v>33</v>
      </c>
      <c r="L527" s="45" t="s">
        <v>354</v>
      </c>
      <c r="M527" s="46" t="s">
        <v>26</v>
      </c>
      <c r="N527" s="30"/>
    </row>
    <row r="528" spans="1:14" s="55" customFormat="1" ht="15.75" x14ac:dyDescent="0.25">
      <c r="A528" s="14" t="s">
        <v>46</v>
      </c>
      <c r="B528" s="51">
        <v>42916</v>
      </c>
      <c r="C528" s="14" t="s">
        <v>63</v>
      </c>
      <c r="D528" s="83" t="s">
        <v>283</v>
      </c>
      <c r="E528" s="14" t="s">
        <v>63</v>
      </c>
      <c r="F528" s="14" t="s">
        <v>32</v>
      </c>
      <c r="G528" s="76"/>
      <c r="H528" s="77">
        <v>5000</v>
      </c>
      <c r="I528" s="44">
        <f t="shared" si="8"/>
        <v>2445467</v>
      </c>
      <c r="J528" s="14" t="s">
        <v>36</v>
      </c>
      <c r="K528" s="14" t="s">
        <v>33</v>
      </c>
      <c r="L528" s="45" t="s">
        <v>354</v>
      </c>
      <c r="M528" s="46" t="s">
        <v>26</v>
      </c>
      <c r="N528" s="30"/>
    </row>
    <row r="529" spans="1:14" s="55" customFormat="1" ht="15.75" x14ac:dyDescent="0.25">
      <c r="A529" s="14" t="s">
        <v>46</v>
      </c>
      <c r="B529" s="51">
        <v>42916</v>
      </c>
      <c r="C529" s="14" t="s">
        <v>63</v>
      </c>
      <c r="D529" s="83" t="s">
        <v>284</v>
      </c>
      <c r="E529" s="14" t="s">
        <v>63</v>
      </c>
      <c r="F529" s="14" t="s">
        <v>32</v>
      </c>
      <c r="G529" s="76"/>
      <c r="H529" s="77">
        <v>5000</v>
      </c>
      <c r="I529" s="44">
        <f t="shared" si="8"/>
        <v>2440467</v>
      </c>
      <c r="J529" s="14" t="s">
        <v>36</v>
      </c>
      <c r="K529" s="14" t="s">
        <v>33</v>
      </c>
      <c r="L529" s="45" t="s">
        <v>354</v>
      </c>
      <c r="M529" s="46" t="s">
        <v>26</v>
      </c>
      <c r="N529" s="30"/>
    </row>
    <row r="530" spans="1:14" s="55" customFormat="1" ht="15.75" x14ac:dyDescent="0.25">
      <c r="A530" s="14" t="s">
        <v>46</v>
      </c>
      <c r="B530" s="51">
        <v>42916</v>
      </c>
      <c r="C530" s="14" t="s">
        <v>63</v>
      </c>
      <c r="D530" s="14" t="s">
        <v>180</v>
      </c>
      <c r="E530" s="14" t="s">
        <v>194</v>
      </c>
      <c r="F530" s="14" t="s">
        <v>14</v>
      </c>
      <c r="G530" s="76"/>
      <c r="H530" s="77">
        <v>75000</v>
      </c>
      <c r="I530" s="44">
        <f t="shared" si="8"/>
        <v>2365467</v>
      </c>
      <c r="J530" s="14" t="s">
        <v>41</v>
      </c>
      <c r="K530" s="14" t="s">
        <v>33</v>
      </c>
      <c r="L530" s="45" t="s">
        <v>394</v>
      </c>
      <c r="M530" s="46" t="s">
        <v>26</v>
      </c>
      <c r="N530" s="30"/>
    </row>
    <row r="531" spans="1:14" s="55" customFormat="1" ht="15.75" x14ac:dyDescent="0.25">
      <c r="A531" s="14" t="s">
        <v>46</v>
      </c>
      <c r="B531" s="51">
        <v>42916</v>
      </c>
      <c r="C531" s="14" t="s">
        <v>94</v>
      </c>
      <c r="D531" s="14" t="s">
        <v>259</v>
      </c>
      <c r="E531" s="14" t="s">
        <v>96</v>
      </c>
      <c r="F531" s="14" t="s">
        <v>15</v>
      </c>
      <c r="G531" s="76"/>
      <c r="H531" s="77">
        <v>6000</v>
      </c>
      <c r="I531" s="44">
        <f t="shared" si="8"/>
        <v>2359467</v>
      </c>
      <c r="J531" s="14" t="s">
        <v>40</v>
      </c>
      <c r="K531" s="14" t="s">
        <v>33</v>
      </c>
      <c r="L531" s="45" t="s">
        <v>428</v>
      </c>
      <c r="M531" s="46" t="s">
        <v>26</v>
      </c>
      <c r="N531" s="30"/>
    </row>
    <row r="532" spans="1:14" s="55" customFormat="1" ht="15.75" x14ac:dyDescent="0.25">
      <c r="A532" s="14" t="s">
        <v>46</v>
      </c>
      <c r="B532" s="51">
        <v>42916</v>
      </c>
      <c r="C532" s="14" t="s">
        <v>49</v>
      </c>
      <c r="D532" s="14" t="s">
        <v>260</v>
      </c>
      <c r="E532" s="14" t="s">
        <v>51</v>
      </c>
      <c r="F532" s="14" t="s">
        <v>15</v>
      </c>
      <c r="G532" s="76"/>
      <c r="H532" s="77">
        <v>1300</v>
      </c>
      <c r="I532" s="44">
        <f t="shared" si="8"/>
        <v>2358167</v>
      </c>
      <c r="J532" s="14" t="s">
        <v>40</v>
      </c>
      <c r="K532" s="14" t="s">
        <v>33</v>
      </c>
      <c r="L532" s="45" t="s">
        <v>346</v>
      </c>
      <c r="M532" s="46" t="s">
        <v>26</v>
      </c>
      <c r="N532" s="30"/>
    </row>
    <row r="533" spans="1:14" s="79" customFormat="1" ht="15.75" x14ac:dyDescent="0.25">
      <c r="A533" s="14" t="s">
        <v>46</v>
      </c>
      <c r="B533" s="51">
        <v>42916</v>
      </c>
      <c r="C533" s="14" t="s">
        <v>78</v>
      </c>
      <c r="D533" s="14" t="s">
        <v>258</v>
      </c>
      <c r="E533" s="14" t="s">
        <v>96</v>
      </c>
      <c r="F533" s="14" t="s">
        <v>15</v>
      </c>
      <c r="G533" s="76"/>
      <c r="H533" s="77">
        <v>3000</v>
      </c>
      <c r="I533" s="44">
        <f t="shared" si="8"/>
        <v>2355167</v>
      </c>
      <c r="J533" s="14" t="s">
        <v>40</v>
      </c>
      <c r="K533" s="14" t="s">
        <v>33</v>
      </c>
      <c r="L533" s="45" t="s">
        <v>346</v>
      </c>
      <c r="M533" s="46" t="s">
        <v>26</v>
      </c>
      <c r="N533" s="78"/>
    </row>
    <row r="534" spans="1:14" s="55" customFormat="1" ht="15.75" x14ac:dyDescent="0.25">
      <c r="A534" s="14" t="s">
        <v>46</v>
      </c>
      <c r="B534" s="51">
        <v>42916</v>
      </c>
      <c r="C534" s="14" t="s">
        <v>55</v>
      </c>
      <c r="D534" s="14" t="s">
        <v>30</v>
      </c>
      <c r="E534" s="14" t="s">
        <v>194</v>
      </c>
      <c r="F534" s="14" t="s">
        <v>14</v>
      </c>
      <c r="G534" s="76"/>
      <c r="H534" s="77">
        <v>350000</v>
      </c>
      <c r="I534" s="44">
        <f t="shared" si="8"/>
        <v>2005167</v>
      </c>
      <c r="J534" s="14" t="s">
        <v>41</v>
      </c>
      <c r="K534" s="14" t="s">
        <v>34</v>
      </c>
      <c r="L534" s="45" t="s">
        <v>394</v>
      </c>
      <c r="M534" s="46" t="s">
        <v>26</v>
      </c>
      <c r="N534" s="30"/>
    </row>
    <row r="535" spans="1:14" s="55" customFormat="1" ht="15.75" x14ac:dyDescent="0.25">
      <c r="A535" s="14" t="s">
        <v>46</v>
      </c>
      <c r="B535" s="51">
        <v>42916</v>
      </c>
      <c r="C535" s="14" t="s">
        <v>55</v>
      </c>
      <c r="D535" s="14" t="s">
        <v>35</v>
      </c>
      <c r="E535" s="14" t="s">
        <v>194</v>
      </c>
      <c r="F535" s="14" t="s">
        <v>14</v>
      </c>
      <c r="G535" s="76"/>
      <c r="H535" s="77">
        <v>150000</v>
      </c>
      <c r="I535" s="44">
        <f t="shared" si="8"/>
        <v>1855167</v>
      </c>
      <c r="J535" s="14" t="s">
        <v>41</v>
      </c>
      <c r="K535" s="14" t="s">
        <v>34</v>
      </c>
      <c r="L535" s="45" t="s">
        <v>394</v>
      </c>
      <c r="M535" s="46" t="s">
        <v>26</v>
      </c>
      <c r="N535" s="30"/>
    </row>
    <row r="536" spans="1:14" s="55" customFormat="1" ht="15.75" x14ac:dyDescent="0.25">
      <c r="A536" s="14" t="s">
        <v>46</v>
      </c>
      <c r="B536" s="51">
        <v>42916</v>
      </c>
      <c r="C536" s="14" t="s">
        <v>55</v>
      </c>
      <c r="D536" s="14" t="s">
        <v>12</v>
      </c>
      <c r="E536" s="14" t="s">
        <v>194</v>
      </c>
      <c r="F536" s="14" t="s">
        <v>14</v>
      </c>
      <c r="G536" s="76"/>
      <c r="H536" s="77">
        <v>90000</v>
      </c>
      <c r="I536" s="44">
        <f t="shared" si="8"/>
        <v>1765167</v>
      </c>
      <c r="J536" s="14" t="s">
        <v>41</v>
      </c>
      <c r="K536" s="14" t="s">
        <v>34</v>
      </c>
      <c r="L536" s="45" t="s">
        <v>394</v>
      </c>
      <c r="M536" s="46" t="s">
        <v>26</v>
      </c>
      <c r="N536" s="30"/>
    </row>
    <row r="537" spans="1:14" s="55" customFormat="1" ht="15.75" x14ac:dyDescent="0.25">
      <c r="A537" s="14" t="s">
        <v>46</v>
      </c>
      <c r="B537" s="51">
        <v>42916</v>
      </c>
      <c r="C537" s="14" t="s">
        <v>55</v>
      </c>
      <c r="D537" s="14" t="s">
        <v>19</v>
      </c>
      <c r="E537" s="14" t="s">
        <v>194</v>
      </c>
      <c r="F537" s="14" t="s">
        <v>14</v>
      </c>
      <c r="G537" s="76"/>
      <c r="H537" s="77">
        <v>150000</v>
      </c>
      <c r="I537" s="44">
        <f t="shared" si="8"/>
        <v>1615167</v>
      </c>
      <c r="J537" s="14" t="s">
        <v>41</v>
      </c>
      <c r="K537" s="14" t="s">
        <v>34</v>
      </c>
      <c r="L537" s="45" t="s">
        <v>394</v>
      </c>
      <c r="M537" s="46" t="s">
        <v>26</v>
      </c>
      <c r="N537" s="30"/>
    </row>
    <row r="538" spans="1:14" s="55" customFormat="1" ht="15.75" x14ac:dyDescent="0.25">
      <c r="A538" s="14" t="s">
        <v>46</v>
      </c>
      <c r="B538" s="51">
        <v>42916</v>
      </c>
      <c r="C538" s="14" t="s">
        <v>55</v>
      </c>
      <c r="D538" s="14" t="s">
        <v>28</v>
      </c>
      <c r="E538" s="14" t="s">
        <v>194</v>
      </c>
      <c r="F538" s="14" t="s">
        <v>14</v>
      </c>
      <c r="G538" s="76"/>
      <c r="H538" s="77">
        <v>150000</v>
      </c>
      <c r="I538" s="44">
        <f t="shared" si="8"/>
        <v>1465167</v>
      </c>
      <c r="J538" s="14" t="s">
        <v>41</v>
      </c>
      <c r="K538" s="14" t="s">
        <v>34</v>
      </c>
      <c r="L538" s="45" t="s">
        <v>394</v>
      </c>
      <c r="M538" s="46" t="s">
        <v>26</v>
      </c>
      <c r="N538" s="30"/>
    </row>
    <row r="539" spans="1:14" s="55" customFormat="1" ht="15.75" x14ac:dyDescent="0.25">
      <c r="A539" s="14" t="s">
        <v>46</v>
      </c>
      <c r="B539" s="51">
        <v>42916</v>
      </c>
      <c r="C539" s="14" t="s">
        <v>55</v>
      </c>
      <c r="D539" s="14" t="s">
        <v>31</v>
      </c>
      <c r="E539" s="14" t="s">
        <v>194</v>
      </c>
      <c r="F539" s="14" t="s">
        <v>14</v>
      </c>
      <c r="G539" s="76"/>
      <c r="H539" s="77">
        <v>140000</v>
      </c>
      <c r="I539" s="44">
        <f t="shared" si="8"/>
        <v>1325167</v>
      </c>
      <c r="J539" s="14" t="s">
        <v>41</v>
      </c>
      <c r="K539" s="14" t="s">
        <v>34</v>
      </c>
      <c r="L539" s="45" t="s">
        <v>394</v>
      </c>
      <c r="M539" s="46" t="s">
        <v>26</v>
      </c>
      <c r="N539" s="30"/>
    </row>
    <row r="540" spans="1:14" s="55" customFormat="1" ht="15.75" x14ac:dyDescent="0.25">
      <c r="A540" s="14" t="s">
        <v>46</v>
      </c>
      <c r="B540" s="51">
        <v>42916</v>
      </c>
      <c r="C540" s="14" t="s">
        <v>55</v>
      </c>
      <c r="D540" s="14" t="s">
        <v>29</v>
      </c>
      <c r="E540" s="14" t="s">
        <v>194</v>
      </c>
      <c r="F540" s="14" t="s">
        <v>14</v>
      </c>
      <c r="G540" s="76"/>
      <c r="H540" s="77">
        <v>200000</v>
      </c>
      <c r="I540" s="44">
        <f t="shared" si="8"/>
        <v>1125167</v>
      </c>
      <c r="J540" s="14" t="s">
        <v>41</v>
      </c>
      <c r="K540" s="14" t="s">
        <v>34</v>
      </c>
      <c r="L540" s="45" t="s">
        <v>394</v>
      </c>
      <c r="M540" s="46" t="s">
        <v>26</v>
      </c>
      <c r="N540" s="30"/>
    </row>
    <row r="541" spans="1:14" s="55" customFormat="1" ht="15.75" x14ac:dyDescent="0.25">
      <c r="A541" s="14" t="s">
        <v>46</v>
      </c>
      <c r="B541" s="51">
        <v>42916</v>
      </c>
      <c r="C541" s="14" t="s">
        <v>55</v>
      </c>
      <c r="D541" s="14" t="s">
        <v>18</v>
      </c>
      <c r="E541" s="14" t="s">
        <v>194</v>
      </c>
      <c r="F541" s="14" t="s">
        <v>14</v>
      </c>
      <c r="G541" s="76"/>
      <c r="H541" s="77">
        <v>180000</v>
      </c>
      <c r="I541" s="44">
        <f t="shared" si="8"/>
        <v>945167</v>
      </c>
      <c r="J541" s="14" t="s">
        <v>41</v>
      </c>
      <c r="K541" s="14" t="s">
        <v>34</v>
      </c>
      <c r="L541" s="45" t="s">
        <v>394</v>
      </c>
      <c r="M541" s="46" t="s">
        <v>26</v>
      </c>
      <c r="N541" s="30"/>
    </row>
    <row r="542" spans="1:14" s="55" customFormat="1" ht="15.75" x14ac:dyDescent="0.25">
      <c r="A542" s="14" t="s">
        <v>46</v>
      </c>
      <c r="B542" s="51">
        <v>42916</v>
      </c>
      <c r="C542" s="14" t="s">
        <v>55</v>
      </c>
      <c r="D542" s="14" t="s">
        <v>180</v>
      </c>
      <c r="E542" s="14" t="s">
        <v>194</v>
      </c>
      <c r="F542" s="14" t="s">
        <v>14</v>
      </c>
      <c r="G542" s="76"/>
      <c r="H542" s="77">
        <v>35000</v>
      </c>
      <c r="I542" s="44">
        <f t="shared" si="8"/>
        <v>910167</v>
      </c>
      <c r="J542" s="14" t="s">
        <v>41</v>
      </c>
      <c r="K542" s="14" t="s">
        <v>34</v>
      </c>
      <c r="L542" s="45" t="s">
        <v>394</v>
      </c>
      <c r="M542" s="46" t="s">
        <v>26</v>
      </c>
      <c r="N542" s="30"/>
    </row>
    <row r="543" spans="1:14" s="55" customFormat="1" ht="15.75" x14ac:dyDescent="0.25">
      <c r="A543" s="14" t="s">
        <v>46</v>
      </c>
      <c r="B543" s="51">
        <v>42916</v>
      </c>
      <c r="C543" s="14" t="s">
        <v>341</v>
      </c>
      <c r="D543" s="14" t="s">
        <v>344</v>
      </c>
      <c r="E543" s="14" t="s">
        <v>342</v>
      </c>
      <c r="F543" s="14" t="s">
        <v>13</v>
      </c>
      <c r="G543" s="76"/>
      <c r="H543" s="77">
        <v>3300</v>
      </c>
      <c r="I543" s="44">
        <f t="shared" si="8"/>
        <v>906867</v>
      </c>
      <c r="J543" s="14" t="s">
        <v>27</v>
      </c>
      <c r="K543" s="14" t="s">
        <v>34</v>
      </c>
      <c r="L543" s="14" t="s">
        <v>343</v>
      </c>
      <c r="M543" s="46" t="s">
        <v>26</v>
      </c>
      <c r="N543" s="30"/>
    </row>
    <row r="544" spans="1:14" s="55" customFormat="1" ht="15.75" x14ac:dyDescent="0.25">
      <c r="A544" s="14"/>
      <c r="B544" s="51"/>
      <c r="C544" s="14"/>
      <c r="D544" s="14"/>
      <c r="E544" s="14"/>
      <c r="F544" s="14"/>
      <c r="G544" s="76"/>
      <c r="H544" s="77"/>
      <c r="I544" s="44"/>
      <c r="J544" s="14"/>
      <c r="K544" s="14"/>
      <c r="L544" s="45"/>
      <c r="M544" s="46"/>
      <c r="N544" s="30"/>
    </row>
    <row r="545" spans="1:14" s="7" customFormat="1" ht="15.75" x14ac:dyDescent="0.25">
      <c r="A545" s="14"/>
      <c r="B545" s="51"/>
      <c r="C545" s="14"/>
      <c r="D545" s="6"/>
      <c r="E545" s="14"/>
      <c r="F545" s="14"/>
      <c r="G545" s="9"/>
      <c r="H545" s="48"/>
      <c r="I545" s="44"/>
      <c r="J545" s="14"/>
      <c r="K545" s="6"/>
      <c r="L545" s="45"/>
      <c r="M545" s="46"/>
      <c r="N545" s="26"/>
    </row>
    <row r="546" spans="1:14" s="7" customFormat="1" ht="15.75" x14ac:dyDescent="0.25">
      <c r="A546" s="14"/>
      <c r="B546" s="51"/>
      <c r="C546" s="14"/>
      <c r="D546" s="6"/>
      <c r="E546" s="14"/>
      <c r="F546" s="14"/>
      <c r="G546" s="9"/>
      <c r="H546" s="48"/>
      <c r="I546" s="44"/>
      <c r="J546" s="14"/>
      <c r="K546" s="6"/>
      <c r="L546" s="45"/>
      <c r="M546" s="46"/>
      <c r="N546" s="26"/>
    </row>
    <row r="547" spans="1:14" s="50" customFormat="1" ht="15.75" x14ac:dyDescent="0.25">
      <c r="A547" s="14"/>
      <c r="B547" s="51"/>
      <c r="C547" s="14"/>
      <c r="D547" s="6"/>
      <c r="E547" s="14"/>
      <c r="F547" s="14"/>
      <c r="G547" s="9"/>
      <c r="H547" s="48"/>
      <c r="I547" s="44"/>
      <c r="J547" s="14"/>
      <c r="K547" s="6"/>
      <c r="L547" s="45"/>
      <c r="M547" s="46"/>
      <c r="N547" s="38"/>
    </row>
    <row r="548" spans="1:14" s="7" customFormat="1" ht="15.75" x14ac:dyDescent="0.25">
      <c r="A548" s="14"/>
      <c r="B548" s="51"/>
      <c r="C548" s="14"/>
      <c r="D548" s="6"/>
      <c r="E548" s="6"/>
      <c r="F548" s="6"/>
      <c r="G548" s="9"/>
      <c r="H548" s="48"/>
      <c r="I548" s="44"/>
      <c r="J548" s="6"/>
      <c r="K548" s="6"/>
      <c r="L548" s="6"/>
      <c r="M548" s="3"/>
      <c r="N548" s="26"/>
    </row>
    <row r="549" spans="1:14" s="7" customFormat="1" ht="15.75" x14ac:dyDescent="0.25">
      <c r="A549" s="14"/>
      <c r="B549" s="31"/>
      <c r="C549" s="6"/>
      <c r="D549" s="6"/>
      <c r="E549" s="6"/>
      <c r="F549" s="6"/>
      <c r="G549" s="9"/>
      <c r="H549" s="48"/>
      <c r="I549" s="9"/>
      <c r="J549" s="6"/>
      <c r="K549" s="6"/>
      <c r="L549" s="6"/>
      <c r="M549" s="3"/>
      <c r="N549" s="26"/>
    </row>
    <row r="550" spans="1:14" s="18" customFormat="1" ht="15.75" x14ac:dyDescent="0.25">
      <c r="A550" s="30"/>
      <c r="B550" s="24"/>
      <c r="D550" s="27" t="s">
        <v>17</v>
      </c>
      <c r="G550" s="15">
        <f>SUM(G2:G549)</f>
        <v>4917837</v>
      </c>
      <c r="H550" s="47">
        <f>SUM(H2:H549)</f>
        <v>4010970</v>
      </c>
      <c r="I550" s="15">
        <f>G550-H550</f>
        <v>906867</v>
      </c>
      <c r="M550" s="4"/>
      <c r="N550" s="41"/>
    </row>
    <row r="551" spans="1:14" s="73" customFormat="1" ht="18" customHeight="1" x14ac:dyDescent="0.25">
      <c r="A551" s="74"/>
      <c r="B551" s="91"/>
      <c r="D551" s="75"/>
      <c r="E551" s="75"/>
      <c r="F551" s="75"/>
      <c r="G551" s="92"/>
      <c r="H551" s="93"/>
      <c r="I551" s="94"/>
      <c r="J551" s="75"/>
      <c r="L551" s="75"/>
      <c r="M551" s="95"/>
      <c r="N551" s="74"/>
    </row>
    <row r="552" spans="1:14" s="73" customFormat="1" ht="15.75" x14ac:dyDescent="0.25">
      <c r="A552" s="74"/>
      <c r="B552" s="91"/>
      <c r="D552" s="75"/>
      <c r="E552" s="75"/>
      <c r="F552" s="75"/>
      <c r="G552" s="92"/>
      <c r="H552" s="93"/>
      <c r="I552" s="94"/>
      <c r="J552" s="96"/>
      <c r="L552" s="75"/>
      <c r="M552" s="95"/>
      <c r="N552" s="74"/>
    </row>
    <row r="553" spans="1:14" ht="18" customHeight="1" x14ac:dyDescent="0.25">
      <c r="J553" s="21"/>
      <c r="K553" s="54"/>
    </row>
  </sheetData>
  <autoFilter ref="A1:M550">
    <sortState ref="A2:M519">
      <sortCondition ref="B1:B519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8"/>
  <sheetViews>
    <sheetView topLeftCell="G1" workbookViewId="0">
      <selection activeCell="N24" sqref="N24"/>
    </sheetView>
  </sheetViews>
  <sheetFormatPr baseColWidth="10" defaultColWidth="9.140625" defaultRowHeight="15" x14ac:dyDescent="0.25"/>
  <cols>
    <col min="1" max="1" width="23.85546875" customWidth="1"/>
    <col min="2" max="2" width="16.28515625" customWidth="1"/>
    <col min="3" max="3" width="7" bestFit="1" customWidth="1"/>
    <col min="4" max="4" width="11.85546875" bestFit="1" customWidth="1"/>
    <col min="5" max="5" width="8.28515625" bestFit="1" customWidth="1"/>
    <col min="6" max="6" width="8" bestFit="1" customWidth="1"/>
    <col min="7" max="7" width="11.85546875" bestFit="1" customWidth="1"/>
    <col min="8" max="8" width="15.28515625" bestFit="1" customWidth="1"/>
    <col min="9" max="9" width="10" bestFit="1" customWidth="1"/>
    <col min="10" max="10" width="8.28515625" bestFit="1" customWidth="1"/>
    <col min="11" max="11" width="10.5703125" bestFit="1" customWidth="1"/>
    <col min="12" max="12" width="12.85546875" bestFit="1" customWidth="1"/>
    <col min="13" max="13" width="9.42578125" bestFit="1" customWidth="1"/>
    <col min="14" max="14" width="15.28515625" bestFit="1" customWidth="1"/>
    <col min="15" max="15" width="18.42578125" bestFit="1" customWidth="1"/>
    <col min="16" max="16" width="13.28515625" bestFit="1" customWidth="1"/>
    <col min="17" max="17" width="7.28515625" bestFit="1" customWidth="1"/>
    <col min="18" max="18" width="11.28515625" bestFit="1" customWidth="1"/>
    <col min="19" max="19" width="12.85546875" bestFit="1" customWidth="1"/>
    <col min="20" max="20" width="9.42578125" bestFit="1" customWidth="1"/>
    <col min="21" max="21" width="11.28515625" bestFit="1" customWidth="1"/>
    <col min="23" max="23" width="12.140625" bestFit="1" customWidth="1"/>
    <col min="24" max="24" width="11.28515625" bestFit="1" customWidth="1"/>
  </cols>
  <sheetData>
    <row r="3" spans="1:18" x14ac:dyDescent="0.25">
      <c r="A3" s="11" t="s">
        <v>23</v>
      </c>
      <c r="B3" s="11" t="s">
        <v>24</v>
      </c>
    </row>
    <row r="4" spans="1:18" x14ac:dyDescent="0.25">
      <c r="A4" s="11" t="s">
        <v>21</v>
      </c>
      <c r="B4" t="s">
        <v>342</v>
      </c>
      <c r="C4" t="s">
        <v>63</v>
      </c>
      <c r="D4" t="s">
        <v>239</v>
      </c>
      <c r="E4" t="s">
        <v>52</v>
      </c>
      <c r="F4" t="s">
        <v>77</v>
      </c>
      <c r="G4" t="s">
        <v>336</v>
      </c>
      <c r="H4" t="s">
        <v>115</v>
      </c>
      <c r="I4" t="s">
        <v>194</v>
      </c>
      <c r="J4" t="s">
        <v>57</v>
      </c>
      <c r="K4" t="s">
        <v>25</v>
      </c>
      <c r="L4" t="s">
        <v>72</v>
      </c>
      <c r="M4" t="s">
        <v>51</v>
      </c>
      <c r="N4" t="s">
        <v>69</v>
      </c>
      <c r="O4" t="s">
        <v>96</v>
      </c>
      <c r="P4" t="s">
        <v>60</v>
      </c>
      <c r="Q4" t="s">
        <v>103</v>
      </c>
      <c r="R4" t="s">
        <v>22</v>
      </c>
    </row>
    <row r="5" spans="1:18" x14ac:dyDescent="0.25">
      <c r="A5" s="12" t="s">
        <v>33</v>
      </c>
      <c r="B5" s="13"/>
      <c r="C5" s="13">
        <v>360000</v>
      </c>
      <c r="D5" s="13">
        <v>40000</v>
      </c>
      <c r="E5" s="13"/>
      <c r="F5" s="13">
        <v>36365</v>
      </c>
      <c r="G5" s="13">
        <v>122600</v>
      </c>
      <c r="H5" s="13">
        <v>4500</v>
      </c>
      <c r="I5" s="13">
        <v>79985</v>
      </c>
      <c r="J5" s="13"/>
      <c r="K5" s="13">
        <v>16000</v>
      </c>
      <c r="L5" s="13"/>
      <c r="M5" s="13">
        <v>454900</v>
      </c>
      <c r="N5" s="13">
        <v>58000</v>
      </c>
      <c r="O5" s="13">
        <v>469900</v>
      </c>
      <c r="P5" s="13">
        <v>55500</v>
      </c>
      <c r="Q5" s="13"/>
      <c r="R5" s="13">
        <v>1697750</v>
      </c>
    </row>
    <row r="6" spans="1:18" x14ac:dyDescent="0.25">
      <c r="A6" s="52" t="s">
        <v>11</v>
      </c>
      <c r="B6" s="13"/>
      <c r="C6" s="13"/>
      <c r="D6" s="13">
        <v>40000</v>
      </c>
      <c r="E6" s="13"/>
      <c r="F6" s="13"/>
      <c r="G6" s="13"/>
      <c r="H6" s="13">
        <v>2000</v>
      </c>
      <c r="I6" s="13"/>
      <c r="J6" s="13"/>
      <c r="K6" s="13"/>
      <c r="L6" s="13"/>
      <c r="M6" s="13">
        <v>265000</v>
      </c>
      <c r="N6" s="13"/>
      <c r="O6" s="13">
        <v>263900</v>
      </c>
      <c r="P6" s="13">
        <v>46900</v>
      </c>
      <c r="Q6" s="13"/>
      <c r="R6" s="13">
        <v>617800</v>
      </c>
    </row>
    <row r="7" spans="1:18" x14ac:dyDescent="0.25">
      <c r="A7" s="52" t="s">
        <v>15</v>
      </c>
      <c r="B7" s="13"/>
      <c r="C7" s="13">
        <v>140000</v>
      </c>
      <c r="D7" s="13"/>
      <c r="E7" s="13"/>
      <c r="F7" s="13">
        <v>36365</v>
      </c>
      <c r="G7" s="13">
        <v>122600</v>
      </c>
      <c r="H7" s="13">
        <v>1000</v>
      </c>
      <c r="I7" s="13"/>
      <c r="J7" s="13"/>
      <c r="K7" s="13"/>
      <c r="L7" s="13"/>
      <c r="M7" s="13">
        <v>75350</v>
      </c>
      <c r="N7" s="13"/>
      <c r="O7" s="13">
        <v>93000</v>
      </c>
      <c r="P7" s="13"/>
      <c r="Q7" s="13"/>
      <c r="R7" s="13">
        <v>468315</v>
      </c>
    </row>
    <row r="8" spans="1:18" x14ac:dyDescent="0.25">
      <c r="A8" s="52" t="s">
        <v>14</v>
      </c>
      <c r="B8" s="13"/>
      <c r="C8" s="13"/>
      <c r="D8" s="13"/>
      <c r="E8" s="13"/>
      <c r="F8" s="13"/>
      <c r="G8" s="13"/>
      <c r="H8" s="13">
        <v>1500</v>
      </c>
      <c r="I8" s="13">
        <v>75000</v>
      </c>
      <c r="J8" s="13"/>
      <c r="K8" s="13">
        <v>16000</v>
      </c>
      <c r="L8" s="13"/>
      <c r="M8" s="13">
        <v>91150</v>
      </c>
      <c r="N8" s="13">
        <v>58000</v>
      </c>
      <c r="O8" s="13">
        <v>113000</v>
      </c>
      <c r="P8" s="13">
        <v>8600</v>
      </c>
      <c r="Q8" s="13"/>
      <c r="R8" s="13">
        <v>363250</v>
      </c>
    </row>
    <row r="9" spans="1:18" x14ac:dyDescent="0.25">
      <c r="A9" s="52" t="s">
        <v>32</v>
      </c>
      <c r="B9" s="13"/>
      <c r="C9" s="13">
        <v>220000</v>
      </c>
      <c r="D9" s="13"/>
      <c r="E9" s="13"/>
      <c r="F9" s="13"/>
      <c r="G9" s="13"/>
      <c r="H9" s="13"/>
      <c r="I9" s="13"/>
      <c r="J9" s="13"/>
      <c r="K9" s="13"/>
      <c r="L9" s="13"/>
      <c r="M9" s="13">
        <v>23400</v>
      </c>
      <c r="N9" s="13"/>
      <c r="O9" s="13"/>
      <c r="P9" s="13"/>
      <c r="Q9" s="13"/>
      <c r="R9" s="13">
        <v>243400</v>
      </c>
    </row>
    <row r="10" spans="1:18" x14ac:dyDescent="0.25">
      <c r="A10" s="52" t="s">
        <v>335</v>
      </c>
      <c r="B10" s="13"/>
      <c r="C10" s="13"/>
      <c r="D10" s="13"/>
      <c r="E10" s="13"/>
      <c r="F10" s="13"/>
      <c r="G10" s="13"/>
      <c r="H10" s="13"/>
      <c r="I10" s="13">
        <v>4985</v>
      </c>
      <c r="J10" s="13"/>
      <c r="K10" s="13"/>
      <c r="L10" s="13"/>
      <c r="M10" s="13"/>
      <c r="N10" s="13"/>
      <c r="O10" s="13"/>
      <c r="P10" s="13"/>
      <c r="Q10" s="13"/>
      <c r="R10" s="13">
        <v>4985</v>
      </c>
    </row>
    <row r="11" spans="1:18" x14ac:dyDescent="0.25">
      <c r="A11" s="52" t="s">
        <v>103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5">
      <c r="A12" s="12" t="s">
        <v>34</v>
      </c>
      <c r="B12" s="13">
        <v>3300</v>
      </c>
      <c r="C12" s="13"/>
      <c r="D12" s="13"/>
      <c r="E12" s="13">
        <v>111000</v>
      </c>
      <c r="F12" s="13"/>
      <c r="G12" s="13"/>
      <c r="H12" s="13">
        <v>96150</v>
      </c>
      <c r="I12" s="13">
        <v>1800000</v>
      </c>
      <c r="J12" s="13">
        <v>43000</v>
      </c>
      <c r="K12" s="13">
        <v>194500</v>
      </c>
      <c r="L12" s="13">
        <v>49120</v>
      </c>
      <c r="M12" s="13">
        <v>16150</v>
      </c>
      <c r="N12" s="13"/>
      <c r="O12" s="13"/>
      <c r="P12" s="13"/>
      <c r="Q12" s="13"/>
      <c r="R12" s="13">
        <v>2313220</v>
      </c>
    </row>
    <row r="13" spans="1:18" x14ac:dyDescent="0.25">
      <c r="A13" s="52" t="s">
        <v>11</v>
      </c>
      <c r="B13" s="13"/>
      <c r="C13" s="13"/>
      <c r="D13" s="13"/>
      <c r="E13" s="13"/>
      <c r="F13" s="13"/>
      <c r="G13" s="13"/>
      <c r="H13" s="13"/>
      <c r="I13" s="13">
        <v>100000</v>
      </c>
      <c r="J13" s="13"/>
      <c r="K13" s="13"/>
      <c r="L13" s="13"/>
      <c r="M13" s="13"/>
      <c r="N13" s="13"/>
      <c r="O13" s="13"/>
      <c r="P13" s="13"/>
      <c r="Q13" s="13"/>
      <c r="R13" s="13">
        <v>100000</v>
      </c>
    </row>
    <row r="14" spans="1:18" x14ac:dyDescent="0.25">
      <c r="A14" s="52" t="s">
        <v>15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>
        <v>3350</v>
      </c>
      <c r="N14" s="13"/>
      <c r="O14" s="13"/>
      <c r="P14" s="13"/>
      <c r="Q14" s="13"/>
      <c r="R14" s="13">
        <v>3350</v>
      </c>
    </row>
    <row r="15" spans="1:18" x14ac:dyDescent="0.25">
      <c r="A15" s="52" t="s">
        <v>14</v>
      </c>
      <c r="B15" s="13"/>
      <c r="C15" s="13"/>
      <c r="D15" s="13"/>
      <c r="E15" s="13"/>
      <c r="F15" s="13"/>
      <c r="G15" s="13"/>
      <c r="H15" s="13"/>
      <c r="I15" s="13">
        <v>1695000</v>
      </c>
      <c r="J15" s="13"/>
      <c r="K15" s="13"/>
      <c r="L15" s="13"/>
      <c r="M15" s="13"/>
      <c r="N15" s="13"/>
      <c r="O15" s="13"/>
      <c r="P15" s="13"/>
      <c r="Q15" s="13"/>
      <c r="R15" s="13">
        <v>1695000</v>
      </c>
    </row>
    <row r="16" spans="1:18" x14ac:dyDescent="0.25">
      <c r="A16" s="52" t="s">
        <v>13</v>
      </c>
      <c r="B16" s="13">
        <v>3300</v>
      </c>
      <c r="C16" s="13"/>
      <c r="D16" s="13"/>
      <c r="E16" s="13">
        <v>111000</v>
      </c>
      <c r="F16" s="13"/>
      <c r="G16" s="13"/>
      <c r="H16" s="13">
        <v>96150</v>
      </c>
      <c r="I16" s="13"/>
      <c r="J16" s="13">
        <v>43000</v>
      </c>
      <c r="K16" s="13">
        <v>194500</v>
      </c>
      <c r="L16" s="13">
        <v>49120</v>
      </c>
      <c r="M16" s="13">
        <v>12800</v>
      </c>
      <c r="N16" s="13"/>
      <c r="O16" s="13"/>
      <c r="P16" s="13"/>
      <c r="Q16" s="13"/>
      <c r="R16" s="13">
        <v>509870</v>
      </c>
    </row>
    <row r="17" spans="1:18" x14ac:dyDescent="0.25">
      <c r="A17" s="52" t="s">
        <v>335</v>
      </c>
      <c r="B17" s="13"/>
      <c r="C17" s="13"/>
      <c r="D17" s="13"/>
      <c r="E17" s="13"/>
      <c r="F17" s="13"/>
      <c r="G17" s="13"/>
      <c r="H17" s="13"/>
      <c r="I17" s="13">
        <v>5000</v>
      </c>
      <c r="J17" s="13"/>
      <c r="K17" s="13"/>
      <c r="L17" s="13"/>
      <c r="M17" s="13"/>
      <c r="N17" s="13"/>
      <c r="O17" s="13"/>
      <c r="P17" s="13"/>
      <c r="Q17" s="13"/>
      <c r="R17" s="13">
        <v>5000</v>
      </c>
    </row>
    <row r="18" spans="1:18" x14ac:dyDescent="0.25">
      <c r="A18" s="12" t="s">
        <v>22</v>
      </c>
      <c r="B18" s="13">
        <v>3300</v>
      </c>
      <c r="C18" s="13">
        <v>360000</v>
      </c>
      <c r="D18" s="13">
        <v>40000</v>
      </c>
      <c r="E18" s="13">
        <v>111000</v>
      </c>
      <c r="F18" s="13">
        <v>36365</v>
      </c>
      <c r="G18" s="13">
        <v>122600</v>
      </c>
      <c r="H18" s="13">
        <v>100650</v>
      </c>
      <c r="I18" s="13">
        <v>1879985</v>
      </c>
      <c r="J18" s="13">
        <v>43000</v>
      </c>
      <c r="K18" s="13">
        <v>210500</v>
      </c>
      <c r="L18" s="13">
        <v>49120</v>
      </c>
      <c r="M18" s="13">
        <v>471050</v>
      </c>
      <c r="N18" s="13">
        <v>58000</v>
      </c>
      <c r="O18" s="13">
        <v>469900</v>
      </c>
      <c r="P18" s="13">
        <v>55500</v>
      </c>
      <c r="Q18" s="13"/>
      <c r="R18" s="13">
        <v>4010970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Juin17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2017-07-19T12:45:15Z</dcterms:modified>
</cp:coreProperties>
</file>