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9045" tabRatio="936"/>
  </bookViews>
  <sheets>
    <sheet name="Data Juillet17" sheetId="5" r:id="rId1"/>
    <sheet name="Details" sheetId="37" r:id="rId2"/>
  </sheets>
  <definedNames>
    <definedName name="_xlnm._FilterDatabase" localSheetId="0" hidden="1">'Data Juillet17'!$A$1:$M$618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H618" i="5" l="1"/>
  <c r="G618" i="5"/>
  <c r="I2" i="5" l="1"/>
  <c r="I3" i="5" s="1"/>
  <c r="I4" i="5" s="1"/>
  <c r="I5" i="5" s="1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I266" i="5" s="1"/>
  <c r="I267" i="5" s="1"/>
  <c r="I268" i="5" s="1"/>
  <c r="I269" i="5" s="1"/>
  <c r="I270" i="5" s="1"/>
  <c r="I271" i="5" s="1"/>
  <c r="I272" i="5" s="1"/>
  <c r="I273" i="5" s="1"/>
  <c r="I274" i="5" s="1"/>
  <c r="I275" i="5" s="1"/>
  <c r="I276" i="5" s="1"/>
  <c r="I277" i="5" s="1"/>
  <c r="I278" i="5" s="1"/>
  <c r="I279" i="5" s="1"/>
  <c r="I280" i="5" s="1"/>
  <c r="I281" i="5" s="1"/>
  <c r="I282" i="5" s="1"/>
  <c r="I283" i="5" s="1"/>
  <c r="I284" i="5" s="1"/>
  <c r="I285" i="5" s="1"/>
  <c r="I286" i="5" s="1"/>
  <c r="I287" i="5" s="1"/>
  <c r="I288" i="5" s="1"/>
  <c r="I289" i="5" s="1"/>
  <c r="I290" i="5" s="1"/>
  <c r="I291" i="5" s="1"/>
  <c r="I292" i="5" s="1"/>
  <c r="I293" i="5" s="1"/>
  <c r="I294" i="5" s="1"/>
  <c r="I295" i="5" s="1"/>
  <c r="I296" i="5" s="1"/>
  <c r="I297" i="5" s="1"/>
  <c r="I298" i="5" s="1"/>
  <c r="I299" i="5" s="1"/>
  <c r="I300" i="5" s="1"/>
  <c r="I301" i="5" s="1"/>
  <c r="I302" i="5" s="1"/>
  <c r="I303" i="5" s="1"/>
  <c r="I304" i="5" s="1"/>
  <c r="I305" i="5" s="1"/>
  <c r="I306" i="5" s="1"/>
  <c r="I307" i="5" s="1"/>
  <c r="I308" i="5" s="1"/>
  <c r="I309" i="5" s="1"/>
  <c r="I310" i="5" s="1"/>
  <c r="I311" i="5" s="1"/>
  <c r="I312" i="5" s="1"/>
  <c r="I313" i="5" s="1"/>
  <c r="I314" i="5" s="1"/>
  <c r="I315" i="5" s="1"/>
  <c r="I316" i="5" s="1"/>
  <c r="I317" i="5" s="1"/>
  <c r="I318" i="5" s="1"/>
  <c r="I319" i="5" s="1"/>
  <c r="I320" i="5" s="1"/>
  <c r="I321" i="5" s="1"/>
  <c r="I322" i="5" s="1"/>
  <c r="I323" i="5" s="1"/>
  <c r="I324" i="5" s="1"/>
  <c r="I325" i="5" s="1"/>
  <c r="I326" i="5" s="1"/>
  <c r="I327" i="5" s="1"/>
  <c r="I328" i="5" s="1"/>
  <c r="I329" i="5" s="1"/>
  <c r="I330" i="5" s="1"/>
  <c r="I331" i="5" s="1"/>
  <c r="I332" i="5" s="1"/>
  <c r="I333" i="5" s="1"/>
  <c r="I334" i="5" s="1"/>
  <c r="I335" i="5" s="1"/>
  <c r="I336" i="5" s="1"/>
  <c r="I337" i="5" s="1"/>
  <c r="I338" i="5" s="1"/>
  <c r="I339" i="5" s="1"/>
  <c r="I340" i="5" s="1"/>
  <c r="I341" i="5" s="1"/>
  <c r="I342" i="5" s="1"/>
  <c r="I343" i="5" s="1"/>
  <c r="I344" i="5" s="1"/>
  <c r="I345" i="5" s="1"/>
  <c r="I346" i="5" s="1"/>
  <c r="I347" i="5" s="1"/>
  <c r="I348" i="5" s="1"/>
  <c r="I349" i="5" s="1"/>
  <c r="I350" i="5" s="1"/>
  <c r="I351" i="5" s="1"/>
  <c r="I352" i="5" s="1"/>
  <c r="I353" i="5" s="1"/>
  <c r="I354" i="5" s="1"/>
  <c r="I355" i="5" s="1"/>
  <c r="I356" i="5" s="1"/>
  <c r="I357" i="5" s="1"/>
  <c r="I358" i="5" s="1"/>
  <c r="I359" i="5" s="1"/>
  <c r="I360" i="5" s="1"/>
  <c r="I361" i="5" s="1"/>
  <c r="I362" i="5" s="1"/>
  <c r="I363" i="5" s="1"/>
  <c r="I364" i="5" s="1"/>
  <c r="I365" i="5" s="1"/>
  <c r="I366" i="5" s="1"/>
  <c r="I367" i="5" s="1"/>
  <c r="I368" i="5" s="1"/>
  <c r="I369" i="5" s="1"/>
  <c r="I370" i="5" s="1"/>
  <c r="I371" i="5" s="1"/>
  <c r="I372" i="5" s="1"/>
  <c r="I373" i="5" s="1"/>
  <c r="I374" i="5" s="1"/>
  <c r="I375" i="5" s="1"/>
  <c r="I376" i="5" s="1"/>
  <c r="I377" i="5" s="1"/>
  <c r="I378" i="5" s="1"/>
  <c r="I379" i="5" s="1"/>
  <c r="I380" i="5" s="1"/>
  <c r="I381" i="5" s="1"/>
  <c r="I382" i="5" s="1"/>
  <c r="I383" i="5" s="1"/>
  <c r="I384" i="5" s="1"/>
  <c r="I385" i="5" s="1"/>
  <c r="I386" i="5" s="1"/>
  <c r="I387" i="5" s="1"/>
  <c r="I388" i="5" s="1"/>
  <c r="I389" i="5" s="1"/>
  <c r="I390" i="5" s="1"/>
  <c r="I391" i="5" s="1"/>
  <c r="I392" i="5" s="1"/>
  <c r="I393" i="5" s="1"/>
  <c r="I394" i="5" s="1"/>
  <c r="I395" i="5" s="1"/>
  <c r="I396" i="5" s="1"/>
  <c r="I397" i="5" s="1"/>
  <c r="I398" i="5" s="1"/>
  <c r="I399" i="5" s="1"/>
  <c r="I400" i="5" s="1"/>
  <c r="I401" i="5" s="1"/>
  <c r="I402" i="5" s="1"/>
  <c r="I403" i="5" s="1"/>
  <c r="I404" i="5" s="1"/>
  <c r="I405" i="5" s="1"/>
  <c r="I406" i="5" s="1"/>
  <c r="I407" i="5" s="1"/>
  <c r="I408" i="5" s="1"/>
  <c r="I409" i="5" s="1"/>
  <c r="I410" i="5" s="1"/>
  <c r="I411" i="5" s="1"/>
  <c r="I412" i="5" s="1"/>
  <c r="I413" i="5" s="1"/>
  <c r="I414" i="5" s="1"/>
  <c r="I415" i="5" s="1"/>
  <c r="I416" i="5" s="1"/>
  <c r="I417" i="5" s="1"/>
  <c r="I418" i="5" s="1"/>
  <c r="I419" i="5" s="1"/>
  <c r="I420" i="5" s="1"/>
  <c r="I421" i="5" s="1"/>
  <c r="I422" i="5" s="1"/>
  <c r="I423" i="5" s="1"/>
  <c r="I424" i="5" s="1"/>
  <c r="I425" i="5" s="1"/>
  <c r="I426" i="5" s="1"/>
  <c r="I427" i="5" s="1"/>
  <c r="I428" i="5" s="1"/>
  <c r="I429" i="5" s="1"/>
  <c r="I430" i="5" s="1"/>
  <c r="I431" i="5" s="1"/>
  <c r="I432" i="5" s="1"/>
  <c r="I433" i="5" s="1"/>
  <c r="I434" i="5" s="1"/>
  <c r="I435" i="5" s="1"/>
  <c r="I436" i="5" s="1"/>
  <c r="I437" i="5" s="1"/>
  <c r="I438" i="5" s="1"/>
  <c r="I439" i="5" s="1"/>
  <c r="I440" i="5" s="1"/>
  <c r="I441" i="5" s="1"/>
  <c r="I442" i="5" s="1"/>
  <c r="I443" i="5" s="1"/>
  <c r="I444" i="5" s="1"/>
  <c r="I445" i="5" s="1"/>
  <c r="I446" i="5" s="1"/>
  <c r="I447" i="5" s="1"/>
  <c r="I448" i="5" s="1"/>
  <c r="I449" i="5" s="1"/>
  <c r="I450" i="5" s="1"/>
  <c r="I451" i="5" s="1"/>
  <c r="I452" i="5" s="1"/>
  <c r="I453" i="5" s="1"/>
  <c r="I454" i="5" s="1"/>
  <c r="I455" i="5" s="1"/>
  <c r="I456" i="5" s="1"/>
  <c r="I457" i="5" s="1"/>
  <c r="I458" i="5" s="1"/>
  <c r="I459" i="5" s="1"/>
  <c r="I460" i="5" s="1"/>
  <c r="I461" i="5" s="1"/>
  <c r="I462" i="5" s="1"/>
  <c r="I463" i="5" s="1"/>
  <c r="I464" i="5" s="1"/>
  <c r="I465" i="5" s="1"/>
  <c r="I466" i="5" s="1"/>
  <c r="I467" i="5" s="1"/>
  <c r="I468" i="5" s="1"/>
  <c r="I469" i="5" s="1"/>
  <c r="I470" i="5" s="1"/>
  <c r="I471" i="5" s="1"/>
  <c r="I472" i="5" s="1"/>
  <c r="I473" i="5" s="1"/>
  <c r="I474" i="5" s="1"/>
  <c r="I475" i="5" s="1"/>
  <c r="I476" i="5" s="1"/>
  <c r="I477" i="5" s="1"/>
  <c r="I478" i="5" s="1"/>
  <c r="I479" i="5" s="1"/>
  <c r="I480" i="5" s="1"/>
  <c r="I481" i="5" s="1"/>
  <c r="I482" i="5" s="1"/>
  <c r="I483" i="5" s="1"/>
  <c r="I484" i="5" s="1"/>
  <c r="I485" i="5" s="1"/>
  <c r="I486" i="5" s="1"/>
  <c r="I487" i="5" s="1"/>
  <c r="I488" i="5" s="1"/>
  <c r="I489" i="5" s="1"/>
  <c r="I490" i="5" s="1"/>
  <c r="I491" i="5" s="1"/>
  <c r="I492" i="5" s="1"/>
  <c r="I493" i="5" s="1"/>
  <c r="I494" i="5" s="1"/>
  <c r="I495" i="5" s="1"/>
  <c r="I496" i="5" s="1"/>
  <c r="I497" i="5" s="1"/>
  <c r="I498" i="5" s="1"/>
  <c r="I499" i="5" s="1"/>
  <c r="I500" i="5" s="1"/>
  <c r="I501" i="5" s="1"/>
  <c r="I502" i="5" s="1"/>
  <c r="I503" i="5" s="1"/>
  <c r="I504" i="5" s="1"/>
  <c r="I505" i="5" s="1"/>
  <c r="I506" i="5" s="1"/>
  <c r="I507" i="5" s="1"/>
  <c r="I508" i="5" s="1"/>
  <c r="I509" i="5" s="1"/>
  <c r="I510" i="5" s="1"/>
  <c r="I511" i="5" s="1"/>
  <c r="I512" i="5" s="1"/>
  <c r="I513" i="5" s="1"/>
  <c r="I514" i="5" s="1"/>
  <c r="I515" i="5" s="1"/>
  <c r="I516" i="5" s="1"/>
  <c r="I517" i="5" s="1"/>
  <c r="I518" i="5" s="1"/>
  <c r="I519" i="5" s="1"/>
  <c r="I520" i="5" s="1"/>
  <c r="I521" i="5" s="1"/>
  <c r="I522" i="5" s="1"/>
  <c r="I523" i="5" s="1"/>
  <c r="I524" i="5" s="1"/>
  <c r="I525" i="5" s="1"/>
  <c r="I526" i="5" s="1"/>
  <c r="I527" i="5" s="1"/>
  <c r="I528" i="5" s="1"/>
  <c r="I529" i="5" s="1"/>
  <c r="I530" i="5" s="1"/>
  <c r="I531" i="5" s="1"/>
  <c r="I532" i="5" s="1"/>
  <c r="I533" i="5" s="1"/>
  <c r="I534" i="5" s="1"/>
  <c r="I535" i="5" s="1"/>
  <c r="I536" i="5" s="1"/>
  <c r="I537" i="5" s="1"/>
  <c r="I538" i="5" s="1"/>
  <c r="I539" i="5" s="1"/>
  <c r="I540" i="5" s="1"/>
  <c r="I541" i="5" s="1"/>
  <c r="I542" i="5" s="1"/>
  <c r="I543" i="5" s="1"/>
  <c r="I544" i="5" s="1"/>
  <c r="I545" i="5" s="1"/>
  <c r="I546" i="5" s="1"/>
  <c r="I547" i="5" s="1"/>
  <c r="I548" i="5" s="1"/>
  <c r="I549" i="5" s="1"/>
  <c r="I550" i="5" s="1"/>
  <c r="I551" i="5" s="1"/>
  <c r="I552" i="5" s="1"/>
  <c r="I553" i="5" s="1"/>
  <c r="I554" i="5" s="1"/>
  <c r="I555" i="5" s="1"/>
  <c r="I556" i="5" s="1"/>
  <c r="I557" i="5" s="1"/>
  <c r="I558" i="5" s="1"/>
  <c r="I559" i="5" s="1"/>
  <c r="I560" i="5" s="1"/>
  <c r="I561" i="5" s="1"/>
  <c r="I562" i="5" s="1"/>
  <c r="I563" i="5" s="1"/>
  <c r="I564" i="5" s="1"/>
  <c r="I565" i="5" s="1"/>
  <c r="I566" i="5" s="1"/>
  <c r="I567" i="5" s="1"/>
  <c r="I568" i="5" s="1"/>
  <c r="I569" i="5" s="1"/>
  <c r="I570" i="5" s="1"/>
  <c r="I571" i="5" s="1"/>
  <c r="I572" i="5" s="1"/>
  <c r="I573" i="5" s="1"/>
  <c r="I574" i="5" s="1"/>
  <c r="I575" i="5" s="1"/>
  <c r="I576" i="5" s="1"/>
  <c r="I577" i="5" s="1"/>
  <c r="I578" i="5" s="1"/>
  <c r="I579" i="5" s="1"/>
  <c r="I580" i="5" s="1"/>
  <c r="I581" i="5" s="1"/>
  <c r="I582" i="5" s="1"/>
  <c r="I583" i="5" s="1"/>
  <c r="I584" i="5" s="1"/>
  <c r="I585" i="5" s="1"/>
  <c r="I586" i="5" s="1"/>
  <c r="I587" i="5" s="1"/>
  <c r="I588" i="5" s="1"/>
  <c r="I589" i="5" s="1"/>
  <c r="I590" i="5" s="1"/>
  <c r="I591" i="5" s="1"/>
  <c r="I592" i="5" s="1"/>
  <c r="I593" i="5" s="1"/>
  <c r="I594" i="5" s="1"/>
  <c r="I595" i="5" s="1"/>
  <c r="I596" i="5" s="1"/>
  <c r="I597" i="5" s="1"/>
  <c r="I598" i="5" s="1"/>
  <c r="I599" i="5" s="1"/>
  <c r="I600" i="5" s="1"/>
  <c r="I601" i="5" s="1"/>
  <c r="I602" i="5" s="1"/>
  <c r="I603" i="5" s="1"/>
  <c r="I604" i="5" s="1"/>
  <c r="I605" i="5" s="1"/>
  <c r="I606" i="5" s="1"/>
  <c r="I607" i="5" s="1"/>
  <c r="I608" i="5" s="1"/>
  <c r="I609" i="5" s="1"/>
  <c r="I610" i="5" s="1"/>
  <c r="I611" i="5" s="1"/>
  <c r="I612" i="5" s="1"/>
  <c r="I613" i="5" s="1"/>
  <c r="I618" i="5" l="1"/>
</calcChain>
</file>

<file path=xl/sharedStrings.xml><?xml version="1.0" encoding="utf-8"?>
<sst xmlns="http://schemas.openxmlformats.org/spreadsheetml/2006/main" count="5520" uniqueCount="514">
  <si>
    <t>Date</t>
  </si>
  <si>
    <t>Détails</t>
  </si>
  <si>
    <t>Type de dépenses</t>
  </si>
  <si>
    <t>Departement</t>
  </si>
  <si>
    <t>Montant reçu</t>
  </si>
  <si>
    <t>Montant dépensé</t>
  </si>
  <si>
    <t>Balance</t>
  </si>
  <si>
    <t>Nom</t>
  </si>
  <si>
    <t>Donateur</t>
  </si>
  <si>
    <t>N° Reçu</t>
  </si>
  <si>
    <t>Justificatif</t>
  </si>
  <si>
    <t>Investigation</t>
  </si>
  <si>
    <t>I60</t>
  </si>
  <si>
    <t>Office</t>
  </si>
  <si>
    <t>Management</t>
  </si>
  <si>
    <t>Legal</t>
  </si>
  <si>
    <t>Commentaire</t>
  </si>
  <si>
    <t>TOTAL</t>
  </si>
  <si>
    <t>I70</t>
  </si>
  <si>
    <t>I33</t>
  </si>
  <si>
    <t>Mois</t>
  </si>
  <si>
    <t>Row Labels</t>
  </si>
  <si>
    <t>Grand Total</t>
  </si>
  <si>
    <t>Sum of Montant dépensé</t>
  </si>
  <si>
    <t>Column Labels</t>
  </si>
  <si>
    <t>Telephone</t>
  </si>
  <si>
    <t>OUI</t>
  </si>
  <si>
    <t>Wildcat</t>
  </si>
  <si>
    <t>ECOBANK</t>
  </si>
  <si>
    <t>Darius</t>
  </si>
  <si>
    <t>David</t>
  </si>
  <si>
    <t>Mensah</t>
  </si>
  <si>
    <t>Nicole</t>
  </si>
  <si>
    <t>Nicolas</t>
  </si>
  <si>
    <t>Media</t>
  </si>
  <si>
    <t>USFWS</t>
  </si>
  <si>
    <t>Bakenou</t>
  </si>
  <si>
    <t>NICOLAS</t>
  </si>
  <si>
    <t>NICOLE</t>
  </si>
  <si>
    <t>DAVID</t>
  </si>
  <si>
    <t>MENSAH</t>
  </si>
  <si>
    <t>DARIUS</t>
  </si>
  <si>
    <t>RENS</t>
  </si>
  <si>
    <t>Aller retour Ecobank</t>
  </si>
  <si>
    <t>Local transport</t>
  </si>
  <si>
    <t>Transport</t>
  </si>
  <si>
    <t>Internet</t>
  </si>
  <si>
    <t>Aller retour Togotelecom</t>
  </si>
  <si>
    <t>Work compensation</t>
  </si>
  <si>
    <t>Services</t>
  </si>
  <si>
    <t>Trust building</t>
  </si>
  <si>
    <t>Bonus</t>
  </si>
  <si>
    <t>Travel Expenses</t>
  </si>
  <si>
    <t>Transfer Fees</t>
  </si>
  <si>
    <t>Frais de visite</t>
  </si>
  <si>
    <t>Prison</t>
  </si>
  <si>
    <t>Jail visit</t>
  </si>
  <si>
    <t>Nourriture</t>
  </si>
  <si>
    <t>BAKENOU</t>
  </si>
  <si>
    <t>Publication dans afriquerevelation</t>
  </si>
  <si>
    <t>x1</t>
  </si>
  <si>
    <t>x2</t>
  </si>
  <si>
    <t>Frais Avocat</t>
  </si>
  <si>
    <t>Personnel</t>
  </si>
  <si>
    <t>Thermometre</t>
  </si>
  <si>
    <t>Gaz lacrymogene</t>
  </si>
  <si>
    <t>Photocopies</t>
  </si>
  <si>
    <t>Team building</t>
  </si>
  <si>
    <t>Lawyer Fees</t>
  </si>
  <si>
    <t>Bank Fees</t>
  </si>
  <si>
    <t>Nicolas, Publication sur radio kanal fm 1</t>
  </si>
  <si>
    <t>Nicolas, Publication sur radio mokpokpo en francais</t>
  </si>
  <si>
    <t>Nicolas, Publication sur radio citadelle</t>
  </si>
  <si>
    <t>Nicolas, Publication sur radio mokpokpo en ewe</t>
  </si>
  <si>
    <t>Nicolas, Publication sur radio zephir</t>
  </si>
  <si>
    <t>Nicolas, Publication sur radio taxi fm</t>
  </si>
  <si>
    <t>Nicolas, Publication sur radio metropolis</t>
  </si>
  <si>
    <t>Nicolas, Publication sur kanal fm 2</t>
  </si>
  <si>
    <t>Nicolas, Publication dans nouvelle opinion</t>
  </si>
  <si>
    <t>Nicolas, Publication dans union pour la patrie</t>
  </si>
  <si>
    <t>Nicolas, Publication dans togomatin</t>
  </si>
  <si>
    <t>Nicolas, Publication dans le correcteur</t>
  </si>
  <si>
    <t>Nicolas, Publication dans lomeinfos</t>
  </si>
  <si>
    <t>Nicolas, Publication dans togoactu24</t>
  </si>
  <si>
    <t>Nicolas, Publication dans ivoirien</t>
  </si>
  <si>
    <t>Nicolas, Publication dans liberopinionguinee</t>
  </si>
  <si>
    <t>Nicolas, Publication dans ciyoyensinfos</t>
  </si>
  <si>
    <t>Nicolas, Publication dans  guineeinfo</t>
  </si>
  <si>
    <t>Nicolas, Publication dans  ledjely</t>
  </si>
  <si>
    <t>Nicolas, Publication dans lavoixdelanation</t>
  </si>
  <si>
    <t>Nicolas, Publication dans  globalactu</t>
  </si>
  <si>
    <t>Nicolas, Publication dans le patriote</t>
  </si>
  <si>
    <t>Nicolas, Publication dans vision d'afrique</t>
  </si>
  <si>
    <t>Nicolas, Publication dans echos du pays</t>
  </si>
  <si>
    <t>Nicolas, Publication dans lejour</t>
  </si>
  <si>
    <t>Nicolas, Publication dans africatime</t>
  </si>
  <si>
    <t>Nicolas, Publication dans afriqueprogres</t>
  </si>
  <si>
    <t>Nicolas, Publication dans africanews</t>
  </si>
  <si>
    <t>Nicolas, Publication dans eburienews</t>
  </si>
  <si>
    <t>Juillet</t>
  </si>
  <si>
    <t>Coaterm</t>
  </si>
  <si>
    <t xml:space="preserve">x1 </t>
  </si>
  <si>
    <t>Aller retour pharmacie</t>
  </si>
  <si>
    <t>Publication dans  228 news</t>
  </si>
  <si>
    <t>Publication dans  telegramme228</t>
  </si>
  <si>
    <t>Publication dans  fasoactu</t>
  </si>
  <si>
    <t>Publication dans  togosite</t>
  </si>
  <si>
    <t>Publication dans  togo-online</t>
  </si>
  <si>
    <t>Publication dans  allafrica</t>
  </si>
  <si>
    <t>Publication dans  togotribune</t>
  </si>
  <si>
    <t>Publication dans  gapola</t>
  </si>
  <si>
    <t>Publication dans  Elite Afrique</t>
  </si>
  <si>
    <t>Publication dans  manationtogo</t>
  </si>
  <si>
    <t>Publication dans  togoportail</t>
  </si>
  <si>
    <t>Publication dans fullnews</t>
  </si>
  <si>
    <t>Publication dans togovision</t>
  </si>
  <si>
    <t>Publication dans crowndpounded</t>
  </si>
  <si>
    <t>Publication dans planette info</t>
  </si>
  <si>
    <t>Publication dans journaldutogo</t>
  </si>
  <si>
    <t>Publication dans info cameroun</t>
  </si>
  <si>
    <t>Pour le cas des ivoires a Dapaong</t>
  </si>
  <si>
    <t>Home-Airport-home</t>
  </si>
  <si>
    <t>Loyer</t>
  </si>
  <si>
    <t>Moi de Juin</t>
  </si>
  <si>
    <t>Rent &amp; Utilities</t>
  </si>
  <si>
    <t>Aller retour Hanoukope</t>
  </si>
  <si>
    <t>Reabonnement de l'Internet du 01-07-31-07</t>
  </si>
  <si>
    <t>Electricite</t>
  </si>
  <si>
    <t>Moi d'Avril-Mai</t>
  </si>
  <si>
    <t>Aller retour CEET</t>
  </si>
  <si>
    <t>Aller retour Ave maria</t>
  </si>
  <si>
    <t>x9</t>
  </si>
  <si>
    <t>Office meterials</t>
  </si>
  <si>
    <t>Aller retour Cacaveli</t>
  </si>
  <si>
    <t>Maison-Bureau-maison</t>
  </si>
  <si>
    <t>I89</t>
  </si>
  <si>
    <t>I13</t>
  </si>
  <si>
    <t>I24</t>
  </si>
  <si>
    <t>Calculatrice</t>
  </si>
  <si>
    <t>Bloc note</t>
  </si>
  <si>
    <t>Cahier journal</t>
  </si>
  <si>
    <t>Souligneur</t>
  </si>
  <si>
    <t>Porte-bic</t>
  </si>
  <si>
    <t>x12</t>
  </si>
  <si>
    <t>x4</t>
  </si>
  <si>
    <t>Aller retour Grand marche</t>
  </si>
  <si>
    <t>Honnoraire pour nettoyage du bureau</t>
  </si>
  <si>
    <t>x400 des fiches de budget</t>
  </si>
  <si>
    <t>Aller retour Prison</t>
  </si>
  <si>
    <t>Pour les Detenus</t>
  </si>
  <si>
    <t>Publication dans  le medium</t>
  </si>
  <si>
    <t>Publication dans  alternative</t>
  </si>
  <si>
    <t>Publication dans liberte</t>
  </si>
  <si>
    <t>Publication dans actuexpress</t>
  </si>
  <si>
    <t>Publication dans afri360</t>
  </si>
  <si>
    <t>Operation Davie: Inter urbain</t>
  </si>
  <si>
    <t xml:space="preserve">Operation Davie: </t>
  </si>
  <si>
    <t>Operation Davie: Pour 3 agent de police</t>
  </si>
  <si>
    <t>Operation Davie:</t>
  </si>
  <si>
    <t>Casier judiciere</t>
  </si>
  <si>
    <t>Traduction</t>
  </si>
  <si>
    <t>Aller retour Attikpodi</t>
  </si>
  <si>
    <t>Publication sur pyramide fm</t>
  </si>
  <si>
    <t>Publication dans laverte</t>
  </si>
  <si>
    <t>Publication dans klinklin</t>
  </si>
  <si>
    <t>Publication dans le liberal</t>
  </si>
  <si>
    <t>Publication dans verite des peuples</t>
  </si>
  <si>
    <t>Publication dans le changement</t>
  </si>
  <si>
    <t>Publication dans chronique de la semaine</t>
  </si>
  <si>
    <t>Publication dans le batisseur</t>
  </si>
  <si>
    <t>Publication dans togomedia</t>
  </si>
  <si>
    <t xml:space="preserve">Carburant </t>
  </si>
  <si>
    <t>Pour deplacement de Mensah</t>
  </si>
  <si>
    <t>Deplacement interne au grand marche</t>
  </si>
  <si>
    <t>Reparationn moto</t>
  </si>
  <si>
    <t>I70, suite a un accident de circulation</t>
  </si>
  <si>
    <t>Forfait pocket wifi de Mensah</t>
  </si>
  <si>
    <t>Bulletin d'information sur Zephir</t>
  </si>
  <si>
    <t>Publication dans canard independent</t>
  </si>
  <si>
    <t>Publication dans lemessageractu</t>
  </si>
  <si>
    <t>Publication dans lecanard</t>
  </si>
  <si>
    <t>Publication dans Africatalents</t>
  </si>
  <si>
    <t>Publication dans lesecho du faso</t>
  </si>
  <si>
    <t>Photo passport</t>
  </si>
  <si>
    <t>Mission No1: Aller retour grand marche</t>
  </si>
  <si>
    <t>Aller retour Assivito</t>
  </si>
  <si>
    <t>Carte sim</t>
  </si>
  <si>
    <t>Aller retour Agoe</t>
  </si>
  <si>
    <t>Cle d'armoire</t>
  </si>
  <si>
    <t>Doublure de la cle d'armoire</t>
  </si>
  <si>
    <t>Aller retour boutique</t>
  </si>
  <si>
    <t>Publication dans afrikipress</t>
  </si>
  <si>
    <t>Publication dans lebabi</t>
  </si>
  <si>
    <t>Publication dans locildafrique</t>
  </si>
  <si>
    <t>Publication dans aspanews anglais</t>
  </si>
  <si>
    <t>Publication dans societecivilemedia.com</t>
  </si>
  <si>
    <t>Publication dans la symphonie</t>
  </si>
  <si>
    <t>Publication dans  eveil de la nation</t>
  </si>
  <si>
    <t>Publication dans letempstg</t>
  </si>
  <si>
    <t>Mission No1:   Bureau-Sarakawa</t>
  </si>
  <si>
    <t>Mission No1:   Sarakawa-Deckon</t>
  </si>
  <si>
    <t>Mission No1:  Deckon-Bureau</t>
  </si>
  <si>
    <t>Boisson</t>
  </si>
  <si>
    <t>Mission No1:  x3</t>
  </si>
  <si>
    <t>Mision No3: Aller retour centre ville</t>
  </si>
  <si>
    <t>Mission No1: Aller retour Abatoire</t>
  </si>
  <si>
    <t>Aller retour Maison de la presse</t>
  </si>
  <si>
    <t>Mission No1: Aller retour Adetikope</t>
  </si>
  <si>
    <t>Mission No1: x1</t>
  </si>
  <si>
    <t>Interview candidate</t>
  </si>
  <si>
    <t>Location de taxi pour l'Aeroport</t>
  </si>
  <si>
    <t>Mission Accra:</t>
  </si>
  <si>
    <t>Mission Accra: Maison-Aflao</t>
  </si>
  <si>
    <t>Visa</t>
  </si>
  <si>
    <t>Mission Accra: Pour entrer au Ghana</t>
  </si>
  <si>
    <t>Inter city</t>
  </si>
  <si>
    <t>Mission Accra: Lome-Accra</t>
  </si>
  <si>
    <t>Hebergement</t>
  </si>
  <si>
    <t>Mission Accra: x1 nuite</t>
  </si>
  <si>
    <t>Mission Accra: Inter urbain Accra</t>
  </si>
  <si>
    <t>Mission Accra: Accra-Lome</t>
  </si>
  <si>
    <t>Mission Accra: Aflao-Maison</t>
  </si>
  <si>
    <t>Mission Accra: Pour entrer au Togo</t>
  </si>
  <si>
    <t>Publication nouvelle afrique</t>
  </si>
  <si>
    <t>Publication aminata</t>
  </si>
  <si>
    <t>Publication fraternite</t>
  </si>
  <si>
    <t>Publication la depeche</t>
  </si>
  <si>
    <t>Mission No4: Aller retour grand marche</t>
  </si>
  <si>
    <t>Mission No2:</t>
  </si>
  <si>
    <t>Mission No2: Aller retour Davie</t>
  </si>
  <si>
    <t>Mission No2: x2</t>
  </si>
  <si>
    <t>Mission No2: Bureau-Kodjoviakope</t>
  </si>
  <si>
    <t>Mission No2: Kodjoviakope-Be</t>
  </si>
  <si>
    <t>Mission No2: Be-Bureau</t>
  </si>
  <si>
    <t>Mission No3: Aller retour Hedranawoe</t>
  </si>
  <si>
    <t>Mission No3: Aller retour Segbe-Zanguera</t>
  </si>
  <si>
    <t>Mision No5: Aller retour centre ville</t>
  </si>
  <si>
    <t>Mission No5: x2</t>
  </si>
  <si>
    <t>Portable</t>
  </si>
  <si>
    <t>Incassable</t>
  </si>
  <si>
    <t>Pour proteger l'ecran tactile</t>
  </si>
  <si>
    <t xml:space="preserve">Ordure </t>
  </si>
  <si>
    <t>Ramassage ordure du bureau</t>
  </si>
  <si>
    <t>Publication dans l'humanite</t>
  </si>
  <si>
    <t>Mission No6: Aller retour centre ville</t>
  </si>
  <si>
    <t>Mission No6: x2</t>
  </si>
  <si>
    <t>Mision No4: Aller retour Tsevie</t>
  </si>
  <si>
    <t>Mision No4: Inter urbain Tsevie</t>
  </si>
  <si>
    <t>Mision No4: x1</t>
  </si>
  <si>
    <t>Aller retour OTR</t>
  </si>
  <si>
    <t>Lexiqie des termes juridiques</t>
  </si>
  <si>
    <t>Credit for I33</t>
  </si>
  <si>
    <t>Publication dans guineemining</t>
  </si>
  <si>
    <t>Huile a moteur</t>
  </si>
  <si>
    <t>Mission No4: Aller retour Aneho</t>
  </si>
  <si>
    <t>Mission No4: Bureau-Grand marche</t>
  </si>
  <si>
    <t>Mission No4: Inter urbain</t>
  </si>
  <si>
    <t>Mission No4: Grand marche-bureau</t>
  </si>
  <si>
    <t>Mission No5: Aller retour Hedzranawoe-Abatoire</t>
  </si>
  <si>
    <t>Mission No5: Aller retour Djagble</t>
  </si>
  <si>
    <t>Pour prolongement de mission a I60</t>
  </si>
  <si>
    <t>Publication dans golfnews</t>
  </si>
  <si>
    <t>Mission No6: Aller retour Agoe-Legbassito</t>
  </si>
  <si>
    <t>Mission No6: Aller retour grand marche</t>
  </si>
  <si>
    <t>Aller retour tribunal</t>
  </si>
  <si>
    <t>Pubication dans Focus infos</t>
  </si>
  <si>
    <t>Pubication dans tingo tingo</t>
  </si>
  <si>
    <t>Mission No8: Aller retour grand marche</t>
  </si>
  <si>
    <t>Mission No8: inter urbain grand marche</t>
  </si>
  <si>
    <t>Mission No9: Aller retour centre ville</t>
  </si>
  <si>
    <t>Mission No9: x2</t>
  </si>
  <si>
    <t>Frais de transfert</t>
  </si>
  <si>
    <t>Mission No7: Bureau-katanga</t>
  </si>
  <si>
    <t>Mission No7: Katanga-Kpogan</t>
  </si>
  <si>
    <t>Mission No7: Kpogan-Bureau</t>
  </si>
  <si>
    <t>Mission No7: Aller retour station Aneho</t>
  </si>
  <si>
    <t>Publication dans Liberation</t>
  </si>
  <si>
    <t>Mission No10: Bureau-Grand marche</t>
  </si>
  <si>
    <t>Mission No10: inter urbain grand marche</t>
  </si>
  <si>
    <t>Mission No10: Grand marche-Togo 2000</t>
  </si>
  <si>
    <t>Mission No10: Togo 2000-Grand marche</t>
  </si>
  <si>
    <t>Mission No10: Grand marche-Bureau</t>
  </si>
  <si>
    <t>Mission No10: x2</t>
  </si>
  <si>
    <t>Mission No8: Bureau-station Agbalepedo</t>
  </si>
  <si>
    <t>Mission No8: Station Agbalepedo-Kodome</t>
  </si>
  <si>
    <t>Mission No8: Kodome-Grand marche</t>
  </si>
  <si>
    <t>Mission No8: Grand marche-bureau</t>
  </si>
  <si>
    <t>Aller retour Togo 2000-Bekpota</t>
  </si>
  <si>
    <t>Mission No9: Bureau-Katanga</t>
  </si>
  <si>
    <t>Mission No9:Katanga-Baguida</t>
  </si>
  <si>
    <t>Mission No9: Baguida-bureau</t>
  </si>
  <si>
    <t>Mission No11: Aller retour centre ville</t>
  </si>
  <si>
    <t>Mission No11: x2</t>
  </si>
  <si>
    <t>Aller retour Interpole</t>
  </si>
  <si>
    <t>Mission No9: Bureau-GTA</t>
  </si>
  <si>
    <t>Mission No9: GTA-Davie</t>
  </si>
  <si>
    <t>Mission No9: Davie-Adetikope</t>
  </si>
  <si>
    <t>Mission No9: Adetikope-GTA</t>
  </si>
  <si>
    <t>Mission No9: GTA-Bureau</t>
  </si>
  <si>
    <t>Credit for Mensah</t>
  </si>
  <si>
    <t>Publication dans Grandogou</t>
  </si>
  <si>
    <t>Mission No10: Aller retour grand au marche</t>
  </si>
  <si>
    <t>Mission No10: Bureau-Segbe</t>
  </si>
  <si>
    <t>Mission No10: Segbe-Zanguera</t>
  </si>
  <si>
    <t>Mission No10: Zanguera-Bureau</t>
  </si>
  <si>
    <t>Publication dans ogounewstelevision</t>
  </si>
  <si>
    <t>Publication dans virgopotens fm</t>
  </si>
  <si>
    <t>Mission No12: Aller retour grand marche</t>
  </si>
  <si>
    <t>Mission No12: inter urbain grand marche</t>
  </si>
  <si>
    <t>Avance sur salaire</t>
  </si>
  <si>
    <t>Aller retour sation LK</t>
  </si>
  <si>
    <t>Aller retour sation LK-station cheval blanc</t>
  </si>
  <si>
    <t>Mission No11: Aller retour Djagble</t>
  </si>
  <si>
    <t>Mission No11: Bureau-Grand marche</t>
  </si>
  <si>
    <t>Mission No11: Grand marche-Aneho</t>
  </si>
  <si>
    <t>Mission No11: inter urbain Aneho</t>
  </si>
  <si>
    <t>Mission No11: Aneho-Grand marche</t>
  </si>
  <si>
    <t>Mission No11: Grand marche-Bureau</t>
  </si>
  <si>
    <t>Mission No12:Aller retour Grand marche</t>
  </si>
  <si>
    <t>Mission No13: Aller retour AFLAO-Eda oba</t>
  </si>
  <si>
    <t>Mission No13: x2</t>
  </si>
  <si>
    <t>Publication dans actuvert</t>
  </si>
  <si>
    <t>Mission No12: Aller retour Nyekonakpoe-Marche de Be</t>
  </si>
  <si>
    <t>Mission No 13: Aller retour Atikpodi</t>
  </si>
  <si>
    <t>Mission No13: inter urbain grand  marche</t>
  </si>
  <si>
    <t>Papier Rame</t>
  </si>
  <si>
    <t>Mission No 14: Aller retour Atikpodi</t>
  </si>
  <si>
    <t>Mission No14: inter urbain grand  marche</t>
  </si>
  <si>
    <t>Mission No13: Bureau-GTA</t>
  </si>
  <si>
    <t>Mission No13: GTA-Tsevie</t>
  </si>
  <si>
    <t>Mission No13: inter urbain Tsevie</t>
  </si>
  <si>
    <t>Mission No13:  x2</t>
  </si>
  <si>
    <t>Mission No13:  Tsevie-GTA</t>
  </si>
  <si>
    <t>Mission No13: GTA-Bureau</t>
  </si>
  <si>
    <t>Pour prolongement de mission a I70, Mensah et Darius</t>
  </si>
  <si>
    <t>Pour prolongement de mission a I60 et Mensah</t>
  </si>
  <si>
    <t xml:space="preserve">Loyer </t>
  </si>
  <si>
    <t>Moi de Juillet</t>
  </si>
  <si>
    <t>Mission No14: Aller retour nyekonakpoe</t>
  </si>
  <si>
    <t>Mission No14: x2</t>
  </si>
  <si>
    <t>Nettoyage du bureau du Moi de Juillet</t>
  </si>
  <si>
    <t>Mission No15: Aller retour Grand marche-Be attokpodi</t>
  </si>
  <si>
    <t>Publication dans actu228</t>
  </si>
  <si>
    <t>Mission No14:Aller retour Adetokope</t>
  </si>
  <si>
    <t>Mission No3:</t>
  </si>
  <si>
    <t>Mission No3: Lome-kara</t>
  </si>
  <si>
    <t>Mission No3: Inter urbain</t>
  </si>
  <si>
    <t>Mission No3: x3</t>
  </si>
  <si>
    <t>Auberge louer</t>
  </si>
  <si>
    <t>Mission No3: x 1 nuite</t>
  </si>
  <si>
    <t>Mission No3: aller retour Farinde-Atchangbde</t>
  </si>
  <si>
    <t>Mission No3: x1</t>
  </si>
  <si>
    <t>Mission No3: x4</t>
  </si>
  <si>
    <t>Mission No3: Pour informateur</t>
  </si>
  <si>
    <t>Mission No3: Kara-Cinkasse</t>
  </si>
  <si>
    <t>Mission No3: Station-Hotel</t>
  </si>
  <si>
    <t>Mission No3: Cinkasse-Kara</t>
  </si>
  <si>
    <t>Mission No3: Kara-Lome</t>
  </si>
  <si>
    <t>Mission No3: Hotel-Station</t>
  </si>
  <si>
    <t>Operation kara:</t>
  </si>
  <si>
    <t>Operation kara: Maison-Station</t>
  </si>
  <si>
    <t>Operation kara: Lome-Kara</t>
  </si>
  <si>
    <t>Operation kara: Station-Hotel</t>
  </si>
  <si>
    <t>Operation kara: x 1 nuite</t>
  </si>
  <si>
    <t>Operation kara: Inter urbain</t>
  </si>
  <si>
    <t>Operation kara: Hotel-station</t>
  </si>
  <si>
    <t>Operation kara: Kara-Lome</t>
  </si>
  <si>
    <t>Operation kara: Station-Maison</t>
  </si>
  <si>
    <t>Pour prolongement de mission a Mensah</t>
  </si>
  <si>
    <t>Operation Kara: Pour I60</t>
  </si>
  <si>
    <t>Transfert d'argent</t>
  </si>
  <si>
    <t xml:space="preserve">Operation kara: </t>
  </si>
  <si>
    <t>Medicament</t>
  </si>
  <si>
    <t>Operation kara: Pour I60</t>
  </si>
  <si>
    <t>Operation Cinkasse:</t>
  </si>
  <si>
    <t>Operation Cinkasse: Maison-bureau</t>
  </si>
  <si>
    <t>Operation Cinkasse: Bureau-station</t>
  </si>
  <si>
    <t>Operation Cinkasse: Lome-Dapaong</t>
  </si>
  <si>
    <t>Operation Cinkasse: Dapaong-Cinkasse</t>
  </si>
  <si>
    <t>Operation Cinkasse: x 1 nuite</t>
  </si>
  <si>
    <t>Operation Cinkasse: Inter urbain</t>
  </si>
  <si>
    <t>Operation Cinkasse: Cinkasse-Kara</t>
  </si>
  <si>
    <t>Operation Cinkasse: Du bourkina</t>
  </si>
  <si>
    <t>Operation Cinkasse: Kara-Lome</t>
  </si>
  <si>
    <t>Operation Cinkasse: Station-maison</t>
  </si>
  <si>
    <t>Operation Kara:</t>
  </si>
  <si>
    <t>Operation kara:  Hotel-station</t>
  </si>
  <si>
    <t>BAKENOU-r</t>
  </si>
  <si>
    <t>DARIUS-r</t>
  </si>
  <si>
    <t>DAVID-r</t>
  </si>
  <si>
    <t>I13-r</t>
  </si>
  <si>
    <t>I24-r</t>
  </si>
  <si>
    <t>I33-r</t>
  </si>
  <si>
    <t>I60-r</t>
  </si>
  <si>
    <t>I70-r</t>
  </si>
  <si>
    <t>I89-r</t>
  </si>
  <si>
    <t>MENSAH-r</t>
  </si>
  <si>
    <t>NICOLAS-r</t>
  </si>
  <si>
    <t>NICOLE-r</t>
  </si>
  <si>
    <t>RENS-r</t>
  </si>
  <si>
    <t>Frais bancaire</t>
  </si>
  <si>
    <t>RELEVE BANCAIRE</t>
  </si>
  <si>
    <t>Frais bancaire du moi de Juillet</t>
  </si>
  <si>
    <t>De Rens</t>
  </si>
  <si>
    <t>Ecobank transfer</t>
  </si>
  <si>
    <t>Frais d'envoie</t>
  </si>
  <si>
    <t>Operation Dapaoong:</t>
  </si>
  <si>
    <t>Operation Dapaoong: Hotel-Etrab</t>
  </si>
  <si>
    <t>Operation Dapaoong: Dapaong-Lome</t>
  </si>
  <si>
    <t>Operation Dapaoong: Station-Maison</t>
  </si>
  <si>
    <t>Operation kara pour Interpol: Maison-Station</t>
  </si>
  <si>
    <t>Operation kara pour Interpol: Lome-Kara</t>
  </si>
  <si>
    <t>Operation kara pour Interpol: Station-Hotel</t>
  </si>
  <si>
    <t>Operation kara pour Interpol: x 1 nuite</t>
  </si>
  <si>
    <t>Operation kara pour Interpol:</t>
  </si>
  <si>
    <t>Operation kara pour Interpol: Inter urbain</t>
  </si>
  <si>
    <t>Operation</t>
  </si>
  <si>
    <t>Operation kara pour Interpol: Hotel-station</t>
  </si>
  <si>
    <t>Operation kara pour Interpol: Kara-Lome</t>
  </si>
  <si>
    <t>Operation kara pour Interpol: Station-Maison</t>
  </si>
  <si>
    <t>Travel subsistences</t>
  </si>
  <si>
    <t>Mission No 12: Aller retour Atikpodi</t>
  </si>
  <si>
    <t>Mission No12: inter urbain grand  marche</t>
  </si>
  <si>
    <t>Mission No2: Aller retour Grand marche</t>
  </si>
  <si>
    <t>Mission8 : Aller retour Grand marche</t>
  </si>
  <si>
    <t>Eau</t>
  </si>
  <si>
    <t>x8 sachet de 30 unite</t>
  </si>
  <si>
    <t>Lait Peak</t>
  </si>
  <si>
    <t>Sucre</t>
  </si>
  <si>
    <t>Biscuit</t>
  </si>
  <si>
    <t>x20</t>
  </si>
  <si>
    <t>Equipment</t>
  </si>
  <si>
    <t>Pour  I60 (Marque INVENS)</t>
  </si>
  <si>
    <t xml:space="preserve">x8  </t>
  </si>
  <si>
    <t>DARIUS-1</t>
  </si>
  <si>
    <t>DARIUS-2</t>
  </si>
  <si>
    <t>DARIUS-3</t>
  </si>
  <si>
    <t>I13-1</t>
  </si>
  <si>
    <t>I33-1</t>
  </si>
  <si>
    <t>I33-2</t>
  </si>
  <si>
    <t>NON</t>
  </si>
  <si>
    <t>I60-1</t>
  </si>
  <si>
    <t>I60-2</t>
  </si>
  <si>
    <t>I60-3</t>
  </si>
  <si>
    <t>I60-4</t>
  </si>
  <si>
    <t>I60-5</t>
  </si>
  <si>
    <t>I60-6</t>
  </si>
  <si>
    <t>I60-7</t>
  </si>
  <si>
    <t>I70-1</t>
  </si>
  <si>
    <t>I70-2</t>
  </si>
  <si>
    <t>I70-3</t>
  </si>
  <si>
    <t>I70-4</t>
  </si>
  <si>
    <t>I89-1</t>
  </si>
  <si>
    <t>NICOLE-1</t>
  </si>
  <si>
    <t>RENS-1</t>
  </si>
  <si>
    <t>RENS-2</t>
  </si>
  <si>
    <t>RENS-3</t>
  </si>
  <si>
    <t>RENS-4</t>
  </si>
  <si>
    <t>MENSAH-1</t>
  </si>
  <si>
    <t>MENSAH-2</t>
  </si>
  <si>
    <t>MENSAH-3</t>
  </si>
  <si>
    <t>MENSAH-4</t>
  </si>
  <si>
    <t>MENSAH-5</t>
  </si>
  <si>
    <t>MENSAH-6</t>
  </si>
  <si>
    <t>MENSAH-7</t>
  </si>
  <si>
    <t>MENSAH-8</t>
  </si>
  <si>
    <t>MENSAH-9</t>
  </si>
  <si>
    <t>MENSAH-10</t>
  </si>
  <si>
    <t>MENSAH-11</t>
  </si>
  <si>
    <t>MENSAH-12</t>
  </si>
  <si>
    <t>MENSAH-13</t>
  </si>
  <si>
    <t>MENSAH-14</t>
  </si>
  <si>
    <t>MENSAH-15</t>
  </si>
  <si>
    <t>Credit to Bakenou</t>
  </si>
  <si>
    <t>Credit to Mensah</t>
  </si>
  <si>
    <t>Credit to David</t>
  </si>
  <si>
    <t>Credit to Darius</t>
  </si>
  <si>
    <t>Credit to Nicole</t>
  </si>
  <si>
    <t>Credit to I60</t>
  </si>
  <si>
    <t>Credit to I33</t>
  </si>
  <si>
    <t>Credit to Rens</t>
  </si>
  <si>
    <t>Credit to Nicolas</t>
  </si>
  <si>
    <t>Credit to I70</t>
  </si>
  <si>
    <t>Credit to I89</t>
  </si>
  <si>
    <t>Credit to I13</t>
  </si>
  <si>
    <t>DAVID-1</t>
  </si>
  <si>
    <t>DAVID-2</t>
  </si>
  <si>
    <t>DAVID-3</t>
  </si>
  <si>
    <t>DAVID-4</t>
  </si>
  <si>
    <t>DAVID-5</t>
  </si>
  <si>
    <t>DAVID-6</t>
  </si>
  <si>
    <t>DAVID-7</t>
  </si>
  <si>
    <t>DAVID-8</t>
  </si>
  <si>
    <t>DAVID-9</t>
  </si>
  <si>
    <t>DAVID-10</t>
  </si>
  <si>
    <t>DAVID-11</t>
  </si>
  <si>
    <t>DAVID-12</t>
  </si>
  <si>
    <t>DAVID-13</t>
  </si>
  <si>
    <t>DAVID-14</t>
  </si>
  <si>
    <t>DAVID-15</t>
  </si>
  <si>
    <t>DAVID-16</t>
  </si>
  <si>
    <t>DAVID-17</t>
  </si>
  <si>
    <t>DAVID-18</t>
  </si>
  <si>
    <t>DAVID-19</t>
  </si>
  <si>
    <t>DAVID-20</t>
  </si>
  <si>
    <t>DAVID-21</t>
  </si>
  <si>
    <t>DAVID-22</t>
  </si>
  <si>
    <t>MENSAH-16</t>
  </si>
  <si>
    <t>DARIUS-4</t>
  </si>
  <si>
    <t>DAVID-23</t>
  </si>
  <si>
    <t>DAVID-24</t>
  </si>
  <si>
    <t>DAVID-25</t>
  </si>
  <si>
    <t>DAVID-26</t>
  </si>
  <si>
    <t>DAVID-27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</si>
</sst>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0" fontId="1" fillId="0" borderId="2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/>
    <xf numFmtId="0" fontId="1" fillId="0" borderId="0" xfId="0" applyFont="1"/>
    <xf numFmtId="3" fontId="1" fillId="0" borderId="2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2" xfId="0" applyFont="1" applyFill="1" applyBorder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  <xf numFmtId="0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1" fillId="0" borderId="0" xfId="0" applyFont="1" applyBorder="1"/>
    <xf numFmtId="3" fontId="2" fillId="0" borderId="0" xfId="0" applyNumberFormat="1" applyFont="1" applyAlignment="1">
      <alignment horizontal="center"/>
    </xf>
    <xf numFmtId="0" fontId="4" fillId="0" borderId="2" xfId="0" applyFont="1" applyFill="1" applyBorder="1"/>
    <xf numFmtId="0" fontId="1" fillId="0" borderId="0" xfId="0" applyFont="1" applyFill="1" applyBorder="1"/>
    <xf numFmtId="164" fontId="1" fillId="0" borderId="2" xfId="0" applyNumberFormat="1" applyFont="1" applyBorder="1" applyAlignment="1">
      <alignment horizontal="center" vertical="top"/>
    </xf>
    <xf numFmtId="164" fontId="4" fillId="0" borderId="4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5" fillId="0" borderId="2" xfId="0" applyNumberFormat="1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vertical="top" wrapText="1"/>
    </xf>
    <xf numFmtId="0" fontId="4" fillId="0" borderId="0" xfId="0" applyFont="1" applyBorder="1"/>
    <xf numFmtId="4" fontId="2" fillId="2" borderId="5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3" fontId="2" fillId="0" borderId="0" xfId="0" applyNumberFormat="1" applyFont="1" applyBorder="1"/>
    <xf numFmtId="4" fontId="4" fillId="0" borderId="2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 wrapText="1"/>
    </xf>
    <xf numFmtId="3" fontId="2" fillId="0" borderId="0" xfId="0" applyNumberFormat="1" applyFont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4" fillId="0" borderId="0" xfId="0" applyFont="1"/>
    <xf numFmtId="164" fontId="1" fillId="0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indent="1"/>
    </xf>
    <xf numFmtId="0" fontId="1" fillId="0" borderId="0" xfId="0" applyFont="1" applyFill="1"/>
    <xf numFmtId="0" fontId="1" fillId="3" borderId="0" xfId="0" applyFont="1" applyFill="1" applyBorder="1"/>
    <xf numFmtId="0" fontId="1" fillId="3" borderId="0" xfId="0" applyFont="1" applyFill="1"/>
    <xf numFmtId="3" fontId="1" fillId="0" borderId="2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 vertical="center"/>
    </xf>
    <xf numFmtId="164" fontId="1" fillId="3" borderId="0" xfId="0" applyNumberFormat="1" applyFont="1" applyFill="1" applyAlignment="1">
      <alignment horizontal="center" vertical="top"/>
    </xf>
    <xf numFmtId="3" fontId="1" fillId="3" borderId="0" xfId="0" applyNumberFormat="1" applyFont="1" applyFill="1" applyAlignment="1">
      <alignment horizontal="right" vertical="center"/>
    </xf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 wrapText="1"/>
    </xf>
    <xf numFmtId="3" fontId="1" fillId="3" borderId="0" xfId="0" applyNumberFormat="1" applyFont="1" applyFill="1"/>
    <xf numFmtId="0" fontId="5" fillId="0" borderId="2" xfId="0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4" fillId="0" borderId="0" xfId="0" applyFont="1" applyFill="1"/>
    <xf numFmtId="16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vertical="top" wrapText="1"/>
    </xf>
    <xf numFmtId="0" fontId="4" fillId="0" borderId="2" xfId="0" applyFont="1" applyBorder="1"/>
    <xf numFmtId="0" fontId="5" fillId="0" borderId="2" xfId="0" applyNumberFormat="1" applyFont="1" applyBorder="1" applyAlignment="1">
      <alignment horizontal="left" vertical="top"/>
    </xf>
    <xf numFmtId="0" fontId="1" fillId="0" borderId="2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top" wrapText="1"/>
    </xf>
    <xf numFmtId="3" fontId="1" fillId="0" borderId="2" xfId="0" applyNumberFormat="1" applyFont="1" applyBorder="1" applyAlignment="1">
      <alignment vertical="top" wrapText="1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/>
    <xf numFmtId="0" fontId="1" fillId="0" borderId="2" xfId="0" applyNumberFormat="1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vertical="top" wrapText="1"/>
    </xf>
    <xf numFmtId="164" fontId="1" fillId="0" borderId="0" xfId="0" applyNumberFormat="1" applyFont="1" applyFill="1" applyAlignment="1">
      <alignment horizontal="center" vertical="top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 wrapText="1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/>
  </cellXfs>
  <cellStyles count="3">
    <cellStyle name="Comma 3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Togo%20Financier%20Juillet%202017_%20Final%20(2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968.400473842594" createdVersion="3" refreshedVersion="3" minRefreshableVersion="3" recordCount="621">
  <cacheSource type="worksheet">
    <worksheetSource ref="A1:M1048576" sheet="Data Juillet17" r:id="rId2"/>
  </cacheSource>
  <cacheFields count="13">
    <cacheField name="Mois" numFmtId="0">
      <sharedItems containsBlank="1"/>
    </cacheField>
    <cacheField name="Date" numFmtId="164">
      <sharedItems containsNonDate="0" containsDate="1" containsString="0" containsBlank="1" minDate="2017-07-01T00:00:00" maxDate="2017-08-01T00:00:00"/>
    </cacheField>
    <cacheField name="Détails" numFmtId="0">
      <sharedItems containsBlank="1"/>
    </cacheField>
    <cacheField name="Commentaire" numFmtId="0">
      <sharedItems containsBlank="1"/>
    </cacheField>
    <cacheField name="Type de dépenses" numFmtId="0">
      <sharedItems containsBlank="1" count="30">
        <m/>
        <s v="Transport"/>
        <s v="Travel subsistences"/>
        <s v="Telephone"/>
        <s v="Personnel"/>
        <s v="Bonus"/>
        <s v="Lawyer Fees"/>
        <s v="Rent &amp; Utilities"/>
        <s v="Internet"/>
        <s v="Equipment"/>
        <s v="Office meterials"/>
        <s v="Services"/>
        <s v="Jail visit"/>
        <s v="Travel Expenses"/>
        <s v="Transfer Fees"/>
        <s v="Trust building"/>
        <s v="Bank Fees"/>
        <s v="l" u="1"/>
        <s v="Travel susbsistence" u="1"/>
        <s v="Service" u="1"/>
        <s v="Office materials" u="1"/>
        <s v="Jail visite" u="1"/>
        <s v="Re" u="1"/>
        <s v="R" u="1"/>
        <s v="Travel subsistence" u="1"/>
        <s v="Flight" u="1"/>
        <s v="Team building" u="1"/>
        <s v="Rents " u="1"/>
        <s v="Lawyer fess" u="1"/>
        <s v="Equipement" u="1"/>
      </sharedItems>
    </cacheField>
    <cacheField name="Departement" numFmtId="0">
      <sharedItems containsBlank="1" count="12">
        <m/>
        <s v="Legal"/>
        <s v="Office"/>
        <s v="Team building"/>
        <s v="Management"/>
        <s v="Media"/>
        <s v="Investigation"/>
        <s v="Operation"/>
        <s v=" " u="1"/>
        <s v="CCU" u="1"/>
        <s v="Rent bbbb" u="1"/>
        <s v="Investigations" u="1"/>
      </sharedItems>
    </cacheField>
    <cacheField name="Montant reçu" numFmtId="3">
      <sharedItems containsString="0" containsBlank="1" containsNumber="1" containsInteger="1" minValue="922192" maxValue="5922192"/>
    </cacheField>
    <cacheField name="Montant dépensé" numFmtId="3">
      <sharedItems containsString="0" containsBlank="1" containsNumber="1" containsInteger="1" minValue="100" maxValue="5532895"/>
    </cacheField>
    <cacheField name="Balance" numFmtId="3">
      <sharedItems containsString="0" containsBlank="1" containsNumber="1" containsInteger="1" minValue="389297" maxValue="2933897"/>
    </cacheField>
    <cacheField name="Nom" numFmtId="0">
      <sharedItems containsBlank="1" containsMixedTypes="1" containsNumber="1" containsInteger="1" minValue="2000" maxValue="612900" count="17">
        <m/>
        <s v="DARIUS"/>
        <s v="DAVID"/>
        <s v="RENS"/>
        <s v="NICOLAS"/>
        <s v="MENSAH"/>
        <s v="I33"/>
        <s v="I60"/>
        <s v="BAKENOU"/>
        <s v="I89"/>
        <s v="I13"/>
        <s v="I24"/>
        <s v="NICOLE"/>
        <s v="I70"/>
        <s v="ECOBANK"/>
        <n v="612900" u="1"/>
        <n v="2000" u="1"/>
      </sharedItems>
    </cacheField>
    <cacheField name="Donateur" numFmtId="0">
      <sharedItems containsBlank="1" containsMixedTypes="1" containsNumber="1" containsInteger="1" minValue="614300" maxValue="614300" count="4">
        <m/>
        <s v="USFWS"/>
        <s v="Wildcat"/>
        <n v="614300" u="1"/>
      </sharedItems>
    </cacheField>
    <cacheField name="N° Reçu" numFmtId="0">
      <sharedItems containsBlank="1"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1">
  <r>
    <s v="Juillet"/>
    <d v="2017-07-01T00:00:00"/>
    <s v="Balance"/>
    <m/>
    <x v="0"/>
    <x v="0"/>
    <n v="922192"/>
    <m/>
    <n v="922192"/>
    <x v="0"/>
    <x v="0"/>
    <m/>
    <s v="OUI"/>
  </r>
  <r>
    <s v="Juillet"/>
    <d v="2017-07-01T00:00:00"/>
    <s v="Local transport"/>
    <s v="Operation Dapaoong: Hotel-Etrab"/>
    <x v="1"/>
    <x v="1"/>
    <m/>
    <n v="300"/>
    <n v="921892"/>
    <x v="1"/>
    <x v="1"/>
    <s v="DARIUS-r"/>
    <s v="OUI"/>
  </r>
  <r>
    <s v="Juillet"/>
    <d v="2017-07-01T00:00:00"/>
    <s v="Inter city"/>
    <s v="Operation Dapaoong: Dapaong-Lome"/>
    <x v="1"/>
    <x v="1"/>
    <m/>
    <n v="8900"/>
    <n v="912992"/>
    <x v="1"/>
    <x v="1"/>
    <s v="DARIUS-1"/>
    <s v="OUI"/>
  </r>
  <r>
    <s v="Juillet"/>
    <d v="2017-07-01T00:00:00"/>
    <s v="Nourriture"/>
    <s v="Operation Dapaoong:"/>
    <x v="2"/>
    <x v="1"/>
    <m/>
    <n v="3000"/>
    <n v="909992"/>
    <x v="1"/>
    <x v="1"/>
    <s v="DARIUS-r"/>
    <s v="OUI"/>
  </r>
  <r>
    <s v="Juillet"/>
    <d v="2017-07-01T00:00:00"/>
    <s v="Local transport"/>
    <s v="Operation Dapaoong: Station-Maison"/>
    <x v="1"/>
    <x v="1"/>
    <m/>
    <n v="700"/>
    <n v="909292"/>
    <x v="1"/>
    <x v="1"/>
    <s v="DARIUS-r"/>
    <s v="OUI"/>
  </r>
  <r>
    <s v="Juillet"/>
    <d v="2017-07-03T00:00:00"/>
    <s v="Telephone"/>
    <s v="Credit to Bakenou"/>
    <x v="3"/>
    <x v="2"/>
    <m/>
    <n v="2000"/>
    <n v="907292"/>
    <x v="2"/>
    <x v="1"/>
    <s v="DAVID-1"/>
    <s v="OUI"/>
  </r>
  <r>
    <s v="Juillet"/>
    <d v="2017-07-03T00:00:00"/>
    <s v="Telephone"/>
    <s v="Credit to Mensah"/>
    <x v="3"/>
    <x v="2"/>
    <m/>
    <n v="4500"/>
    <n v="902792"/>
    <x v="2"/>
    <x v="1"/>
    <s v="DAVID-1"/>
    <s v="OUI"/>
  </r>
  <r>
    <s v="Juillet"/>
    <d v="2017-07-03T00:00:00"/>
    <s v="Telephone"/>
    <s v="Credit to David"/>
    <x v="3"/>
    <x v="2"/>
    <m/>
    <n v="3000"/>
    <n v="899792"/>
    <x v="2"/>
    <x v="1"/>
    <s v="DAVID-1"/>
    <s v="OUI"/>
  </r>
  <r>
    <s v="Juillet"/>
    <d v="2017-07-03T00:00:00"/>
    <s v="Telephone"/>
    <s v="Credit to Darius"/>
    <x v="3"/>
    <x v="2"/>
    <m/>
    <n v="3000"/>
    <n v="896792"/>
    <x v="2"/>
    <x v="1"/>
    <s v="DAVID-1"/>
    <s v="OUI"/>
  </r>
  <r>
    <s v="Juillet"/>
    <d v="2017-07-03T00:00:00"/>
    <s v="Telephone"/>
    <s v="Credit to I60"/>
    <x v="3"/>
    <x v="2"/>
    <m/>
    <n v="3000"/>
    <n v="893792"/>
    <x v="2"/>
    <x v="1"/>
    <s v="DAVID-1"/>
    <s v="OUI"/>
  </r>
  <r>
    <s v="Juillet"/>
    <d v="2017-07-03T00:00:00"/>
    <s v="Telephone"/>
    <s v="Credit to Nicole"/>
    <x v="3"/>
    <x v="2"/>
    <m/>
    <n v="3000"/>
    <n v="890792"/>
    <x v="2"/>
    <x v="1"/>
    <s v="DAVID-1"/>
    <s v="OUI"/>
  </r>
  <r>
    <s v="Juillet"/>
    <d v="2017-07-03T00:00:00"/>
    <s v="Telephone"/>
    <s v="Credit to I33"/>
    <x v="3"/>
    <x v="2"/>
    <m/>
    <n v="3000"/>
    <n v="887792"/>
    <x v="2"/>
    <x v="1"/>
    <s v="DAVID-1"/>
    <s v="OUI"/>
  </r>
  <r>
    <s v="Juillet"/>
    <d v="2017-07-03T00:00:00"/>
    <s v="Telephone"/>
    <s v="Credit to Rens"/>
    <x v="3"/>
    <x v="2"/>
    <m/>
    <n v="4500"/>
    <n v="883292"/>
    <x v="2"/>
    <x v="1"/>
    <s v="DAVID-1"/>
    <s v="OUI"/>
  </r>
  <r>
    <s v="Juillet"/>
    <d v="2017-07-03T00:00:00"/>
    <s v="Telephone"/>
    <s v="Credit to Nicolas"/>
    <x v="3"/>
    <x v="2"/>
    <m/>
    <n v="3000"/>
    <n v="880292"/>
    <x v="2"/>
    <x v="1"/>
    <s v="DAVID-1"/>
    <s v="OUI"/>
  </r>
  <r>
    <s v="Juillet"/>
    <d v="2017-07-03T00:00:00"/>
    <s v="Telephone"/>
    <s v="Credit to I70"/>
    <x v="3"/>
    <x v="2"/>
    <m/>
    <n v="3000"/>
    <n v="877292"/>
    <x v="2"/>
    <x v="1"/>
    <s v="DAVID-1"/>
    <s v="OUI"/>
  </r>
  <r>
    <s v="Juillet"/>
    <d v="2017-07-03T00:00:00"/>
    <s v="Local transport"/>
    <s v="Aller retour boutique"/>
    <x v="1"/>
    <x v="2"/>
    <m/>
    <n v="400"/>
    <n v="876892"/>
    <x v="2"/>
    <x v="1"/>
    <s v="DAVID-r"/>
    <s v="OUI"/>
  </r>
  <r>
    <s v="Juillet"/>
    <d v="2017-07-03T00:00:00"/>
    <s v="Local transport"/>
    <s v="Aller retour Ecobank"/>
    <x v="1"/>
    <x v="2"/>
    <m/>
    <n v="1200"/>
    <n v="875692"/>
    <x v="2"/>
    <x v="1"/>
    <s v="DAVID-r"/>
    <s v="OUI"/>
  </r>
  <r>
    <s v="Juillet"/>
    <d v="2017-07-03T00:00:00"/>
    <s v="Ecobank transfer"/>
    <m/>
    <x v="0"/>
    <x v="0"/>
    <n v="1000000"/>
    <m/>
    <n v="1875692"/>
    <x v="0"/>
    <x v="0"/>
    <m/>
    <s v="OUI"/>
  </r>
  <r>
    <s v="Juillet"/>
    <d v="2017-07-03T00:00:00"/>
    <s v="Coaterm"/>
    <s v="x1 "/>
    <x v="4"/>
    <x v="3"/>
    <m/>
    <n v="3110"/>
    <n v="1872582"/>
    <x v="3"/>
    <x v="1"/>
    <s v="RENS-1"/>
    <s v="OUI"/>
  </r>
  <r>
    <s v="Juillet"/>
    <d v="2017-07-03T00:00:00"/>
    <s v="Thermometre"/>
    <s v="x1 "/>
    <x v="4"/>
    <x v="3"/>
    <m/>
    <n v="655"/>
    <n v="1871927"/>
    <x v="3"/>
    <x v="1"/>
    <s v="RENS-1"/>
    <s v="OUI"/>
  </r>
  <r>
    <s v="Juillet"/>
    <d v="2017-07-03T00:00:00"/>
    <s v="Local transport"/>
    <s v="Aller retour pharmacie"/>
    <x v="1"/>
    <x v="4"/>
    <m/>
    <n v="400"/>
    <n v="1871527"/>
    <x v="3"/>
    <x v="1"/>
    <s v="RENS-r"/>
    <s v="OUI"/>
  </r>
  <r>
    <s v="Juillet"/>
    <d v="2017-07-03T00:00:00"/>
    <s v="Bonus"/>
    <s v="Publication dans  228 news"/>
    <x v="5"/>
    <x v="5"/>
    <m/>
    <n v="5000"/>
    <n v="1866527"/>
    <x v="4"/>
    <x v="1"/>
    <s v="NICOLAS-r"/>
    <s v="OUI"/>
  </r>
  <r>
    <s v="Juillet"/>
    <d v="2017-07-03T00:00:00"/>
    <s v="Bonus"/>
    <s v="Publication dans  telegramme228"/>
    <x v="5"/>
    <x v="5"/>
    <m/>
    <n v="5000"/>
    <n v="1861527"/>
    <x v="4"/>
    <x v="1"/>
    <s v="NICOLAS-r"/>
    <s v="OUI"/>
  </r>
  <r>
    <s v="Juillet"/>
    <d v="2017-07-03T00:00:00"/>
    <s v="Bonus"/>
    <s v="Publication dans  fasoactu"/>
    <x v="5"/>
    <x v="5"/>
    <m/>
    <n v="5000"/>
    <n v="1856527"/>
    <x v="4"/>
    <x v="1"/>
    <s v="NICOLAS-r"/>
    <s v="OUI"/>
  </r>
  <r>
    <s v="Juillet"/>
    <d v="2017-07-03T00:00:00"/>
    <s v="Bonus"/>
    <s v="Publication dans  togosite"/>
    <x v="5"/>
    <x v="5"/>
    <m/>
    <n v="5000"/>
    <n v="1851527"/>
    <x v="4"/>
    <x v="1"/>
    <s v="NICOLAS-r"/>
    <s v="OUI"/>
  </r>
  <r>
    <s v="Juillet"/>
    <d v="2017-07-03T00:00:00"/>
    <s v="Bonus"/>
    <s v="Publication dans  togo-online"/>
    <x v="5"/>
    <x v="5"/>
    <m/>
    <n v="5000"/>
    <n v="1846527"/>
    <x v="4"/>
    <x v="1"/>
    <s v="NICOLAS-r"/>
    <s v="OUI"/>
  </r>
  <r>
    <s v="Juillet"/>
    <d v="2017-07-03T00:00:00"/>
    <s v="Bonus"/>
    <s v="Publication dans  allafrica"/>
    <x v="5"/>
    <x v="5"/>
    <m/>
    <n v="5000"/>
    <n v="1841527"/>
    <x v="4"/>
    <x v="1"/>
    <s v="NICOLAS-r"/>
    <s v="OUI"/>
  </r>
  <r>
    <s v="Juillet"/>
    <d v="2017-07-03T00:00:00"/>
    <s v="Bonus"/>
    <s v="Publication dans  togotribune"/>
    <x v="5"/>
    <x v="5"/>
    <m/>
    <n v="5000"/>
    <n v="1836527"/>
    <x v="4"/>
    <x v="1"/>
    <s v="NICOLAS-r"/>
    <s v="OUI"/>
  </r>
  <r>
    <s v="Juillet"/>
    <d v="2017-07-03T00:00:00"/>
    <s v="Bonus"/>
    <s v="Publication dans  gapola"/>
    <x v="5"/>
    <x v="5"/>
    <m/>
    <n v="5000"/>
    <n v="1831527"/>
    <x v="4"/>
    <x v="1"/>
    <s v="NICOLAS-r"/>
    <s v="OUI"/>
  </r>
  <r>
    <s v="Juillet"/>
    <d v="2017-07-03T00:00:00"/>
    <s v="Bonus"/>
    <s v="Publication dans  Elite Afrique"/>
    <x v="5"/>
    <x v="5"/>
    <m/>
    <n v="5000"/>
    <n v="1826527"/>
    <x v="4"/>
    <x v="1"/>
    <s v="NICOLAS-r"/>
    <s v="OUI"/>
  </r>
  <r>
    <s v="Juillet"/>
    <d v="2017-07-03T00:00:00"/>
    <s v="Bonus"/>
    <s v="Publication dans  manationtogo"/>
    <x v="5"/>
    <x v="5"/>
    <m/>
    <n v="5000"/>
    <n v="1821527"/>
    <x v="4"/>
    <x v="1"/>
    <s v="NICOLAS-r"/>
    <s v="OUI"/>
  </r>
  <r>
    <s v="Juillet"/>
    <d v="2017-07-03T00:00:00"/>
    <s v="Bonus"/>
    <s v="Publication dans  togoportail"/>
    <x v="5"/>
    <x v="5"/>
    <m/>
    <n v="5000"/>
    <n v="1816527"/>
    <x v="4"/>
    <x v="1"/>
    <s v="NICOLAS-r"/>
    <s v="OUI"/>
  </r>
  <r>
    <s v="Juillet"/>
    <d v="2017-07-03T00:00:00"/>
    <s v="Bonus"/>
    <s v="Publication dans afriquerevelation"/>
    <x v="5"/>
    <x v="5"/>
    <m/>
    <n v="5000"/>
    <n v="1811527"/>
    <x v="4"/>
    <x v="1"/>
    <s v="NICOLAS-r"/>
    <s v="OUI"/>
  </r>
  <r>
    <s v="Juillet"/>
    <d v="2017-07-03T00:00:00"/>
    <s v="Bonus"/>
    <s v="Publication dans fullnews"/>
    <x v="5"/>
    <x v="5"/>
    <m/>
    <n v="5000"/>
    <n v="1806527"/>
    <x v="4"/>
    <x v="1"/>
    <s v="NICOLAS-r"/>
    <s v="OUI"/>
  </r>
  <r>
    <s v="Juillet"/>
    <d v="2017-07-03T00:00:00"/>
    <s v="Bonus"/>
    <s v="Publication dans togovision"/>
    <x v="5"/>
    <x v="5"/>
    <m/>
    <n v="5000"/>
    <n v="1801527"/>
    <x v="4"/>
    <x v="1"/>
    <s v="NICOLAS-r"/>
    <s v="OUI"/>
  </r>
  <r>
    <s v="Juillet"/>
    <d v="2017-07-03T00:00:00"/>
    <s v="Bonus"/>
    <s v="Publication dans crowndpounded"/>
    <x v="5"/>
    <x v="5"/>
    <m/>
    <n v="5000"/>
    <n v="1796527"/>
    <x v="4"/>
    <x v="1"/>
    <s v="NICOLAS-r"/>
    <s v="OUI"/>
  </r>
  <r>
    <s v="Juillet"/>
    <d v="2017-07-03T00:00:00"/>
    <s v="Bonus"/>
    <s v="Publication dans planette info"/>
    <x v="5"/>
    <x v="5"/>
    <m/>
    <n v="5000"/>
    <n v="1791527"/>
    <x v="4"/>
    <x v="1"/>
    <s v="NICOLAS-r"/>
    <s v="OUI"/>
  </r>
  <r>
    <s v="Juillet"/>
    <d v="2017-07-03T00:00:00"/>
    <s v="Bonus"/>
    <s v="Publication dans journaldutogo"/>
    <x v="5"/>
    <x v="5"/>
    <m/>
    <n v="5000"/>
    <n v="1786527"/>
    <x v="4"/>
    <x v="1"/>
    <s v="NICOLAS-r"/>
    <s v="OUI"/>
  </r>
  <r>
    <s v="Juillet"/>
    <d v="2017-07-03T00:00:00"/>
    <s v="Bonus"/>
    <s v="Publication dans info cameroun"/>
    <x v="5"/>
    <x v="5"/>
    <m/>
    <n v="5000"/>
    <n v="1781527"/>
    <x v="4"/>
    <x v="1"/>
    <s v="NICOLAS-r"/>
    <s v="OUI"/>
  </r>
  <r>
    <s v="Juillet"/>
    <d v="2017-07-03T00:00:00"/>
    <s v="Bonus"/>
    <s v="Darius"/>
    <x v="4"/>
    <x v="4"/>
    <m/>
    <n v="25000"/>
    <n v="1756527"/>
    <x v="3"/>
    <x v="1"/>
    <s v="RENS-r"/>
    <s v="OUI"/>
  </r>
  <r>
    <s v="Juillet"/>
    <d v="2017-07-03T00:00:00"/>
    <s v="Frais Avocat"/>
    <s v="Pour le cas des ivoires a Dapaong"/>
    <x v="6"/>
    <x v="1"/>
    <m/>
    <n v="400000"/>
    <n v="1356527"/>
    <x v="5"/>
    <x v="1"/>
    <s v="MENSAH-1"/>
    <s v="OUI"/>
  </r>
  <r>
    <s v="Juillet"/>
    <d v="2017-07-03T00:00:00"/>
    <s v="Local transport"/>
    <s v="Home-Airport-home"/>
    <x v="1"/>
    <x v="4"/>
    <m/>
    <n v="10000"/>
    <n v="1346527"/>
    <x v="5"/>
    <x v="1"/>
    <s v="MENSAH-r"/>
    <s v="OUI"/>
  </r>
  <r>
    <s v="Juillet"/>
    <d v="2017-07-04T00:00:00"/>
    <s v="Loyer"/>
    <s v="Moi de Juin"/>
    <x v="7"/>
    <x v="2"/>
    <m/>
    <n v="200000"/>
    <n v="1146527"/>
    <x v="2"/>
    <x v="1"/>
    <s v="DAVID-2"/>
    <s v="OUI"/>
  </r>
  <r>
    <s v="Juillet"/>
    <d v="2017-07-04T00:00:00"/>
    <s v="Local transport"/>
    <s v="Aller retour Hanoukope"/>
    <x v="1"/>
    <x v="2"/>
    <m/>
    <n v="800"/>
    <n v="1145727"/>
    <x v="2"/>
    <x v="1"/>
    <s v="DAVID-r"/>
    <s v="OUI"/>
  </r>
  <r>
    <s v="Juillet"/>
    <d v="2017-07-04T00:00:00"/>
    <s v="Local transport"/>
    <s v="Aller retour Ecobank"/>
    <x v="1"/>
    <x v="1"/>
    <m/>
    <n v="1000"/>
    <n v="1144727"/>
    <x v="1"/>
    <x v="1"/>
    <s v="DARIUS-r"/>
    <s v="OUI"/>
  </r>
  <r>
    <s v="Juillet"/>
    <d v="2017-07-04T00:00:00"/>
    <s v="Ecobank transfer"/>
    <m/>
    <x v="0"/>
    <x v="0"/>
    <n v="1000000"/>
    <m/>
    <n v="2144727"/>
    <x v="0"/>
    <x v="0"/>
    <m/>
    <s v="OUI"/>
  </r>
  <r>
    <s v="Juillet"/>
    <d v="2017-07-04T00:00:00"/>
    <s v="Internet"/>
    <s v="Reabonnement de l'Internet du 01-07-31-07"/>
    <x v="8"/>
    <x v="2"/>
    <m/>
    <n v="101000"/>
    <n v="2043727"/>
    <x v="2"/>
    <x v="1"/>
    <s v="DAVID-3"/>
    <s v="OUI"/>
  </r>
  <r>
    <s v="Juillet"/>
    <d v="2017-07-04T00:00:00"/>
    <s v="Local transport"/>
    <s v="Aller retour Togotelecom"/>
    <x v="1"/>
    <x v="2"/>
    <m/>
    <n v="800"/>
    <n v="2042927"/>
    <x v="2"/>
    <x v="1"/>
    <s v="DAVID-r"/>
    <s v="OUI"/>
  </r>
  <r>
    <s v="Juillet"/>
    <d v="2017-07-04T00:00:00"/>
    <s v="Electricite"/>
    <s v="Moi d'Avril-Mai"/>
    <x v="7"/>
    <x v="2"/>
    <m/>
    <n v="442430"/>
    <n v="1600497"/>
    <x v="2"/>
    <x v="1"/>
    <s v="DAVID-4"/>
    <s v="OUI"/>
  </r>
  <r>
    <s v="Juillet"/>
    <d v="2017-07-04T00:00:00"/>
    <s v="Local transport"/>
    <s v="Aller retour CEET"/>
    <x v="1"/>
    <x v="2"/>
    <m/>
    <n v="300"/>
    <n v="1600197"/>
    <x v="2"/>
    <x v="1"/>
    <s v="DAVID-r"/>
    <s v="OUI"/>
  </r>
  <r>
    <s v="Juillet"/>
    <d v="2017-07-04T00:00:00"/>
    <s v="Local transport"/>
    <s v="Aller retour Ave maria"/>
    <x v="1"/>
    <x v="6"/>
    <m/>
    <n v="800"/>
    <n v="1599397"/>
    <x v="6"/>
    <x v="2"/>
    <s v="I33-r"/>
    <s v="OUI"/>
  </r>
  <r>
    <s v="Juillet"/>
    <d v="2017-07-04T00:00:00"/>
    <s v="Gaz lacrymogene"/>
    <s v="x9"/>
    <x v="9"/>
    <x v="6"/>
    <m/>
    <n v="180000"/>
    <n v="1419397"/>
    <x v="6"/>
    <x v="2"/>
    <s v="I33-1"/>
    <s v="OUI"/>
  </r>
  <r>
    <s v="Juillet"/>
    <d v="2017-07-04T00:00:00"/>
    <s v="Local transport"/>
    <s v="Aller retour Cacaveli"/>
    <x v="1"/>
    <x v="6"/>
    <m/>
    <n v="1000"/>
    <n v="1418397"/>
    <x v="7"/>
    <x v="2"/>
    <s v="I60-r"/>
    <s v="OUI"/>
  </r>
  <r>
    <s v="Juillet"/>
    <d v="2017-07-04T00:00:00"/>
    <s v="Local transport"/>
    <s v="Aller retour Cacaveli"/>
    <x v="1"/>
    <x v="4"/>
    <m/>
    <n v="1000"/>
    <n v="1417397"/>
    <x v="8"/>
    <x v="1"/>
    <s v="BAKENOU-r"/>
    <s v="OUI"/>
  </r>
  <r>
    <s v="Juillet"/>
    <d v="2017-07-04T00:00:00"/>
    <s v="Bonus"/>
    <s v="Nicolas, Publication sur radio kanal fm 1"/>
    <x v="5"/>
    <x v="5"/>
    <m/>
    <n v="15000"/>
    <n v="1402397"/>
    <x v="4"/>
    <x v="1"/>
    <s v="NICOLAS-r"/>
    <s v="OUI"/>
  </r>
  <r>
    <s v="Juillet"/>
    <d v="2017-07-04T00:00:00"/>
    <s v="Bonus"/>
    <s v="Nicolas, Publication sur radio mokpokpo en francais"/>
    <x v="5"/>
    <x v="5"/>
    <m/>
    <n v="15000"/>
    <n v="1387397"/>
    <x v="4"/>
    <x v="1"/>
    <s v="NICOLAS-r"/>
    <s v="OUI"/>
  </r>
  <r>
    <s v="Juillet"/>
    <d v="2017-07-04T00:00:00"/>
    <s v="Bonus"/>
    <s v="Nicolas, Publication sur radio citadelle"/>
    <x v="5"/>
    <x v="5"/>
    <m/>
    <n v="15000"/>
    <n v="1372397"/>
    <x v="4"/>
    <x v="1"/>
    <s v="NICOLAS-r"/>
    <s v="OUI"/>
  </r>
  <r>
    <s v="Juillet"/>
    <d v="2017-07-04T00:00:00"/>
    <s v="Bonus"/>
    <s v="Nicolas, Publication sur radio mokpokpo en ewe"/>
    <x v="5"/>
    <x v="5"/>
    <m/>
    <n v="15000"/>
    <n v="1357397"/>
    <x v="4"/>
    <x v="1"/>
    <s v="NICOLAS-r"/>
    <s v="OUI"/>
  </r>
  <r>
    <s v="Juillet"/>
    <d v="2017-07-04T00:00:00"/>
    <s v="Bonus"/>
    <s v="Nicolas, Publication sur radio zephir"/>
    <x v="5"/>
    <x v="5"/>
    <m/>
    <n v="15000"/>
    <n v="1342397"/>
    <x v="4"/>
    <x v="1"/>
    <s v="NICOLAS-r"/>
    <s v="OUI"/>
  </r>
  <r>
    <s v="Juillet"/>
    <d v="2017-07-04T00:00:00"/>
    <s v="Bonus"/>
    <s v="Nicolas, Publication sur radio taxi fm"/>
    <x v="5"/>
    <x v="5"/>
    <m/>
    <n v="15000"/>
    <n v="1327397"/>
    <x v="4"/>
    <x v="1"/>
    <s v="NICOLAS-r"/>
    <s v="OUI"/>
  </r>
  <r>
    <s v="Juillet"/>
    <d v="2017-07-04T00:00:00"/>
    <s v="Bonus"/>
    <s v="Nicolas, Publication sur radio metropolis"/>
    <x v="5"/>
    <x v="5"/>
    <m/>
    <n v="15000"/>
    <n v="1312397"/>
    <x v="4"/>
    <x v="1"/>
    <s v="NICOLAS-r"/>
    <s v="OUI"/>
  </r>
  <r>
    <s v="Juillet"/>
    <d v="2017-07-04T00:00:00"/>
    <s v="Bonus"/>
    <s v="Nicolas, Publication sur kanal fm 2"/>
    <x v="5"/>
    <x v="5"/>
    <m/>
    <n v="15000"/>
    <n v="1297397"/>
    <x v="4"/>
    <x v="1"/>
    <s v="NICOLAS-r"/>
    <s v="OUI"/>
  </r>
  <r>
    <s v="Juillet"/>
    <d v="2017-07-04T00:00:00"/>
    <s v="Bonus"/>
    <s v="Nicolas, Publication dans nouvelle opinion"/>
    <x v="5"/>
    <x v="5"/>
    <m/>
    <n v="10000"/>
    <n v="1287397"/>
    <x v="4"/>
    <x v="1"/>
    <s v="NICOLAS-r"/>
    <s v="OUI"/>
  </r>
  <r>
    <s v="Juillet"/>
    <d v="2017-07-04T00:00:00"/>
    <s v="Bonus"/>
    <s v="Nicolas, Publication dans union pour la patrie"/>
    <x v="5"/>
    <x v="5"/>
    <m/>
    <n v="10000"/>
    <n v="1277397"/>
    <x v="4"/>
    <x v="1"/>
    <s v="NICOLAS-r"/>
    <s v="OUI"/>
  </r>
  <r>
    <s v="Juillet"/>
    <d v="2017-07-04T00:00:00"/>
    <s v="Bonus"/>
    <s v="Nicolas, Publication dans togomatin"/>
    <x v="5"/>
    <x v="5"/>
    <m/>
    <n v="10000"/>
    <n v="1267397"/>
    <x v="4"/>
    <x v="1"/>
    <s v="NICOLAS-r"/>
    <s v="OUI"/>
  </r>
  <r>
    <s v="Juillet"/>
    <d v="2017-07-04T00:00:00"/>
    <s v="Bonus"/>
    <s v="Nicolas, Publication dans le correcteur"/>
    <x v="5"/>
    <x v="5"/>
    <m/>
    <n v="10000"/>
    <n v="1257397"/>
    <x v="4"/>
    <x v="1"/>
    <s v="NICOLAS-r"/>
    <s v="OUI"/>
  </r>
  <r>
    <s v="Juillet"/>
    <d v="2017-07-04T00:00:00"/>
    <s v="Bonus"/>
    <s v="Nicolas, Publication dans lomeinfos"/>
    <x v="5"/>
    <x v="5"/>
    <m/>
    <n v="5000"/>
    <n v="1252397"/>
    <x v="4"/>
    <x v="1"/>
    <s v="NICOLAS-r"/>
    <s v="OUI"/>
  </r>
  <r>
    <s v="Juillet"/>
    <d v="2017-07-04T00:00:00"/>
    <s v="Bonus"/>
    <s v="Nicolas, Publication dans togoactu24"/>
    <x v="5"/>
    <x v="5"/>
    <m/>
    <n v="5000"/>
    <n v="1247397"/>
    <x v="4"/>
    <x v="1"/>
    <s v="NICOLAS-r"/>
    <s v="OUI"/>
  </r>
  <r>
    <s v="Juillet"/>
    <d v="2017-07-04T00:00:00"/>
    <s v="Bonus"/>
    <s v="Nicolas, Publication dans ivoirien"/>
    <x v="5"/>
    <x v="5"/>
    <m/>
    <n v="5000"/>
    <n v="1242397"/>
    <x v="4"/>
    <x v="1"/>
    <s v="NICOLAS-r"/>
    <s v="OUI"/>
  </r>
  <r>
    <s v="Juillet"/>
    <d v="2017-07-04T00:00:00"/>
    <s v="Bonus"/>
    <s v="Nicolas, Publication dans liberopinionguinee"/>
    <x v="5"/>
    <x v="5"/>
    <m/>
    <n v="5000"/>
    <n v="1237397"/>
    <x v="4"/>
    <x v="1"/>
    <s v="NICOLAS-r"/>
    <s v="OUI"/>
  </r>
  <r>
    <s v="Juillet"/>
    <d v="2017-07-04T00:00:00"/>
    <s v="Bonus"/>
    <s v="Nicolas, Publication dans ciyoyensinfos"/>
    <x v="5"/>
    <x v="5"/>
    <m/>
    <n v="5000"/>
    <n v="1232397"/>
    <x v="4"/>
    <x v="1"/>
    <s v="NICOLAS-r"/>
    <s v="OUI"/>
  </r>
  <r>
    <s v="Juillet"/>
    <d v="2017-07-05T00:00:00"/>
    <s v="Local transport"/>
    <s v="Maison-Bureau-maison"/>
    <x v="1"/>
    <x v="6"/>
    <m/>
    <n v="1200"/>
    <n v="1231197"/>
    <x v="9"/>
    <x v="2"/>
    <s v="I89-r"/>
    <s v="OUI"/>
  </r>
  <r>
    <s v="Juillet"/>
    <d v="2017-07-05T00:00:00"/>
    <s v="Local transport"/>
    <s v="Maison-Bureau-maison"/>
    <x v="1"/>
    <x v="6"/>
    <m/>
    <n v="1400"/>
    <n v="1229797"/>
    <x v="10"/>
    <x v="2"/>
    <s v="I13-r"/>
    <s v="OUI"/>
  </r>
  <r>
    <s v="Juillet"/>
    <d v="2017-07-05T00:00:00"/>
    <s v="Local transport"/>
    <s v="Maison-Bureau-maison"/>
    <x v="1"/>
    <x v="6"/>
    <m/>
    <n v="1200"/>
    <n v="1228597"/>
    <x v="11"/>
    <x v="2"/>
    <s v="I24-r"/>
    <s v="OUI"/>
  </r>
  <r>
    <s v="Juillet"/>
    <d v="2017-07-05T00:00:00"/>
    <s v="Telephone"/>
    <s v="Credit to Mensah"/>
    <x v="3"/>
    <x v="2"/>
    <m/>
    <n v="2000"/>
    <n v="1226597"/>
    <x v="2"/>
    <x v="1"/>
    <s v="DAVID-5"/>
    <s v="OUI"/>
  </r>
  <r>
    <s v="Juillet"/>
    <d v="2017-07-05T00:00:00"/>
    <s v="Telephone"/>
    <s v="Credit to I60"/>
    <x v="3"/>
    <x v="2"/>
    <m/>
    <n v="2000"/>
    <n v="1224597"/>
    <x v="2"/>
    <x v="1"/>
    <s v="DAVID-5"/>
    <s v="OUI"/>
  </r>
  <r>
    <s v="Juillet"/>
    <d v="2017-07-05T00:00:00"/>
    <s v="Telephone"/>
    <s v="Credit to I33"/>
    <x v="3"/>
    <x v="2"/>
    <m/>
    <n v="2000"/>
    <n v="1222597"/>
    <x v="2"/>
    <x v="1"/>
    <s v="DAVID-5"/>
    <s v="OUI"/>
  </r>
  <r>
    <s v="Juillet"/>
    <d v="2017-07-05T00:00:00"/>
    <s v="Telephone"/>
    <s v="Credit to Rens"/>
    <x v="3"/>
    <x v="2"/>
    <m/>
    <n v="2000"/>
    <n v="1220597"/>
    <x v="2"/>
    <x v="1"/>
    <s v="DAVID-5"/>
    <s v="OUI"/>
  </r>
  <r>
    <s v="Juillet"/>
    <d v="2017-07-05T00:00:00"/>
    <s v="Calculatrice"/>
    <s v="x2"/>
    <x v="10"/>
    <x v="2"/>
    <m/>
    <n v="6000"/>
    <n v="1214597"/>
    <x v="2"/>
    <x v="1"/>
    <s v="DAVID-6"/>
    <s v="OUI"/>
  </r>
  <r>
    <s v="Juillet"/>
    <d v="2017-07-05T00:00:00"/>
    <s v="Bloc note"/>
    <s v="x12"/>
    <x v="10"/>
    <x v="2"/>
    <m/>
    <n v="2800"/>
    <n v="1211797"/>
    <x v="2"/>
    <x v="1"/>
    <s v="DAVID-6"/>
    <s v="OUI"/>
  </r>
  <r>
    <s v="Juillet"/>
    <d v="2017-07-05T00:00:00"/>
    <s v="Cahier journal"/>
    <s v="x1"/>
    <x v="10"/>
    <x v="2"/>
    <m/>
    <n v="3500"/>
    <n v="1208297"/>
    <x v="2"/>
    <x v="1"/>
    <s v="DAVID-6"/>
    <s v="OUI"/>
  </r>
  <r>
    <s v="Juillet"/>
    <d v="2017-07-05T00:00:00"/>
    <s v="Souligneur"/>
    <s v="x2"/>
    <x v="10"/>
    <x v="2"/>
    <m/>
    <n v="1000"/>
    <n v="1207297"/>
    <x v="2"/>
    <x v="1"/>
    <s v="DAVID-6"/>
    <s v="OUI"/>
  </r>
  <r>
    <s v="Juillet"/>
    <d v="2017-07-05T00:00:00"/>
    <s v="Porte-bic"/>
    <s v="x4"/>
    <x v="10"/>
    <x v="2"/>
    <m/>
    <n v="2400"/>
    <n v="1204897"/>
    <x v="2"/>
    <x v="1"/>
    <s v="DAVID-6"/>
    <s v="OUI"/>
  </r>
  <r>
    <s v="Juillet"/>
    <d v="2017-07-05T00:00:00"/>
    <s v="Local transport"/>
    <s v="Aller retour Grand marche"/>
    <x v="1"/>
    <x v="2"/>
    <m/>
    <n v="1200"/>
    <n v="1203697"/>
    <x v="2"/>
    <x v="1"/>
    <s v="DAVID-r"/>
    <s v="OUI"/>
  </r>
  <r>
    <s v="Juillet"/>
    <d v="2017-07-05T00:00:00"/>
    <s v="Eau"/>
    <s v="x8 sachet de 30 unite"/>
    <x v="10"/>
    <x v="2"/>
    <m/>
    <n v="3200"/>
    <n v="1200497"/>
    <x v="2"/>
    <x v="1"/>
    <s v="DAVID-r"/>
    <s v="OUI"/>
  </r>
  <r>
    <s v="Juillet"/>
    <d v="2017-07-05T00:00:00"/>
    <s v="Lait Peak"/>
    <s v="x1"/>
    <x v="10"/>
    <x v="2"/>
    <m/>
    <n v="2450"/>
    <n v="1198047"/>
    <x v="2"/>
    <x v="1"/>
    <s v="DAVID-7"/>
    <s v="OUI"/>
  </r>
  <r>
    <s v="Juillet"/>
    <d v="2017-07-05T00:00:00"/>
    <s v="Sucre"/>
    <s v="x1"/>
    <x v="10"/>
    <x v="2"/>
    <m/>
    <n v="1000"/>
    <n v="1197047"/>
    <x v="2"/>
    <x v="1"/>
    <s v="DAVID-7"/>
    <s v="OUI"/>
  </r>
  <r>
    <s v="Juillet"/>
    <d v="2017-07-05T00:00:00"/>
    <s v="Biscuit"/>
    <s v="x20"/>
    <x v="10"/>
    <x v="2"/>
    <m/>
    <n v="5000"/>
    <n v="1192047"/>
    <x v="2"/>
    <x v="1"/>
    <s v="DAVID-7"/>
    <s v="OUI"/>
  </r>
  <r>
    <s v="Juillet"/>
    <d v="2017-07-05T00:00:00"/>
    <s v="Work compensation"/>
    <s v="Honnoraire pour nettoyage du bureau"/>
    <x v="11"/>
    <x v="2"/>
    <m/>
    <n v="25000"/>
    <n v="1167047"/>
    <x v="2"/>
    <x v="1"/>
    <s v="DAVID-8"/>
    <s v="OUI"/>
  </r>
  <r>
    <s v="Juillet"/>
    <d v="2017-07-05T00:00:00"/>
    <s v="Photocopies"/>
    <s v="x400 des fiches de budget"/>
    <x v="10"/>
    <x v="2"/>
    <m/>
    <n v="4000"/>
    <n v="1163047"/>
    <x v="2"/>
    <x v="1"/>
    <s v="DAVID-9"/>
    <s v="OUI"/>
  </r>
  <r>
    <s v="Juillet"/>
    <d v="2017-07-05T00:00:00"/>
    <s v="Local transport"/>
    <s v="Aller retour Prison"/>
    <x v="1"/>
    <x v="1"/>
    <m/>
    <n v="1150"/>
    <n v="1161897"/>
    <x v="1"/>
    <x v="1"/>
    <s v="DARIUS-r"/>
    <s v="OUI"/>
  </r>
  <r>
    <s v="Juillet"/>
    <d v="2017-07-05T00:00:00"/>
    <s v="Frais de visite"/>
    <s v="Prison"/>
    <x v="12"/>
    <x v="1"/>
    <m/>
    <n v="1000"/>
    <n v="1160897"/>
    <x v="1"/>
    <x v="1"/>
    <s v="DARIUS-r"/>
    <s v="OUI"/>
  </r>
  <r>
    <s v="Juillet"/>
    <d v="2017-07-05T00:00:00"/>
    <s v="Nourriture"/>
    <s v="Pour les Detenus"/>
    <x v="12"/>
    <x v="1"/>
    <m/>
    <n v="1000"/>
    <n v="1159897"/>
    <x v="1"/>
    <x v="1"/>
    <s v="DARIUS-r"/>
    <s v="OUI"/>
  </r>
  <r>
    <s v="Juillet"/>
    <d v="2017-07-05T00:00:00"/>
    <s v="Bonus"/>
    <s v="Publication dans  le medium"/>
    <x v="5"/>
    <x v="5"/>
    <m/>
    <n v="10000"/>
    <n v="1149897"/>
    <x v="4"/>
    <x v="1"/>
    <s v="NICOLAS-r"/>
    <s v="OUI"/>
  </r>
  <r>
    <s v="Juillet"/>
    <d v="2017-07-05T00:00:00"/>
    <s v="Bonus"/>
    <s v="Publication dans  alternative"/>
    <x v="5"/>
    <x v="5"/>
    <m/>
    <n v="10000"/>
    <n v="1139897"/>
    <x v="4"/>
    <x v="1"/>
    <s v="NICOLAS-r"/>
    <s v="OUI"/>
  </r>
  <r>
    <s v="Juillet"/>
    <d v="2017-07-05T00:00:00"/>
    <s v="Bonus"/>
    <s v="Publication dans liberte"/>
    <x v="5"/>
    <x v="5"/>
    <m/>
    <n v="10000"/>
    <n v="1129897"/>
    <x v="4"/>
    <x v="1"/>
    <s v="NICOLAS-r"/>
    <s v="OUI"/>
  </r>
  <r>
    <s v="Juillet"/>
    <d v="2017-07-05T00:00:00"/>
    <s v="Bonus"/>
    <s v="Publication dans actuexpress"/>
    <x v="5"/>
    <x v="5"/>
    <m/>
    <n v="10000"/>
    <n v="1119897"/>
    <x v="4"/>
    <x v="1"/>
    <s v="NICOLAS-r"/>
    <s v="OUI"/>
  </r>
  <r>
    <s v="Juillet"/>
    <d v="2017-07-05T00:00:00"/>
    <s v="Bonus"/>
    <s v="Publication dans afri360"/>
    <x v="5"/>
    <x v="5"/>
    <m/>
    <n v="5000"/>
    <n v="1114897"/>
    <x v="4"/>
    <x v="1"/>
    <s v="NICOLAS-r"/>
    <s v="OUI"/>
  </r>
  <r>
    <s v="Juillet"/>
    <d v="2017-07-06T00:00:00"/>
    <s v="Local transport"/>
    <s v="Operation Davie: Inter urbain"/>
    <x v="1"/>
    <x v="1"/>
    <m/>
    <n v="1900"/>
    <n v="1112997"/>
    <x v="5"/>
    <x v="1"/>
    <s v="MENSAH-r"/>
    <s v="OUI"/>
  </r>
  <r>
    <s v="Juillet"/>
    <d v="2017-07-06T00:00:00"/>
    <s v="Nourriture"/>
    <s v="Operation Davie: "/>
    <x v="2"/>
    <x v="1"/>
    <m/>
    <n v="3000"/>
    <n v="1109997"/>
    <x v="5"/>
    <x v="1"/>
    <s v="MENSAH-r"/>
    <s v="OUI"/>
  </r>
  <r>
    <s v="Juillet"/>
    <d v="2017-07-06T00:00:00"/>
    <s v="Nourriture"/>
    <s v="Operation Davie: Pour 3 agent de police"/>
    <x v="2"/>
    <x v="1"/>
    <m/>
    <n v="6000"/>
    <n v="1103997"/>
    <x v="5"/>
    <x v="1"/>
    <s v="MENSAH-r"/>
    <s v="OUI"/>
  </r>
  <r>
    <s v="Juillet"/>
    <d v="2017-07-06T00:00:00"/>
    <s v="Local transport"/>
    <s v="Operation Davie: Inter urbain"/>
    <x v="1"/>
    <x v="1"/>
    <m/>
    <n v="2100"/>
    <n v="1101897"/>
    <x v="12"/>
    <x v="1"/>
    <s v="NICOLE-r"/>
    <s v="OUI"/>
  </r>
  <r>
    <s v="Juillet"/>
    <d v="2017-07-06T00:00:00"/>
    <s v="Nourriture"/>
    <s v="Operation Davie:"/>
    <x v="2"/>
    <x v="1"/>
    <m/>
    <n v="3000"/>
    <n v="1098897"/>
    <x v="12"/>
    <x v="1"/>
    <s v="NICOLE-r"/>
    <s v="OUI"/>
  </r>
  <r>
    <s v="Juillet"/>
    <d v="2017-07-06T00:00:00"/>
    <s v="Local transport"/>
    <s v="Operation Davie: Inter urbain"/>
    <x v="1"/>
    <x v="1"/>
    <m/>
    <n v="2200"/>
    <n v="1096697"/>
    <x v="1"/>
    <x v="1"/>
    <s v="DARIUS-r"/>
    <s v="OUI"/>
  </r>
  <r>
    <s v="Juillet"/>
    <d v="2017-07-06T00:00:00"/>
    <s v="Nourriture"/>
    <s v="Operation Davie:"/>
    <x v="2"/>
    <x v="1"/>
    <m/>
    <n v="3000"/>
    <n v="1093697"/>
    <x v="1"/>
    <x v="1"/>
    <s v="DARIUS-r"/>
    <s v="OUI"/>
  </r>
  <r>
    <s v="Juillet"/>
    <d v="2017-07-06T00:00:00"/>
    <s v="Casier judiciere"/>
    <s v="De Rens"/>
    <x v="13"/>
    <x v="4"/>
    <m/>
    <n v="27080"/>
    <n v="1066617"/>
    <x v="3"/>
    <x v="1"/>
    <s v="RENS-2"/>
    <s v="OUI"/>
  </r>
  <r>
    <s v="Juillet"/>
    <d v="2017-07-06T00:00:00"/>
    <s v="Traduction"/>
    <s v="De Rens"/>
    <x v="13"/>
    <x v="4"/>
    <m/>
    <n v="81150"/>
    <n v="985467"/>
    <x v="3"/>
    <x v="1"/>
    <s v="RENS-3"/>
    <s v="OUI"/>
  </r>
  <r>
    <s v="Juillet"/>
    <d v="2017-07-06T00:00:00"/>
    <s v="Frais d'envoie"/>
    <s v="De Rens"/>
    <x v="14"/>
    <x v="4"/>
    <m/>
    <n v="53020"/>
    <n v="932447"/>
    <x v="3"/>
    <x v="1"/>
    <s v="RENS-4"/>
    <s v="OUI"/>
  </r>
  <r>
    <s v="Juillet"/>
    <d v="2017-07-06T00:00:00"/>
    <s v="Local transport"/>
    <s v="Aller retour Attikpodi"/>
    <x v="1"/>
    <x v="6"/>
    <m/>
    <n v="1700"/>
    <n v="930747"/>
    <x v="13"/>
    <x v="2"/>
    <s v="I70-r"/>
    <s v="OUI"/>
  </r>
  <r>
    <s v="Juillet"/>
    <d v="2017-07-06T00:00:00"/>
    <s v="Bonus"/>
    <s v="Publication sur pyramide fm"/>
    <x v="5"/>
    <x v="5"/>
    <m/>
    <n v="7000"/>
    <n v="923747"/>
    <x v="4"/>
    <x v="1"/>
    <s v="NICOLAS-r"/>
    <s v="OUI"/>
  </r>
  <r>
    <s v="Juillet"/>
    <d v="2017-07-06T00:00:00"/>
    <s v="Bonus"/>
    <s v="Publication dans laverte"/>
    <x v="5"/>
    <x v="5"/>
    <m/>
    <n v="5000"/>
    <n v="918747"/>
    <x v="4"/>
    <x v="1"/>
    <s v="NICOLAS-r"/>
    <s v="OUI"/>
  </r>
  <r>
    <s v="Juillet"/>
    <d v="2017-07-06T00:00:00"/>
    <s v="Bonus"/>
    <s v="Publication dans klinklin"/>
    <x v="5"/>
    <x v="5"/>
    <m/>
    <n v="5000"/>
    <n v="913747"/>
    <x v="4"/>
    <x v="1"/>
    <s v="NICOLAS-r"/>
    <s v="OUI"/>
  </r>
  <r>
    <s v="Juillet"/>
    <d v="2017-07-06T00:00:00"/>
    <s v="Bonus"/>
    <s v="Publication dans le liberal"/>
    <x v="5"/>
    <x v="5"/>
    <m/>
    <n v="10000"/>
    <n v="903747"/>
    <x v="4"/>
    <x v="1"/>
    <s v="NICOLAS-r"/>
    <s v="OUI"/>
  </r>
  <r>
    <s v="Juillet"/>
    <d v="2017-07-06T00:00:00"/>
    <s v="Bonus"/>
    <s v="Publication dans verite des peuples"/>
    <x v="5"/>
    <x v="5"/>
    <m/>
    <n v="10000"/>
    <n v="893747"/>
    <x v="4"/>
    <x v="1"/>
    <s v="NICOLAS-r"/>
    <s v="OUI"/>
  </r>
  <r>
    <s v="Juillet"/>
    <d v="2017-07-06T00:00:00"/>
    <s v="Bonus"/>
    <s v="Publication dans le changement"/>
    <x v="5"/>
    <x v="5"/>
    <m/>
    <n v="10000"/>
    <n v="883747"/>
    <x v="4"/>
    <x v="1"/>
    <s v="NICOLAS-r"/>
    <s v="OUI"/>
  </r>
  <r>
    <s v="Juillet"/>
    <d v="2017-07-06T00:00:00"/>
    <s v="Bonus"/>
    <s v="Publication dans chronique de la semaine"/>
    <x v="5"/>
    <x v="5"/>
    <m/>
    <n v="10000"/>
    <n v="873747"/>
    <x v="4"/>
    <x v="1"/>
    <s v="NICOLAS-r"/>
    <s v="OUI"/>
  </r>
  <r>
    <s v="Juillet"/>
    <d v="2017-07-06T00:00:00"/>
    <s v="Bonus"/>
    <s v="Publication dans le batisseur"/>
    <x v="5"/>
    <x v="5"/>
    <m/>
    <n v="10000"/>
    <n v="863747"/>
    <x v="4"/>
    <x v="1"/>
    <s v="NICOLAS-r"/>
    <s v="OUI"/>
  </r>
  <r>
    <s v="Juillet"/>
    <d v="2017-07-06T00:00:00"/>
    <s v="Bonus"/>
    <s v="Publication dans togomedia"/>
    <x v="5"/>
    <x v="5"/>
    <m/>
    <n v="5000"/>
    <n v="858747"/>
    <x v="4"/>
    <x v="1"/>
    <s v="NICOLAS-r"/>
    <s v="OUI"/>
  </r>
  <r>
    <s v="Juillet"/>
    <d v="2017-07-06T00:00:00"/>
    <s v="Local transport"/>
    <s v="Maison-Bureau-maison"/>
    <x v="1"/>
    <x v="6"/>
    <m/>
    <n v="1500"/>
    <n v="857247"/>
    <x v="9"/>
    <x v="2"/>
    <s v="I89-r"/>
    <s v="OUI"/>
  </r>
  <r>
    <s v="Juillet"/>
    <d v="2017-07-06T00:00:00"/>
    <s v="Local transport"/>
    <s v="Maison-Bureau-maison"/>
    <x v="1"/>
    <x v="6"/>
    <m/>
    <n v="1500"/>
    <n v="855747"/>
    <x v="10"/>
    <x v="2"/>
    <s v="I13-r"/>
    <s v="OUI"/>
  </r>
  <r>
    <s v="Juillet"/>
    <d v="2017-07-07T00:00:00"/>
    <s v="Local transport"/>
    <s v="Maison-Bureau-maison"/>
    <x v="1"/>
    <x v="6"/>
    <m/>
    <n v="1500"/>
    <n v="854247"/>
    <x v="9"/>
    <x v="2"/>
    <s v="I89-r"/>
    <s v="OUI"/>
  </r>
  <r>
    <s v="Juillet"/>
    <d v="2017-07-07T00:00:00"/>
    <s v="Local transport"/>
    <s v="Maison-Bureau-maison"/>
    <x v="1"/>
    <x v="6"/>
    <m/>
    <n v="1500"/>
    <n v="852747"/>
    <x v="10"/>
    <x v="2"/>
    <s v="I13-r"/>
    <s v="OUI"/>
  </r>
  <r>
    <s v="Juillet"/>
    <d v="2017-07-07T00:00:00"/>
    <s v="Telephone"/>
    <s v="Credit to Mensah"/>
    <x v="3"/>
    <x v="2"/>
    <m/>
    <n v="2000"/>
    <n v="850747"/>
    <x v="2"/>
    <x v="1"/>
    <s v="DAVID-10"/>
    <s v="OUI"/>
  </r>
  <r>
    <s v="Juillet"/>
    <d v="2017-07-07T00:00:00"/>
    <s v="Telephone"/>
    <s v="Credit to I89"/>
    <x v="3"/>
    <x v="2"/>
    <m/>
    <n v="2000"/>
    <n v="848747"/>
    <x v="2"/>
    <x v="1"/>
    <s v="DAVID-10"/>
    <s v="OUI"/>
  </r>
  <r>
    <s v="Juillet"/>
    <d v="2017-07-07T00:00:00"/>
    <s v="Telephone"/>
    <s v="Credit to Rens"/>
    <x v="3"/>
    <x v="2"/>
    <m/>
    <n v="2000"/>
    <n v="846747"/>
    <x v="2"/>
    <x v="1"/>
    <s v="DAVID-10"/>
    <s v="OUI"/>
  </r>
  <r>
    <s v="Juillet"/>
    <d v="2017-07-07T00:00:00"/>
    <s v="Carburant "/>
    <s v="Pour deplacement de Mensah"/>
    <x v="1"/>
    <x v="4"/>
    <m/>
    <n v="5000"/>
    <n v="841747"/>
    <x v="5"/>
    <x v="1"/>
    <s v="MENSAH-2"/>
    <s v="OUI"/>
  </r>
  <r>
    <s v="Juillet"/>
    <d v="2017-07-07T00:00:00"/>
    <s v="Local transport"/>
    <s v="Deplacement interne au grand marche"/>
    <x v="1"/>
    <x v="6"/>
    <m/>
    <n v="2000"/>
    <n v="839747"/>
    <x v="13"/>
    <x v="2"/>
    <s v="I70-r"/>
    <s v="OUI"/>
  </r>
  <r>
    <s v="Juillet"/>
    <d v="2017-07-07T00:00:00"/>
    <s v="Local transport"/>
    <s v="Aller retour Ecobank"/>
    <x v="1"/>
    <x v="2"/>
    <m/>
    <n v="600"/>
    <n v="839147"/>
    <x v="2"/>
    <x v="1"/>
    <s v="DAVID-r"/>
    <s v="OUI"/>
  </r>
  <r>
    <s v="Juillet"/>
    <d v="2017-07-07T00:00:00"/>
    <s v="Reparationn moto"/>
    <s v="I70, suite a un accident de circulation"/>
    <x v="1"/>
    <x v="6"/>
    <m/>
    <n v="15500"/>
    <n v="823647"/>
    <x v="13"/>
    <x v="2"/>
    <s v="I70-1"/>
    <s v="OUI"/>
  </r>
  <r>
    <s v="Juillet"/>
    <d v="2017-07-07T00:00:00"/>
    <s v="Internet"/>
    <s v="Forfait pocket wifi de Mensah"/>
    <x v="8"/>
    <x v="4"/>
    <m/>
    <n v="10000"/>
    <n v="813647"/>
    <x v="5"/>
    <x v="1"/>
    <s v="MENSAH-16"/>
    <s v="OUI"/>
  </r>
  <r>
    <s v="Juillet"/>
    <d v="2017-07-07T00:00:00"/>
    <s v="Bonus"/>
    <s v="Bulletin d'information sur Zephir"/>
    <x v="5"/>
    <x v="5"/>
    <m/>
    <n v="10000"/>
    <n v="803647"/>
    <x v="4"/>
    <x v="1"/>
    <s v="NICOLAS-r"/>
    <s v="OUI"/>
  </r>
  <r>
    <s v="Juillet"/>
    <d v="2017-07-07T00:00:00"/>
    <s v="Bonus"/>
    <s v="Publication dans canard independent"/>
    <x v="5"/>
    <x v="5"/>
    <m/>
    <n v="10000"/>
    <n v="793647"/>
    <x v="4"/>
    <x v="1"/>
    <s v="NICOLAS-r"/>
    <s v="OUI"/>
  </r>
  <r>
    <s v="Juillet"/>
    <d v="2017-07-07T00:00:00"/>
    <s v="Bonus"/>
    <s v="Publication dans lemessageractu"/>
    <x v="5"/>
    <x v="5"/>
    <m/>
    <n v="5000"/>
    <n v="788647"/>
    <x v="4"/>
    <x v="1"/>
    <s v="NICOLAS-r"/>
    <s v="OUI"/>
  </r>
  <r>
    <s v="Juillet"/>
    <d v="2017-07-07T00:00:00"/>
    <s v="Bonus"/>
    <s v="Publication dans lecanard"/>
    <x v="5"/>
    <x v="5"/>
    <m/>
    <n v="5000"/>
    <n v="783647"/>
    <x v="4"/>
    <x v="1"/>
    <s v="NICOLAS-r"/>
    <s v="OUI"/>
  </r>
  <r>
    <s v="Juillet"/>
    <d v="2017-07-07T00:00:00"/>
    <s v="Bonus"/>
    <s v="Publication dans Africatalents"/>
    <x v="5"/>
    <x v="5"/>
    <m/>
    <n v="5000"/>
    <n v="778647"/>
    <x v="4"/>
    <x v="1"/>
    <s v="NICOLAS-r"/>
    <s v="OUI"/>
  </r>
  <r>
    <s v="Juillet"/>
    <d v="2017-07-07T00:00:00"/>
    <s v="Bonus"/>
    <s v="Publication dans lesecho du faso"/>
    <x v="5"/>
    <x v="5"/>
    <m/>
    <n v="5000"/>
    <n v="773647"/>
    <x v="4"/>
    <x v="1"/>
    <s v="NICOLAS-r"/>
    <s v="OUI"/>
  </r>
  <r>
    <s v="Juillet"/>
    <d v="2017-07-10T00:00:00"/>
    <s v="Photo passport"/>
    <s v="x8  "/>
    <x v="10"/>
    <x v="2"/>
    <m/>
    <n v="1000"/>
    <n v="772647"/>
    <x v="5"/>
    <x v="1"/>
    <s v="MENSAH-r"/>
    <s v="NON"/>
  </r>
  <r>
    <s v="Juillet"/>
    <d v="2017-07-10T00:00:00"/>
    <s v="Local transport"/>
    <s v="Mission No1: Aller retour grand marche"/>
    <x v="1"/>
    <x v="6"/>
    <m/>
    <n v="1200"/>
    <n v="771447"/>
    <x v="6"/>
    <x v="2"/>
    <s v="I33-r"/>
    <s v="OUI"/>
  </r>
  <r>
    <s v="Juillet"/>
    <d v="2017-07-10T00:00:00"/>
    <s v="Telephone"/>
    <s v="Credit to Bakenou"/>
    <x v="3"/>
    <x v="2"/>
    <m/>
    <n v="2000"/>
    <n v="769447"/>
    <x v="2"/>
    <x v="1"/>
    <s v="DAVID-11"/>
    <s v="OUI"/>
  </r>
  <r>
    <s v="Juillet"/>
    <d v="2017-07-10T00:00:00"/>
    <s v="Telephone"/>
    <s v="Credit to Mensah"/>
    <x v="3"/>
    <x v="2"/>
    <m/>
    <n v="3000"/>
    <n v="766447"/>
    <x v="2"/>
    <x v="1"/>
    <s v="DAVID-11"/>
    <s v="OUI"/>
  </r>
  <r>
    <s v="Juillet"/>
    <d v="2017-07-10T00:00:00"/>
    <s v="Telephone"/>
    <s v="Credit to David"/>
    <x v="3"/>
    <x v="2"/>
    <m/>
    <n v="3000"/>
    <n v="763447"/>
    <x v="2"/>
    <x v="1"/>
    <s v="DAVID-11"/>
    <s v="OUI"/>
  </r>
  <r>
    <s v="Juillet"/>
    <d v="2017-07-10T00:00:00"/>
    <s v="Telephone"/>
    <s v="Credit to Darius"/>
    <x v="3"/>
    <x v="2"/>
    <m/>
    <n v="3000"/>
    <n v="760447"/>
    <x v="2"/>
    <x v="1"/>
    <s v="DAVID-11"/>
    <s v="OUI"/>
  </r>
  <r>
    <s v="Juillet"/>
    <d v="2017-07-10T00:00:00"/>
    <s v="Telephone"/>
    <s v="Credit to I60"/>
    <x v="3"/>
    <x v="2"/>
    <m/>
    <n v="3000"/>
    <n v="757447"/>
    <x v="2"/>
    <x v="1"/>
    <s v="DAVID-11"/>
    <s v="OUI"/>
  </r>
  <r>
    <s v="Juillet"/>
    <d v="2017-07-10T00:00:00"/>
    <s v="Telephone"/>
    <s v="Credit to Nicole"/>
    <x v="3"/>
    <x v="2"/>
    <m/>
    <n v="3000"/>
    <n v="754447"/>
    <x v="2"/>
    <x v="1"/>
    <s v="DAVID-11"/>
    <s v="OUI"/>
  </r>
  <r>
    <s v="Juillet"/>
    <d v="2017-07-10T00:00:00"/>
    <s v="Telephone"/>
    <s v="Credit to I33"/>
    <x v="3"/>
    <x v="2"/>
    <m/>
    <n v="3000"/>
    <n v="751447"/>
    <x v="2"/>
    <x v="1"/>
    <s v="DAVID-11"/>
    <s v="OUI"/>
  </r>
  <r>
    <s v="Juillet"/>
    <d v="2017-07-10T00:00:00"/>
    <s v="Telephone"/>
    <s v="Credit to Rens"/>
    <x v="3"/>
    <x v="2"/>
    <m/>
    <n v="3000"/>
    <n v="748447"/>
    <x v="2"/>
    <x v="1"/>
    <s v="DAVID-11"/>
    <s v="OUI"/>
  </r>
  <r>
    <s v="Juillet"/>
    <d v="2017-07-10T00:00:00"/>
    <s v="Telephone"/>
    <s v="Credit to Nicolas"/>
    <x v="3"/>
    <x v="2"/>
    <m/>
    <n v="3000"/>
    <n v="745447"/>
    <x v="2"/>
    <x v="1"/>
    <s v="DAVID-11"/>
    <s v="OUI"/>
  </r>
  <r>
    <s v="Juillet"/>
    <d v="2017-07-10T00:00:00"/>
    <s v="Telephone"/>
    <s v="Credit to I70"/>
    <x v="3"/>
    <x v="2"/>
    <m/>
    <n v="3000"/>
    <n v="742447"/>
    <x v="2"/>
    <x v="1"/>
    <s v="DAVID-11"/>
    <s v="OUI"/>
  </r>
  <r>
    <s v="Juillet"/>
    <d v="2017-07-10T00:00:00"/>
    <s v="Local transport"/>
    <s v="Aller retour Assivito"/>
    <x v="1"/>
    <x v="6"/>
    <m/>
    <n v="1000"/>
    <n v="741447"/>
    <x v="9"/>
    <x v="2"/>
    <s v="I89-r"/>
    <s v="OUI"/>
  </r>
  <r>
    <s v="Juillet"/>
    <d v="2017-07-10T00:00:00"/>
    <s v="Carte sim"/>
    <s v="x1"/>
    <x v="10"/>
    <x v="2"/>
    <m/>
    <n v="2500"/>
    <n v="738947"/>
    <x v="9"/>
    <x v="1"/>
    <s v="I89-1"/>
    <s v="OUI"/>
  </r>
  <r>
    <s v="Juillet"/>
    <d v="2017-07-10T00:00:00"/>
    <s v="Local transport"/>
    <s v="Aller retour Assivito"/>
    <x v="1"/>
    <x v="6"/>
    <m/>
    <n v="1000"/>
    <n v="737947"/>
    <x v="10"/>
    <x v="2"/>
    <s v="I13-r"/>
    <s v="OUI"/>
  </r>
  <r>
    <s v="Juillet"/>
    <d v="2017-07-10T00:00:00"/>
    <s v="Carte sim"/>
    <s v="x1"/>
    <x v="10"/>
    <x v="2"/>
    <m/>
    <n v="2500"/>
    <n v="735447"/>
    <x v="10"/>
    <x v="1"/>
    <s v="I13-1"/>
    <s v="OUI"/>
  </r>
  <r>
    <s v="Juillet"/>
    <d v="2017-07-10T00:00:00"/>
    <s v="Local transport"/>
    <s v="Aller retour Agoe"/>
    <x v="1"/>
    <x v="6"/>
    <m/>
    <n v="1000"/>
    <n v="734447"/>
    <x v="6"/>
    <x v="2"/>
    <s v="I33-r"/>
    <s v="OUI"/>
  </r>
  <r>
    <s v="Juillet"/>
    <d v="2017-07-10T00:00:00"/>
    <s v="Cle d'armoire"/>
    <s v="Doublure de la cle d'armoire"/>
    <x v="10"/>
    <x v="2"/>
    <m/>
    <n v="1000"/>
    <n v="733447"/>
    <x v="6"/>
    <x v="1"/>
    <s v="I33-r"/>
    <s v="NON"/>
  </r>
  <r>
    <s v="Juillet"/>
    <d v="2017-07-10T00:00:00"/>
    <s v="Local transport"/>
    <s v="Aller retour boutique"/>
    <x v="1"/>
    <x v="2"/>
    <m/>
    <n v="400"/>
    <n v="733047"/>
    <x v="2"/>
    <x v="1"/>
    <s v="DAVID-r"/>
    <s v="OUI"/>
  </r>
  <r>
    <s v="Juillet"/>
    <d v="2017-07-10T00:00:00"/>
    <s v="Bonus"/>
    <s v="Publication dans afrikipress"/>
    <x v="5"/>
    <x v="5"/>
    <m/>
    <n v="5000"/>
    <n v="728047"/>
    <x v="4"/>
    <x v="1"/>
    <s v="NICOLAS-r"/>
    <s v="OUI"/>
  </r>
  <r>
    <s v="Juillet"/>
    <d v="2017-07-10T00:00:00"/>
    <s v="Bonus"/>
    <s v="Publication dans lebabi"/>
    <x v="5"/>
    <x v="5"/>
    <m/>
    <n v="5000"/>
    <n v="723047"/>
    <x v="4"/>
    <x v="1"/>
    <s v="NICOLAS-r"/>
    <s v="OUI"/>
  </r>
  <r>
    <s v="Juillet"/>
    <d v="2017-07-10T00:00:00"/>
    <s v="Bonus"/>
    <s v="Publication dans locildafrique"/>
    <x v="5"/>
    <x v="5"/>
    <m/>
    <n v="5000"/>
    <n v="718047"/>
    <x v="4"/>
    <x v="1"/>
    <s v="NICOLAS-r"/>
    <s v="OUI"/>
  </r>
  <r>
    <s v="Juillet"/>
    <d v="2017-07-10T00:00:00"/>
    <s v="Bonus"/>
    <s v="Publication dans aspanews anglais"/>
    <x v="5"/>
    <x v="5"/>
    <m/>
    <n v="5000"/>
    <n v="713047"/>
    <x v="4"/>
    <x v="1"/>
    <s v="NICOLAS-r"/>
    <s v="OUI"/>
  </r>
  <r>
    <s v="Juillet"/>
    <d v="2017-07-10T00:00:00"/>
    <s v="Bonus"/>
    <s v="Publication dans societecivilemedia.com"/>
    <x v="5"/>
    <x v="5"/>
    <m/>
    <n v="5000"/>
    <n v="708047"/>
    <x v="4"/>
    <x v="1"/>
    <s v="NICOLAS-r"/>
    <s v="OUI"/>
  </r>
  <r>
    <s v="Juillet"/>
    <d v="2017-07-10T00:00:00"/>
    <s v="Bonus"/>
    <s v="Publication dans la symphonie"/>
    <x v="5"/>
    <x v="5"/>
    <m/>
    <n v="10000"/>
    <n v="698047"/>
    <x v="4"/>
    <x v="1"/>
    <s v="NICOLAS-r"/>
    <s v="OUI"/>
  </r>
  <r>
    <s v="Juillet"/>
    <d v="2017-07-10T00:00:00"/>
    <s v="Local transport"/>
    <s v="Maison-Bureau-maison"/>
    <x v="1"/>
    <x v="6"/>
    <m/>
    <n v="1500"/>
    <n v="696547"/>
    <x v="9"/>
    <x v="2"/>
    <s v="I89-r"/>
    <s v="OUI"/>
  </r>
  <r>
    <s v="Juillet"/>
    <d v="2017-07-10T00:00:00"/>
    <s v="Local transport"/>
    <s v="Maison-Bureau-maison"/>
    <x v="1"/>
    <x v="6"/>
    <m/>
    <n v="1500"/>
    <n v="695047"/>
    <x v="10"/>
    <x v="2"/>
    <s v="I13-r"/>
    <s v="OUI"/>
  </r>
  <r>
    <s v="Juillet"/>
    <d v="2017-07-11T00:00:00"/>
    <s v="Ecobank transfer"/>
    <m/>
    <x v="0"/>
    <x v="0"/>
    <n v="1000000"/>
    <m/>
    <n v="1695047"/>
    <x v="0"/>
    <x v="0"/>
    <m/>
    <s v="OUI"/>
  </r>
  <r>
    <s v="Juillet"/>
    <d v="2017-07-11T00:00:00"/>
    <s v="Bonus"/>
    <s v="Publication dans  eveil de la nation"/>
    <x v="5"/>
    <x v="5"/>
    <m/>
    <n v="10000"/>
    <n v="1685047"/>
    <x v="4"/>
    <x v="1"/>
    <s v="NICOLAS-r"/>
    <s v="OUI"/>
  </r>
  <r>
    <s v="Juillet"/>
    <d v="2017-07-11T00:00:00"/>
    <s v="Bonus"/>
    <s v="Publication dans letempstg"/>
    <x v="5"/>
    <x v="5"/>
    <m/>
    <n v="5000"/>
    <n v="1680047"/>
    <x v="4"/>
    <x v="1"/>
    <s v="NICOLAS-r"/>
    <s v="OUI"/>
  </r>
  <r>
    <s v="Juillet"/>
    <d v="2017-07-11T00:00:00"/>
    <s v="Telephone"/>
    <s v="Credit to I89"/>
    <x v="3"/>
    <x v="2"/>
    <m/>
    <n v="1000"/>
    <n v="1679047"/>
    <x v="2"/>
    <x v="1"/>
    <s v="DAVID-12"/>
    <s v="OUI"/>
  </r>
  <r>
    <s v="Juillet"/>
    <d v="2017-07-11T00:00:00"/>
    <s v="Telephone"/>
    <s v="Credit to I13"/>
    <x v="3"/>
    <x v="2"/>
    <m/>
    <n v="1000"/>
    <n v="1678047"/>
    <x v="2"/>
    <x v="1"/>
    <s v="DAVID-12"/>
    <s v="OUI"/>
  </r>
  <r>
    <s v="Juillet"/>
    <d v="2017-07-11T00:00:00"/>
    <s v="Local transport"/>
    <s v="Aller retour Maison de la presse"/>
    <x v="1"/>
    <x v="5"/>
    <m/>
    <n v="1000"/>
    <n v="1677047"/>
    <x v="4"/>
    <x v="1"/>
    <s v="NICOLAS-r"/>
    <s v="OUI"/>
  </r>
  <r>
    <s v="Juillet"/>
    <d v="2017-07-11T00:00:00"/>
    <s v="Local transport"/>
    <s v="Mission No2: Aller retour Grand marche"/>
    <x v="1"/>
    <x v="6"/>
    <m/>
    <n v="1200"/>
    <n v="1675847"/>
    <x v="6"/>
    <x v="2"/>
    <s v="I33-r"/>
    <s v="OUI"/>
  </r>
  <r>
    <s v="Juillet"/>
    <d v="2017-07-11T00:00:00"/>
    <s v="Interview candidate"/>
    <m/>
    <x v="1"/>
    <x v="4"/>
    <m/>
    <n v="2000"/>
    <n v="1673847"/>
    <x v="3"/>
    <x v="1"/>
    <s v="RENS-r"/>
    <s v="OUI"/>
  </r>
  <r>
    <s v="Juillet"/>
    <d v="2017-07-11T00:00:00"/>
    <s v="Local transport"/>
    <s v="Location de taxi pour l'Aeroport"/>
    <x v="1"/>
    <x v="4"/>
    <m/>
    <n v="5000"/>
    <n v="1668847"/>
    <x v="3"/>
    <x v="1"/>
    <s v="RENS-r"/>
    <s v="OUI"/>
  </r>
  <r>
    <s v="Juillet"/>
    <d v="2017-07-11T00:00:00"/>
    <s v="Local transport"/>
    <s v="Maison-Bureau-maison"/>
    <x v="1"/>
    <x v="6"/>
    <m/>
    <n v="1500"/>
    <n v="1667347"/>
    <x v="9"/>
    <x v="2"/>
    <s v="I89-r"/>
    <s v="OUI"/>
  </r>
  <r>
    <s v="Juillet"/>
    <d v="2017-07-11T00:00:00"/>
    <s v="Local transport"/>
    <s v="Maison-Bureau-maison"/>
    <x v="1"/>
    <x v="6"/>
    <m/>
    <n v="1500"/>
    <n v="1665847"/>
    <x v="10"/>
    <x v="2"/>
    <s v="I13-r"/>
    <s v="OUI"/>
  </r>
  <r>
    <s v="Juillet"/>
    <d v="2017-07-12T00:00:00"/>
    <s v="Local transport"/>
    <s v="Mission No1:   Bureau-Sarakawa"/>
    <x v="1"/>
    <x v="6"/>
    <m/>
    <n v="700"/>
    <n v="1665147"/>
    <x v="7"/>
    <x v="2"/>
    <s v="I60-r"/>
    <s v="OUI"/>
  </r>
  <r>
    <s v="Juillet"/>
    <d v="2017-07-12T00:00:00"/>
    <s v="Local transport"/>
    <s v="Mission No1:   Sarakawa-Deckon"/>
    <x v="1"/>
    <x v="6"/>
    <m/>
    <n v="400"/>
    <n v="1664747"/>
    <x v="7"/>
    <x v="2"/>
    <s v="I60-r"/>
    <s v="OUI"/>
  </r>
  <r>
    <s v="Juillet"/>
    <d v="2017-07-12T00:00:00"/>
    <s v="Local transport"/>
    <s v="Mission No1:  Deckon-Bureau"/>
    <x v="1"/>
    <x v="6"/>
    <m/>
    <n v="500"/>
    <n v="1664247"/>
    <x v="7"/>
    <x v="2"/>
    <s v="I60-r"/>
    <s v="OUI"/>
  </r>
  <r>
    <s v="Juillet"/>
    <d v="2017-07-12T00:00:00"/>
    <s v="Boisson"/>
    <s v="Mission No1:  x3"/>
    <x v="15"/>
    <x v="6"/>
    <m/>
    <n v="1400"/>
    <n v="1662847"/>
    <x v="7"/>
    <x v="2"/>
    <s v="I60-r"/>
    <s v="OUI"/>
  </r>
  <r>
    <s v="Juillet"/>
    <d v="2017-07-12T00:00:00"/>
    <s v="Local transport"/>
    <s v="Mision No3: Aller retour centre ville"/>
    <x v="1"/>
    <x v="6"/>
    <m/>
    <n v="1450"/>
    <n v="1661397"/>
    <x v="6"/>
    <x v="2"/>
    <s v="I33-r"/>
    <s v="OUI"/>
  </r>
  <r>
    <s v="Juillet"/>
    <d v="2017-07-12T00:00:00"/>
    <s v="Local transport"/>
    <s v="Aller retour Prison"/>
    <x v="1"/>
    <x v="1"/>
    <m/>
    <n v="1000"/>
    <n v="1660397"/>
    <x v="12"/>
    <x v="1"/>
    <s v="NICOLE-r"/>
    <s v="OUI"/>
  </r>
  <r>
    <s v="Juillet"/>
    <d v="2017-07-12T00:00:00"/>
    <s v="Frais de visite"/>
    <s v="Prison"/>
    <x v="12"/>
    <x v="1"/>
    <m/>
    <n v="1000"/>
    <n v="1659397"/>
    <x v="12"/>
    <x v="1"/>
    <s v="NICOLE-r"/>
    <s v="OUI"/>
  </r>
  <r>
    <s v="Juillet"/>
    <d v="2017-07-12T00:00:00"/>
    <s v="Nourriture"/>
    <s v="Pour les Detenus"/>
    <x v="12"/>
    <x v="1"/>
    <m/>
    <n v="1000"/>
    <n v="1658397"/>
    <x v="12"/>
    <x v="1"/>
    <s v="NICOLE-r"/>
    <s v="OUI"/>
  </r>
  <r>
    <s v="Juillet"/>
    <d v="2017-07-12T00:00:00"/>
    <s v="Local transport"/>
    <s v="Mission No1: Aller retour Abatoire"/>
    <x v="1"/>
    <x v="6"/>
    <m/>
    <n v="1600"/>
    <n v="1656797"/>
    <x v="10"/>
    <x v="2"/>
    <s v="I13-r"/>
    <s v="OUI"/>
  </r>
  <r>
    <s v="Juillet"/>
    <d v="2017-07-12T00:00:00"/>
    <s v="Local transport"/>
    <s v="Mission No1: Aller retour Adetikope"/>
    <x v="1"/>
    <x v="6"/>
    <m/>
    <n v="1800"/>
    <n v="1654997"/>
    <x v="9"/>
    <x v="2"/>
    <s v="I89-r"/>
    <s v="OUI"/>
  </r>
  <r>
    <s v="Juillet"/>
    <d v="2017-07-12T00:00:00"/>
    <s v="Boisson"/>
    <s v="Mission No1: x1"/>
    <x v="15"/>
    <x v="6"/>
    <m/>
    <n v="500"/>
    <n v="1654497"/>
    <x v="9"/>
    <x v="2"/>
    <s v="I89-r"/>
    <s v="OUI"/>
  </r>
  <r>
    <s v="Juillet"/>
    <d v="2017-07-12T00:00:00"/>
    <s v="Local transport"/>
    <s v="Mission Accra: Maison-Aflao"/>
    <x v="1"/>
    <x v="4"/>
    <m/>
    <n v="1500"/>
    <n v="1652997"/>
    <x v="5"/>
    <x v="1"/>
    <s v="MENSAH-r"/>
    <s v="OUI"/>
  </r>
  <r>
    <s v="Juillet"/>
    <d v="2017-07-12T00:00:00"/>
    <s v="Telephone"/>
    <s v="Mission Accra:"/>
    <x v="3"/>
    <x v="4"/>
    <m/>
    <n v="4000"/>
    <n v="1648997"/>
    <x v="5"/>
    <x v="1"/>
    <s v="MENSAH-r"/>
    <s v="OUI"/>
  </r>
  <r>
    <s v="Juillet"/>
    <d v="2017-07-12T00:00:00"/>
    <s v="Visa"/>
    <s v="Mission Accra: Pour entrer au Ghana"/>
    <x v="13"/>
    <x v="4"/>
    <m/>
    <n v="1500"/>
    <n v="1647497"/>
    <x v="5"/>
    <x v="1"/>
    <s v="MENSAH-r"/>
    <s v="OUI"/>
  </r>
  <r>
    <s v="Juillet"/>
    <d v="2017-07-12T00:00:00"/>
    <s v="Inter city"/>
    <s v="Mission Accra: Lome-Accra"/>
    <x v="1"/>
    <x v="4"/>
    <m/>
    <n v="7000"/>
    <n v="1640497"/>
    <x v="5"/>
    <x v="1"/>
    <s v="MENSAH-r"/>
    <s v="OUI"/>
  </r>
  <r>
    <s v="Juillet"/>
    <d v="2017-07-12T00:00:00"/>
    <s v="Telephone"/>
    <s v="Credit to I13"/>
    <x v="3"/>
    <x v="2"/>
    <m/>
    <n v="2000"/>
    <n v="1638497"/>
    <x v="2"/>
    <x v="1"/>
    <s v="DAVID-13"/>
    <s v="OUI"/>
  </r>
  <r>
    <s v="Juillet"/>
    <d v="2017-07-12T00:00:00"/>
    <s v="Telephone"/>
    <s v="Credit to Nicolas"/>
    <x v="3"/>
    <x v="2"/>
    <m/>
    <n v="1000"/>
    <n v="1637497"/>
    <x v="2"/>
    <x v="1"/>
    <s v="DAVID-13"/>
    <s v="OUI"/>
  </r>
  <r>
    <s v="Juillet"/>
    <d v="2017-07-12T00:00:00"/>
    <s v="Telephone"/>
    <s v="Credit to I89"/>
    <x v="3"/>
    <x v="2"/>
    <m/>
    <n v="2000"/>
    <n v="1635497"/>
    <x v="2"/>
    <x v="1"/>
    <s v="DAVID-13"/>
    <s v="OUI"/>
  </r>
  <r>
    <s v="Juillet"/>
    <d v="2017-07-12T00:00:00"/>
    <s v="Telephone"/>
    <s v="Credit to I33"/>
    <x v="3"/>
    <x v="2"/>
    <m/>
    <n v="2000"/>
    <n v="1633497"/>
    <x v="2"/>
    <x v="1"/>
    <s v="DAVID-13"/>
    <s v="OUI"/>
  </r>
  <r>
    <s v="Juillet"/>
    <d v="2017-07-12T00:00:00"/>
    <s v="Telephone"/>
    <s v="Credit to I60"/>
    <x v="3"/>
    <x v="2"/>
    <m/>
    <n v="2000"/>
    <n v="1631497"/>
    <x v="2"/>
    <x v="1"/>
    <s v="DAVID-13"/>
    <s v="OUI"/>
  </r>
  <r>
    <s v="Juillet"/>
    <d v="2017-07-12T00:00:00"/>
    <s v="Nourriture"/>
    <s v="Mission Accra:"/>
    <x v="2"/>
    <x v="4"/>
    <m/>
    <n v="7000"/>
    <n v="1624497"/>
    <x v="5"/>
    <x v="1"/>
    <s v="MENSAH-r"/>
    <s v="OUI"/>
  </r>
  <r>
    <s v="Juillet"/>
    <d v="2017-07-12T00:00:00"/>
    <s v="Hebergement"/>
    <s v="Mission Accra: x1 nuite"/>
    <x v="2"/>
    <x v="4"/>
    <m/>
    <n v="20000"/>
    <n v="1604497"/>
    <x v="5"/>
    <x v="1"/>
    <s v="MENSAH-3"/>
    <s v="OUI"/>
  </r>
  <r>
    <s v="Juillet"/>
    <d v="2017-07-12T00:00:00"/>
    <s v="Local transport"/>
    <s v="Mission Accra: Inter urbain Accra"/>
    <x v="1"/>
    <x v="4"/>
    <m/>
    <n v="4000"/>
    <n v="1600497"/>
    <x v="5"/>
    <x v="1"/>
    <s v="MENSAH-r"/>
    <s v="OUI"/>
  </r>
  <r>
    <s v="Juillet"/>
    <d v="2017-07-12T00:00:00"/>
    <s v="Bonus"/>
    <s v="Publication nouvelle afrique"/>
    <x v="5"/>
    <x v="5"/>
    <m/>
    <n v="5000"/>
    <n v="1595497"/>
    <x v="4"/>
    <x v="1"/>
    <s v="NICOLAS-r"/>
    <s v="OUI"/>
  </r>
  <r>
    <s v="Juillet"/>
    <d v="2017-07-12T00:00:00"/>
    <s v="Bonus"/>
    <s v="Publication aminata"/>
    <x v="5"/>
    <x v="5"/>
    <m/>
    <n v="5000"/>
    <n v="1590497"/>
    <x v="4"/>
    <x v="1"/>
    <s v="NICOLAS-r"/>
    <s v="OUI"/>
  </r>
  <r>
    <s v="Juillet"/>
    <d v="2017-07-12T00:00:00"/>
    <s v="Bonus"/>
    <s v="Publication fraternite"/>
    <x v="5"/>
    <x v="5"/>
    <m/>
    <n v="10000"/>
    <n v="1580497"/>
    <x v="4"/>
    <x v="1"/>
    <s v="NICOLAS-r"/>
    <s v="OUI"/>
  </r>
  <r>
    <s v="Juillet"/>
    <d v="2017-07-12T00:00:00"/>
    <s v="Bonus"/>
    <s v="Publication la depeche"/>
    <x v="5"/>
    <x v="5"/>
    <m/>
    <n v="10000"/>
    <n v="1570497"/>
    <x v="4"/>
    <x v="1"/>
    <s v="NICOLAS-r"/>
    <s v="OUI"/>
  </r>
  <r>
    <s v="Juillet"/>
    <d v="2017-07-12T00:00:00"/>
    <s v="Local transport"/>
    <s v="Maison-Bureau-maison"/>
    <x v="1"/>
    <x v="6"/>
    <m/>
    <n v="1500"/>
    <n v="1568997"/>
    <x v="9"/>
    <x v="2"/>
    <s v="I89-r"/>
    <s v="OUI"/>
  </r>
  <r>
    <s v="Juillet"/>
    <d v="2017-07-12T00:00:00"/>
    <s v="Local transport"/>
    <s v="Maison-Bureau-maison"/>
    <x v="1"/>
    <x v="6"/>
    <m/>
    <n v="1500"/>
    <n v="1567497"/>
    <x v="10"/>
    <x v="2"/>
    <s v="I13-r"/>
    <s v="OUI"/>
  </r>
  <r>
    <s v="Juillet"/>
    <d v="2017-07-13T00:00:00"/>
    <s v="Telephone"/>
    <s v="Mission Accra:"/>
    <x v="3"/>
    <x v="4"/>
    <m/>
    <n v="4000"/>
    <n v="1563497"/>
    <x v="5"/>
    <x v="1"/>
    <s v="MENSAH-r"/>
    <s v="OUI"/>
  </r>
  <r>
    <s v="Juillet"/>
    <d v="2017-07-13T00:00:00"/>
    <s v="Nourriture"/>
    <s v="Mission Accra:"/>
    <x v="2"/>
    <x v="4"/>
    <m/>
    <n v="7000"/>
    <n v="1556497"/>
    <x v="5"/>
    <x v="1"/>
    <s v="MENSAH-r"/>
    <s v="OUI"/>
  </r>
  <r>
    <s v="Juillet"/>
    <d v="2017-07-13T00:00:00"/>
    <s v="Hebergement"/>
    <s v="Mission Accra: x1 nuite"/>
    <x v="2"/>
    <x v="4"/>
    <m/>
    <n v="20000"/>
    <n v="1536497"/>
    <x v="5"/>
    <x v="1"/>
    <s v="MENSAH-3"/>
    <s v="OUI"/>
  </r>
  <r>
    <s v="Juillet"/>
    <d v="2017-07-13T00:00:00"/>
    <s v="Local transport"/>
    <s v="Mission Accra: Inter urbain Accra"/>
    <x v="1"/>
    <x v="4"/>
    <m/>
    <n v="4000"/>
    <n v="1532497"/>
    <x v="5"/>
    <x v="1"/>
    <s v="MENSAH-r"/>
    <s v="OUI"/>
  </r>
  <r>
    <s v="Juillet"/>
    <d v="2017-07-13T00:00:00"/>
    <s v="Local transport"/>
    <s v="Mission No4: Aller retour grand marche"/>
    <x v="1"/>
    <x v="6"/>
    <m/>
    <n v="1200"/>
    <n v="1531297"/>
    <x v="6"/>
    <x v="2"/>
    <s v="I33-r"/>
    <s v="OUI"/>
  </r>
  <r>
    <s v="Juillet"/>
    <d v="2017-07-13T00:00:00"/>
    <s v="Local transport"/>
    <s v="Mission No2: Aller retour Davie"/>
    <x v="1"/>
    <x v="6"/>
    <m/>
    <n v="1600"/>
    <n v="1529697"/>
    <x v="9"/>
    <x v="2"/>
    <s v="I89-r"/>
    <s v="OUI"/>
  </r>
  <r>
    <s v="Juillet"/>
    <d v="2017-07-13T00:00:00"/>
    <s v="Boisson"/>
    <s v="Mission No2: x2"/>
    <x v="15"/>
    <x v="6"/>
    <m/>
    <n v="1100"/>
    <n v="1528597"/>
    <x v="9"/>
    <x v="2"/>
    <s v="I89-r"/>
    <s v="OUI"/>
  </r>
  <r>
    <s v="Juillet"/>
    <d v="2017-07-13T00:00:00"/>
    <s v="Local transport"/>
    <s v="Mission No2: Bureau-Kodjoviakope"/>
    <x v="1"/>
    <x v="6"/>
    <m/>
    <n v="600"/>
    <n v="1527997"/>
    <x v="10"/>
    <x v="2"/>
    <s v="I13-r"/>
    <s v="OUI"/>
  </r>
  <r>
    <s v="Juillet"/>
    <d v="2017-07-13T00:00:00"/>
    <s v="Local transport"/>
    <s v="Mission No2: Kodjoviakope-Be"/>
    <x v="1"/>
    <x v="6"/>
    <m/>
    <n v="400"/>
    <n v="1527597"/>
    <x v="10"/>
    <x v="2"/>
    <s v="I13-r"/>
    <s v="OUI"/>
  </r>
  <r>
    <s v="Juillet"/>
    <d v="2017-07-13T00:00:00"/>
    <s v="Local transport"/>
    <s v="Mission No2: Be-Bureau"/>
    <x v="1"/>
    <x v="6"/>
    <m/>
    <n v="500"/>
    <n v="1527097"/>
    <x v="10"/>
    <x v="2"/>
    <s v="I13-r"/>
    <s v="OUI"/>
  </r>
  <r>
    <s v="Juillet"/>
    <d v="2017-07-13T00:00:00"/>
    <s v="Boisson"/>
    <s v="Mission No2: x2"/>
    <x v="15"/>
    <x v="6"/>
    <m/>
    <n v="1100"/>
    <n v="1525997"/>
    <x v="10"/>
    <x v="2"/>
    <s v="I13-r"/>
    <s v="OUI"/>
  </r>
  <r>
    <s v="Juillet"/>
    <d v="2017-07-13T00:00:00"/>
    <s v="Local transport"/>
    <s v="Mission No2:"/>
    <x v="1"/>
    <x v="6"/>
    <m/>
    <n v="1700"/>
    <n v="1524297"/>
    <x v="7"/>
    <x v="2"/>
    <s v="I60-r"/>
    <s v="OUI"/>
  </r>
  <r>
    <s v="Juillet"/>
    <d v="2017-07-13T00:00:00"/>
    <s v="Boisson"/>
    <s v="Mission No2: x2"/>
    <x v="15"/>
    <x v="6"/>
    <m/>
    <n v="1100"/>
    <n v="1523197"/>
    <x v="7"/>
    <x v="2"/>
    <s v="I60-r"/>
    <s v="OUI"/>
  </r>
  <r>
    <s v="Juillet"/>
    <d v="2017-07-13T00:00:00"/>
    <s v="Local transport"/>
    <s v="Aller retour Maison de la presse"/>
    <x v="1"/>
    <x v="5"/>
    <m/>
    <n v="1000"/>
    <n v="1522197"/>
    <x v="4"/>
    <x v="1"/>
    <s v="NICOLAS-r"/>
    <s v="OUI"/>
  </r>
  <r>
    <s v="Juillet"/>
    <d v="2017-07-13T00:00:00"/>
    <s v="Bonus"/>
    <s v="Nicolas, Publication dans  guineeinfo"/>
    <x v="5"/>
    <x v="5"/>
    <m/>
    <n v="5000"/>
    <n v="1517197"/>
    <x v="4"/>
    <x v="1"/>
    <s v="NICOLAS-r"/>
    <s v="OUI"/>
  </r>
  <r>
    <s v="Juillet"/>
    <d v="2017-07-13T00:00:00"/>
    <s v="Bonus"/>
    <s v="Nicolas, Publication dans  ledjely"/>
    <x v="5"/>
    <x v="5"/>
    <m/>
    <n v="5000"/>
    <n v="1512197"/>
    <x v="4"/>
    <x v="1"/>
    <s v="NICOLAS-r"/>
    <s v="OUI"/>
  </r>
  <r>
    <s v="Juillet"/>
    <d v="2017-07-13T00:00:00"/>
    <s v="Bonus"/>
    <s v="Nicolas, Publication dans lavoixdelanation"/>
    <x v="5"/>
    <x v="5"/>
    <m/>
    <n v="5000"/>
    <n v="1507197"/>
    <x v="4"/>
    <x v="1"/>
    <s v="NICOLAS-r"/>
    <s v="OUI"/>
  </r>
  <r>
    <s v="Juillet"/>
    <d v="2017-07-13T00:00:00"/>
    <s v="Bonus"/>
    <s v="Nicolas, Publication dans  globalactu"/>
    <x v="5"/>
    <x v="5"/>
    <m/>
    <n v="5000"/>
    <n v="1502197"/>
    <x v="4"/>
    <x v="1"/>
    <s v="NICOLAS-r"/>
    <s v="OUI"/>
  </r>
  <r>
    <s v="Juillet"/>
    <d v="2017-07-13T00:00:00"/>
    <s v="Bonus"/>
    <s v="Nicolas, Publication dans le patriote"/>
    <x v="5"/>
    <x v="5"/>
    <m/>
    <n v="10000"/>
    <n v="1492197"/>
    <x v="4"/>
    <x v="1"/>
    <s v="NICOLAS-r"/>
    <s v="OUI"/>
  </r>
  <r>
    <s v="Juillet"/>
    <d v="2017-07-13T00:00:00"/>
    <s v="Bonus"/>
    <s v="Nicolas, Publication dans vision d'afrique"/>
    <x v="5"/>
    <x v="5"/>
    <m/>
    <n v="10000"/>
    <n v="1482197"/>
    <x v="4"/>
    <x v="1"/>
    <s v="NICOLAS-r"/>
    <s v="OUI"/>
  </r>
  <r>
    <s v="Juillet"/>
    <d v="2017-07-13T00:00:00"/>
    <s v="Bonus"/>
    <s v="Nicolas, Publication dans echos du pays"/>
    <x v="5"/>
    <x v="5"/>
    <m/>
    <n v="10000"/>
    <n v="1472197"/>
    <x v="4"/>
    <x v="1"/>
    <s v="NICOLAS-r"/>
    <s v="OUI"/>
  </r>
  <r>
    <s v="Juillet"/>
    <d v="2017-07-13T00:00:00"/>
    <s v="Bonus"/>
    <s v="Nicolas, Publication dans lejour"/>
    <x v="5"/>
    <x v="5"/>
    <m/>
    <n v="5000"/>
    <n v="1467197"/>
    <x v="4"/>
    <x v="1"/>
    <s v="NICOLAS-r"/>
    <s v="OUI"/>
  </r>
  <r>
    <s v="Juillet"/>
    <d v="2017-07-13T00:00:00"/>
    <s v="Bonus"/>
    <s v="Nicolas, Publication dans africatime"/>
    <x v="5"/>
    <x v="5"/>
    <m/>
    <n v="5000"/>
    <n v="1462197"/>
    <x v="4"/>
    <x v="1"/>
    <s v="NICOLAS-r"/>
    <s v="OUI"/>
  </r>
  <r>
    <s v="Juillet"/>
    <d v="2017-07-13T00:00:00"/>
    <s v="Bonus"/>
    <s v="Nicolas, Publication dans afriqueprogres"/>
    <x v="5"/>
    <x v="5"/>
    <m/>
    <n v="5000"/>
    <n v="1457197"/>
    <x v="4"/>
    <x v="1"/>
    <s v="NICOLAS-r"/>
    <s v="OUI"/>
  </r>
  <r>
    <s v="Juillet"/>
    <d v="2017-07-13T00:00:00"/>
    <s v="Bonus"/>
    <s v="Nicolas, Publication dans africanews"/>
    <x v="5"/>
    <x v="5"/>
    <m/>
    <n v="5000"/>
    <n v="1452197"/>
    <x v="4"/>
    <x v="1"/>
    <s v="NICOLAS-r"/>
    <s v="OUI"/>
  </r>
  <r>
    <s v="Juillet"/>
    <d v="2017-07-13T00:00:00"/>
    <s v="Bonus"/>
    <s v="Nicolas, Publication dans eburienews"/>
    <x v="5"/>
    <x v="5"/>
    <m/>
    <n v="5000"/>
    <n v="1447197"/>
    <x v="4"/>
    <x v="1"/>
    <s v="NICOLAS-r"/>
    <s v="OUI"/>
  </r>
  <r>
    <s v="Juillet"/>
    <d v="2017-07-13T00:00:00"/>
    <s v="Local transport"/>
    <s v="Maison-Bureau-maison"/>
    <x v="1"/>
    <x v="6"/>
    <m/>
    <n v="1500"/>
    <n v="1445697"/>
    <x v="9"/>
    <x v="2"/>
    <s v="I89-r"/>
    <s v="OUI"/>
  </r>
  <r>
    <s v="Juillet"/>
    <d v="2017-07-13T00:00:00"/>
    <s v="Local transport"/>
    <s v="Maison-Bureau-maison"/>
    <x v="1"/>
    <x v="6"/>
    <m/>
    <n v="1500"/>
    <n v="1444197"/>
    <x v="10"/>
    <x v="2"/>
    <s v="I13-r"/>
    <s v="OUI"/>
  </r>
  <r>
    <s v="Juillet"/>
    <d v="2017-07-14T00:00:00"/>
    <s v="Local transport"/>
    <s v="Maison-Bureau-maison"/>
    <x v="1"/>
    <x v="6"/>
    <m/>
    <n v="1500"/>
    <n v="1442697"/>
    <x v="9"/>
    <x v="2"/>
    <s v="I89-r"/>
    <s v="OUI"/>
  </r>
  <r>
    <s v="Juillet"/>
    <d v="2017-07-14T00:00:00"/>
    <s v="Local transport"/>
    <s v="Maison-Bureau-maison"/>
    <x v="1"/>
    <x v="6"/>
    <m/>
    <n v="1500"/>
    <n v="1441197"/>
    <x v="10"/>
    <x v="2"/>
    <s v="I13-r"/>
    <s v="OUI"/>
  </r>
  <r>
    <s v="Juillet"/>
    <d v="2017-07-14T00:00:00"/>
    <s v="Telephone"/>
    <s v="Mission Accra:"/>
    <x v="3"/>
    <x v="4"/>
    <m/>
    <n v="4000"/>
    <n v="1437197"/>
    <x v="5"/>
    <x v="1"/>
    <s v="MENSAH-r"/>
    <s v="OUI"/>
  </r>
  <r>
    <s v="Juillet"/>
    <d v="2017-07-14T00:00:00"/>
    <s v="Nourriture"/>
    <s v="Mission Accra:"/>
    <x v="2"/>
    <x v="4"/>
    <m/>
    <n v="7000"/>
    <n v="1430197"/>
    <x v="5"/>
    <x v="1"/>
    <s v="MENSAH-r"/>
    <s v="OUI"/>
  </r>
  <r>
    <s v="Juillet"/>
    <d v="2017-07-14T00:00:00"/>
    <s v="Local transport"/>
    <s v="Mission Accra: Inter urbain Accra"/>
    <x v="1"/>
    <x v="4"/>
    <m/>
    <n v="4000"/>
    <n v="1426197"/>
    <x v="5"/>
    <x v="1"/>
    <s v="MENSAH-r"/>
    <s v="OUI"/>
  </r>
  <r>
    <s v="Juillet"/>
    <d v="2017-07-14T00:00:00"/>
    <s v="Local transport"/>
    <s v="Mission Accra: Aflao-Maison"/>
    <x v="1"/>
    <x v="4"/>
    <m/>
    <n v="1500"/>
    <n v="1424697"/>
    <x v="5"/>
    <x v="1"/>
    <s v="MENSAH-r"/>
    <s v="OUI"/>
  </r>
  <r>
    <s v="Juillet"/>
    <d v="2017-07-14T00:00:00"/>
    <s v="Visa"/>
    <s v="Mission Accra: Pour entrer au Togo"/>
    <x v="13"/>
    <x v="4"/>
    <m/>
    <n v="1500"/>
    <n v="1423197"/>
    <x v="5"/>
    <x v="1"/>
    <s v="MENSAH-r"/>
    <s v="OUI"/>
  </r>
  <r>
    <s v="Juillet"/>
    <d v="2017-07-14T00:00:00"/>
    <s v="Inter city"/>
    <s v="Mission Accra: Accra-Lome"/>
    <x v="1"/>
    <x v="4"/>
    <m/>
    <n v="5000"/>
    <n v="1418197"/>
    <x v="5"/>
    <x v="1"/>
    <s v="MENSAH-r"/>
    <s v="OUI"/>
  </r>
  <r>
    <s v="Juillet"/>
    <d v="2017-07-14T00:00:00"/>
    <s v="Local transport"/>
    <s v="Mission No3: Aller retour Hedranawoe"/>
    <x v="1"/>
    <x v="6"/>
    <m/>
    <n v="1000"/>
    <n v="1417197"/>
    <x v="10"/>
    <x v="2"/>
    <s v="I13-r"/>
    <s v="OUI"/>
  </r>
  <r>
    <s v="Juillet"/>
    <d v="2017-07-14T00:00:00"/>
    <s v="Telephone"/>
    <s v="Credit to Mensah"/>
    <x v="3"/>
    <x v="2"/>
    <m/>
    <n v="2000"/>
    <n v="1415197"/>
    <x v="2"/>
    <x v="1"/>
    <s v="DAVID-14"/>
    <s v="OUI"/>
  </r>
  <r>
    <s v="Juillet"/>
    <d v="2017-07-14T00:00:00"/>
    <s v="Telephone"/>
    <s v="Credit to I60"/>
    <x v="3"/>
    <x v="2"/>
    <m/>
    <n v="2000"/>
    <n v="1413197"/>
    <x v="2"/>
    <x v="1"/>
    <s v="DAVID-14"/>
    <s v="OUI"/>
  </r>
  <r>
    <s v="Juillet"/>
    <d v="2017-07-14T00:00:00"/>
    <s v="Local transport"/>
    <s v="Mission No3: Aller retour Segbe-Zanguera"/>
    <x v="1"/>
    <x v="6"/>
    <m/>
    <n v="2000"/>
    <n v="1411197"/>
    <x v="9"/>
    <x v="2"/>
    <s v="I89-r"/>
    <s v="OUI"/>
  </r>
  <r>
    <s v="Juillet"/>
    <d v="2017-07-14T00:00:00"/>
    <s v="Local transport"/>
    <s v="Mision No5: Aller retour centre ville"/>
    <x v="1"/>
    <x v="6"/>
    <m/>
    <n v="1300"/>
    <n v="1409897"/>
    <x v="6"/>
    <x v="2"/>
    <s v="I33-r"/>
    <s v="OUI"/>
  </r>
  <r>
    <s v="Juillet"/>
    <d v="2017-07-14T00:00:00"/>
    <s v="Boisson"/>
    <s v="Mission No5: x2"/>
    <x v="15"/>
    <x v="6"/>
    <m/>
    <n v="1100"/>
    <n v="1408797"/>
    <x v="6"/>
    <x v="2"/>
    <s v="I33-r"/>
    <s v="OUI"/>
  </r>
  <r>
    <s v="Juillet"/>
    <d v="2017-07-14T00:00:00"/>
    <s v="Local transport"/>
    <s v="Aller retour Grand marche"/>
    <x v="1"/>
    <x v="6"/>
    <m/>
    <n v="1000"/>
    <n v="1407797"/>
    <x v="7"/>
    <x v="2"/>
    <s v="I60-r"/>
    <s v="OUI"/>
  </r>
  <r>
    <s v="Juillet"/>
    <d v="2017-07-14T00:00:00"/>
    <s v="Portable"/>
    <s v="Pour  I60 (Marque INVENS)"/>
    <x v="9"/>
    <x v="6"/>
    <m/>
    <n v="40000"/>
    <n v="1367797"/>
    <x v="7"/>
    <x v="2"/>
    <s v="I60-1"/>
    <s v="OUI"/>
  </r>
  <r>
    <s v="Juillet"/>
    <d v="2017-07-14T00:00:00"/>
    <s v="Incassable"/>
    <s v="Pour proteger l'ecran tactile"/>
    <x v="10"/>
    <x v="2"/>
    <m/>
    <n v="1000"/>
    <n v="1366797"/>
    <x v="7"/>
    <x v="2"/>
    <s v="I60-r"/>
    <s v="NON"/>
  </r>
  <r>
    <s v="Juillet"/>
    <d v="2017-07-14T00:00:00"/>
    <s v="Ordure "/>
    <s v="Ramassage ordure du bureau"/>
    <x v="11"/>
    <x v="2"/>
    <m/>
    <n v="3000"/>
    <n v="1363797"/>
    <x v="2"/>
    <x v="1"/>
    <s v="DAVID-15"/>
    <s v="OUI"/>
  </r>
  <r>
    <s v="Juillet"/>
    <d v="2017-07-14T00:00:00"/>
    <s v="Bonus"/>
    <s v="Publication dans l'humanite"/>
    <x v="5"/>
    <x v="5"/>
    <m/>
    <n v="10000"/>
    <n v="1353797"/>
    <x v="4"/>
    <x v="1"/>
    <s v="NICOLAS-r"/>
    <s v="OUI"/>
  </r>
  <r>
    <s v="Juillet"/>
    <d v="2017-07-15T00:00:00"/>
    <s v="Inter city"/>
    <s v="Mission No3: Lome-kara"/>
    <x v="1"/>
    <x v="6"/>
    <m/>
    <n v="6000"/>
    <n v="1347797"/>
    <x v="7"/>
    <x v="2"/>
    <s v="I60-r"/>
    <s v="OUI"/>
  </r>
  <r>
    <s v="Juillet"/>
    <d v="2017-07-16T00:00:00"/>
    <s v="Local transport"/>
    <s v="Mission No3: Inter urbain"/>
    <x v="1"/>
    <x v="6"/>
    <m/>
    <n v="1700"/>
    <n v="1346097"/>
    <x v="7"/>
    <x v="2"/>
    <s v="I60-r"/>
    <s v="OUI"/>
  </r>
  <r>
    <s v="Juillet"/>
    <d v="2017-07-17T00:00:00"/>
    <s v="Local transport"/>
    <s v="Aller retour boutique"/>
    <x v="1"/>
    <x v="2"/>
    <m/>
    <n v="400"/>
    <n v="1345697"/>
    <x v="2"/>
    <x v="1"/>
    <s v="DAVID-r"/>
    <s v="OUI"/>
  </r>
  <r>
    <s v="Juillet"/>
    <d v="2017-07-17T00:00:00"/>
    <s v="Local transport"/>
    <s v="Mission No6: Aller retour centre ville"/>
    <x v="1"/>
    <x v="6"/>
    <m/>
    <n v="1450"/>
    <n v="1344247"/>
    <x v="6"/>
    <x v="2"/>
    <s v="I33-r"/>
    <s v="OUI"/>
  </r>
  <r>
    <s v="Juillet"/>
    <d v="2017-07-17T00:00:00"/>
    <s v="Boisson"/>
    <s v="Mission No6: x2"/>
    <x v="15"/>
    <x v="6"/>
    <m/>
    <n v="1100"/>
    <n v="1343147"/>
    <x v="6"/>
    <x v="2"/>
    <s v="I33-r"/>
    <s v="OUI"/>
  </r>
  <r>
    <s v="Juillet"/>
    <d v="2017-07-17T00:00:00"/>
    <s v="Inter city"/>
    <s v="Mision No4: Aller retour Tsevie"/>
    <x v="1"/>
    <x v="6"/>
    <m/>
    <n v="1000"/>
    <n v="1342147"/>
    <x v="9"/>
    <x v="2"/>
    <s v="I89-r"/>
    <s v="OUI"/>
  </r>
  <r>
    <s v="Juillet"/>
    <d v="2017-07-17T00:00:00"/>
    <s v="Local transport"/>
    <s v="Mision No4: Inter urbain Tsevie"/>
    <x v="1"/>
    <x v="6"/>
    <m/>
    <n v="1600"/>
    <n v="1340547"/>
    <x v="9"/>
    <x v="2"/>
    <s v="I89-r"/>
    <s v="OUI"/>
  </r>
  <r>
    <s v="Juillet"/>
    <d v="2017-07-17T00:00:00"/>
    <s v="Boisson"/>
    <s v="Mision No4: x1"/>
    <x v="15"/>
    <x v="6"/>
    <m/>
    <n v="500"/>
    <n v="1340047"/>
    <x v="9"/>
    <x v="2"/>
    <s v="I89-r"/>
    <s v="OUI"/>
  </r>
  <r>
    <s v="Juillet"/>
    <d v="2017-07-17T00:00:00"/>
    <s v="Local transport"/>
    <s v="Aller retour OTR"/>
    <x v="1"/>
    <x v="1"/>
    <m/>
    <n v="1200"/>
    <n v="1338847"/>
    <x v="12"/>
    <x v="1"/>
    <s v="NICOLE-r"/>
    <s v="OUI"/>
  </r>
  <r>
    <s v="Juillet"/>
    <d v="2017-07-17T00:00:00"/>
    <s v="Lexiqie des termes juridiques"/>
    <m/>
    <x v="10"/>
    <x v="2"/>
    <m/>
    <n v="8200"/>
    <n v="1330647"/>
    <x v="12"/>
    <x v="1"/>
    <s v="NICOLE-1"/>
    <s v="OUI"/>
  </r>
  <r>
    <s v="Juillet"/>
    <d v="2017-07-17T00:00:00"/>
    <s v="Telephone"/>
    <s v="Credit for I33"/>
    <x v="15"/>
    <x v="6"/>
    <m/>
    <n v="1000"/>
    <n v="1329647"/>
    <x v="6"/>
    <x v="2"/>
    <s v="I33-2"/>
    <s v="OUI"/>
  </r>
  <r>
    <s v="Juillet"/>
    <d v="2017-07-17T00:00:00"/>
    <s v="Bonus"/>
    <s v="Publication dans guineemining"/>
    <x v="5"/>
    <x v="5"/>
    <m/>
    <n v="5000"/>
    <n v="1324647"/>
    <x v="4"/>
    <x v="1"/>
    <s v="NICOLAS-r"/>
    <s v="OUI"/>
  </r>
  <r>
    <s v="Juillet"/>
    <d v="2017-07-17T00:00:00"/>
    <s v="Carburant "/>
    <s v="Pour deplacement de Mensah"/>
    <x v="1"/>
    <x v="4"/>
    <m/>
    <n v="5000"/>
    <n v="1319647"/>
    <x v="5"/>
    <x v="1"/>
    <s v="MENSAH-4"/>
    <s v="OUI"/>
  </r>
  <r>
    <s v="Juillet"/>
    <d v="2017-07-17T00:00:00"/>
    <s v="Huile a moteur"/>
    <s v="Pour deplacement de Mensah"/>
    <x v="1"/>
    <x v="4"/>
    <m/>
    <n v="2200"/>
    <n v="1317447"/>
    <x v="5"/>
    <x v="1"/>
    <s v="MENSAH-5"/>
    <s v="OUI"/>
  </r>
  <r>
    <s v="Juillet"/>
    <d v="2017-07-17T00:00:00"/>
    <s v="Inter city"/>
    <s v="Mission No4: Aller retour Aneho"/>
    <x v="1"/>
    <x v="6"/>
    <m/>
    <n v="2000"/>
    <n v="1315447"/>
    <x v="10"/>
    <x v="2"/>
    <s v="I13-r"/>
    <s v="OUI"/>
  </r>
  <r>
    <s v="Juillet"/>
    <d v="2017-07-17T00:00:00"/>
    <s v="Telephone"/>
    <s v="Credit to Bakenou"/>
    <x v="3"/>
    <x v="2"/>
    <m/>
    <n v="2000"/>
    <n v="1313447"/>
    <x v="2"/>
    <x v="1"/>
    <s v="DAVID-16"/>
    <s v="OUI"/>
  </r>
  <r>
    <s v="Juillet"/>
    <d v="2017-07-17T00:00:00"/>
    <s v="Telephone"/>
    <s v="Credit to Mensah"/>
    <x v="3"/>
    <x v="2"/>
    <m/>
    <n v="3000"/>
    <n v="1310447"/>
    <x v="2"/>
    <x v="1"/>
    <s v="DAVID-16"/>
    <s v="OUI"/>
  </r>
  <r>
    <s v="Juillet"/>
    <d v="2017-07-17T00:00:00"/>
    <s v="Telephone"/>
    <s v="Credit to David"/>
    <x v="3"/>
    <x v="2"/>
    <m/>
    <n v="3000"/>
    <n v="1307447"/>
    <x v="2"/>
    <x v="1"/>
    <s v="DAVID-16"/>
    <s v="OUI"/>
  </r>
  <r>
    <s v="Juillet"/>
    <d v="2017-07-17T00:00:00"/>
    <s v="Telephone"/>
    <s v="Credit to Darius"/>
    <x v="3"/>
    <x v="2"/>
    <m/>
    <n v="3000"/>
    <n v="1304447"/>
    <x v="2"/>
    <x v="1"/>
    <s v="DAVID-16"/>
    <s v="OUI"/>
  </r>
  <r>
    <s v="Juillet"/>
    <d v="2017-07-17T00:00:00"/>
    <s v="Telephone"/>
    <s v="Credit to I60"/>
    <x v="3"/>
    <x v="2"/>
    <m/>
    <n v="3000"/>
    <n v="1301447"/>
    <x v="2"/>
    <x v="1"/>
    <s v="DAVID-16"/>
    <s v="OUI"/>
  </r>
  <r>
    <s v="Juillet"/>
    <d v="2017-07-17T00:00:00"/>
    <s v="Telephone"/>
    <s v="Credit to Nicole"/>
    <x v="3"/>
    <x v="2"/>
    <m/>
    <n v="3000"/>
    <n v="1298447"/>
    <x v="2"/>
    <x v="1"/>
    <s v="DAVID-16"/>
    <s v="OUI"/>
  </r>
  <r>
    <s v="Juillet"/>
    <d v="2017-07-17T00:00:00"/>
    <s v="Telephone"/>
    <s v="Credit to I33"/>
    <x v="3"/>
    <x v="2"/>
    <m/>
    <n v="3000"/>
    <n v="1295447"/>
    <x v="2"/>
    <x v="1"/>
    <s v="DAVID-16"/>
    <s v="OUI"/>
  </r>
  <r>
    <s v="Juillet"/>
    <d v="2017-07-17T00:00:00"/>
    <s v="Telephone"/>
    <s v="Credit to I13"/>
    <x v="3"/>
    <x v="2"/>
    <m/>
    <n v="3000"/>
    <n v="1292447"/>
    <x v="2"/>
    <x v="1"/>
    <s v="DAVID-16"/>
    <s v="OUI"/>
  </r>
  <r>
    <s v="Juillet"/>
    <d v="2017-07-17T00:00:00"/>
    <s v="Telephone"/>
    <s v="Credit to Nicolas"/>
    <x v="3"/>
    <x v="2"/>
    <m/>
    <n v="3000"/>
    <n v="1289447"/>
    <x v="2"/>
    <x v="1"/>
    <s v="DAVID-16"/>
    <s v="OUI"/>
  </r>
  <r>
    <s v="Juillet"/>
    <d v="2017-07-17T00:00:00"/>
    <s v="Telephone"/>
    <s v="Credit to I70"/>
    <x v="3"/>
    <x v="2"/>
    <m/>
    <n v="3000"/>
    <n v="1286447"/>
    <x v="2"/>
    <x v="1"/>
    <s v="DAVID-16"/>
    <s v="OUI"/>
  </r>
  <r>
    <s v="Juillet"/>
    <d v="2017-07-17T00:00:00"/>
    <s v="Telephone"/>
    <s v="Credit to I89"/>
    <x v="3"/>
    <x v="2"/>
    <m/>
    <n v="3000"/>
    <n v="1283447"/>
    <x v="2"/>
    <x v="1"/>
    <s v="DAVID-16"/>
    <s v="OUI"/>
  </r>
  <r>
    <s v="Juillet"/>
    <d v="2017-07-17T00:00:00"/>
    <s v="Local transport"/>
    <s v="Mission No4: Bureau-Grand marche"/>
    <x v="1"/>
    <x v="6"/>
    <m/>
    <n v="600"/>
    <n v="1282847"/>
    <x v="10"/>
    <x v="2"/>
    <s v="I13-r"/>
    <s v="OUI"/>
  </r>
  <r>
    <s v="Juillet"/>
    <d v="2017-07-17T00:00:00"/>
    <s v="Local transport"/>
    <s v="Mission No4: Inter urbain"/>
    <x v="1"/>
    <x v="6"/>
    <m/>
    <n v="1000"/>
    <n v="1281847"/>
    <x v="10"/>
    <x v="2"/>
    <s v="I13-r"/>
    <s v="OUI"/>
  </r>
  <r>
    <s v="Juillet"/>
    <d v="2017-07-17T00:00:00"/>
    <s v="Local transport"/>
    <s v="Mission No4: Grand marche-bureau"/>
    <x v="1"/>
    <x v="6"/>
    <m/>
    <n v="600"/>
    <n v="1281247"/>
    <x v="10"/>
    <x v="2"/>
    <s v="I13-r"/>
    <s v="OUI"/>
  </r>
  <r>
    <s v="Juillet"/>
    <d v="2017-07-17T00:00:00"/>
    <s v="Local transport"/>
    <s v="Aller retour Grand marche"/>
    <x v="1"/>
    <x v="6"/>
    <m/>
    <n v="1200"/>
    <n v="1280047"/>
    <x v="13"/>
    <x v="2"/>
    <s v="I70-r"/>
    <s v="OUI"/>
  </r>
  <r>
    <s v="Juillet"/>
    <d v="2017-07-17T00:00:00"/>
    <s v="Local transport"/>
    <s v="Aller retour Grand marche"/>
    <x v="1"/>
    <x v="6"/>
    <m/>
    <n v="1200"/>
    <n v="1278847"/>
    <x v="6"/>
    <x v="2"/>
    <s v="I33-r"/>
    <s v="OUI"/>
  </r>
  <r>
    <s v="Juillet"/>
    <d v="2017-07-17T00:00:00"/>
    <s v="Local transport"/>
    <s v="Maison-Bureau-maison"/>
    <x v="1"/>
    <x v="6"/>
    <m/>
    <n v="1500"/>
    <n v="1277347"/>
    <x v="9"/>
    <x v="2"/>
    <s v="I89-r"/>
    <s v="OUI"/>
  </r>
  <r>
    <s v="Juillet"/>
    <d v="2017-07-17T00:00:00"/>
    <s v="Local transport"/>
    <s v="Maison-Bureau-maison"/>
    <x v="1"/>
    <x v="6"/>
    <m/>
    <n v="1500"/>
    <n v="1275847"/>
    <x v="10"/>
    <x v="2"/>
    <s v="I13-r"/>
    <s v="OUI"/>
  </r>
  <r>
    <s v="Juillet"/>
    <d v="2017-07-17T00:00:00"/>
    <s v="Local transport"/>
    <s v="Mission No3: Inter urbain"/>
    <x v="1"/>
    <x v="6"/>
    <m/>
    <n v="400"/>
    <n v="1275447"/>
    <x v="7"/>
    <x v="2"/>
    <s v="I60-r"/>
    <s v="OUI"/>
  </r>
  <r>
    <s v="Juillet"/>
    <d v="2017-07-17T00:00:00"/>
    <s v="Nourriture"/>
    <s v="Mission No3:"/>
    <x v="2"/>
    <x v="6"/>
    <m/>
    <n v="3000"/>
    <n v="1272447"/>
    <x v="7"/>
    <x v="2"/>
    <s v="I60-r"/>
    <s v="OUI"/>
  </r>
  <r>
    <s v="Juillet"/>
    <d v="2017-07-17T00:00:00"/>
    <s v="Boisson"/>
    <s v="Mission No3: x3"/>
    <x v="15"/>
    <x v="6"/>
    <m/>
    <n v="2100"/>
    <n v="1270347"/>
    <x v="7"/>
    <x v="2"/>
    <s v="I60-r"/>
    <s v="OUI"/>
  </r>
  <r>
    <s v="Juillet"/>
    <d v="2017-07-17T00:00:00"/>
    <s v="Auberge louer"/>
    <s v="Mission No3:"/>
    <x v="15"/>
    <x v="6"/>
    <m/>
    <n v="3000"/>
    <n v="1267347"/>
    <x v="7"/>
    <x v="2"/>
    <s v="I60-r"/>
    <s v="OUI"/>
  </r>
  <r>
    <s v="Juillet"/>
    <d v="2017-07-18T00:00:00"/>
    <s v="Local transport"/>
    <s v="Mission8 : Aller retour Grand marche"/>
    <x v="1"/>
    <x v="6"/>
    <m/>
    <n v="2200"/>
    <n v="1265147"/>
    <x v="6"/>
    <x v="2"/>
    <s v="I33-r"/>
    <s v="OUI"/>
  </r>
  <r>
    <s v="Juillet"/>
    <d v="2017-07-18T00:00:00"/>
    <s v="Local transport"/>
    <s v="Mission No5: Aller retour Hedzranawoe-Abatoire"/>
    <x v="1"/>
    <x v="6"/>
    <m/>
    <n v="1600"/>
    <n v="1263547"/>
    <x v="9"/>
    <x v="2"/>
    <s v="I89-r"/>
    <s v="OUI"/>
  </r>
  <r>
    <s v="Juillet"/>
    <d v="2017-07-18T00:00:00"/>
    <s v="Local transport"/>
    <s v="Mission No5: Aller retour Djagble"/>
    <x v="1"/>
    <x v="6"/>
    <m/>
    <n v="2000"/>
    <n v="1261547"/>
    <x v="10"/>
    <x v="2"/>
    <s v="I13-r"/>
    <s v="OUI"/>
  </r>
  <r>
    <s v="Juillet"/>
    <d v="2017-07-18T00:00:00"/>
    <s v="Local transport"/>
    <s v="Aller retour Prison"/>
    <x v="1"/>
    <x v="1"/>
    <m/>
    <n v="1000"/>
    <n v="1260547"/>
    <x v="12"/>
    <x v="1"/>
    <s v="NICOLE-r"/>
    <s v="OUI"/>
  </r>
  <r>
    <s v="Juillet"/>
    <d v="2017-07-18T00:00:00"/>
    <s v="Frais de visite"/>
    <s v="Prison"/>
    <x v="12"/>
    <x v="1"/>
    <m/>
    <n v="1000"/>
    <n v="1259547"/>
    <x v="12"/>
    <x v="1"/>
    <s v="NICOLE-r"/>
    <s v="OUI"/>
  </r>
  <r>
    <s v="Juillet"/>
    <d v="2017-07-18T00:00:00"/>
    <s v="Nourriture"/>
    <s v="Pour les Detenus"/>
    <x v="12"/>
    <x v="1"/>
    <m/>
    <n v="1000"/>
    <n v="1258547"/>
    <x v="12"/>
    <x v="1"/>
    <s v="NICOLE-r"/>
    <s v="OUI"/>
  </r>
  <r>
    <s v="Juillet"/>
    <d v="2017-07-18T00:00:00"/>
    <s v="Frais de transfert"/>
    <s v="Pour prolongement de mission a I60"/>
    <x v="14"/>
    <x v="2"/>
    <m/>
    <n v="1000"/>
    <n v="1257547"/>
    <x v="2"/>
    <x v="1"/>
    <s v="DAVID-r"/>
    <s v="OUI"/>
  </r>
  <r>
    <s v="Juillet"/>
    <d v="2017-07-18T00:00:00"/>
    <s v="Bonus"/>
    <s v="Publication dans golfnews"/>
    <x v="5"/>
    <x v="5"/>
    <m/>
    <n v="5000"/>
    <n v="1252547"/>
    <x v="4"/>
    <x v="1"/>
    <s v="NICOLAS-r"/>
    <s v="OUI"/>
  </r>
  <r>
    <s v="Juillet"/>
    <d v="2017-07-18T00:00:00"/>
    <s v="Local transport"/>
    <s v="Maison-Bureau-maison"/>
    <x v="1"/>
    <x v="6"/>
    <m/>
    <n v="1500"/>
    <n v="1251047"/>
    <x v="9"/>
    <x v="2"/>
    <s v="I89-r"/>
    <s v="OUI"/>
  </r>
  <r>
    <s v="Juillet"/>
    <d v="2017-07-18T00:00:00"/>
    <s v="Local transport"/>
    <s v="Maison-Bureau-maison"/>
    <x v="1"/>
    <x v="6"/>
    <m/>
    <n v="1500"/>
    <n v="1249547"/>
    <x v="10"/>
    <x v="2"/>
    <s v="I13-r"/>
    <s v="OUI"/>
  </r>
  <r>
    <s v="Juillet"/>
    <d v="2017-07-18T00:00:00"/>
    <s v="Hebergement"/>
    <s v="Mission No3: x 1 nuite"/>
    <x v="2"/>
    <x v="6"/>
    <m/>
    <n v="5000"/>
    <n v="1244547"/>
    <x v="7"/>
    <x v="2"/>
    <s v="I60-2"/>
    <s v="OUI"/>
  </r>
  <r>
    <s v="Juillet"/>
    <d v="2017-07-18T00:00:00"/>
    <s v="Local transport"/>
    <s v="Mission No3: Inter urbain"/>
    <x v="1"/>
    <x v="6"/>
    <m/>
    <n v="2600"/>
    <n v="1241947"/>
    <x v="7"/>
    <x v="2"/>
    <s v="I60-r"/>
    <s v="OUI"/>
  </r>
  <r>
    <s v="Juillet"/>
    <d v="2017-07-18T00:00:00"/>
    <s v="Local transport"/>
    <s v="Mission No3: aller retour Farinde-Atchangbde"/>
    <x v="1"/>
    <x v="6"/>
    <m/>
    <n v="4000"/>
    <n v="1237947"/>
    <x v="7"/>
    <x v="2"/>
    <s v="I60-r"/>
    <s v="OUI"/>
  </r>
  <r>
    <s v="Juillet"/>
    <d v="2017-07-18T00:00:00"/>
    <s v="Boisson"/>
    <s v="Mission No3: x3"/>
    <x v="15"/>
    <x v="6"/>
    <m/>
    <n v="1700"/>
    <n v="1236247"/>
    <x v="7"/>
    <x v="2"/>
    <s v="I60-r"/>
    <s v="OUI"/>
  </r>
  <r>
    <s v="Juillet"/>
    <d v="2017-07-18T00:00:00"/>
    <s v="Nourriture"/>
    <s v="Mission No3:"/>
    <x v="2"/>
    <x v="6"/>
    <m/>
    <n v="3000"/>
    <n v="1233247"/>
    <x v="7"/>
    <x v="2"/>
    <s v="I60-r"/>
    <s v="OUI"/>
  </r>
  <r>
    <s v="Juillet"/>
    <d v="2017-07-18T00:00:00"/>
    <s v="Local transport"/>
    <s v="Operation Cinkasse: Maison-bureau"/>
    <x v="1"/>
    <x v="1"/>
    <m/>
    <n v="700"/>
    <n v="1232547"/>
    <x v="5"/>
    <x v="1"/>
    <s v="MENSAH-r"/>
    <s v="OUI"/>
  </r>
  <r>
    <s v="Juillet"/>
    <d v="2017-07-18T00:00:00"/>
    <s v="Local transport"/>
    <s v="Operation Cinkasse: Bureau-station"/>
    <x v="1"/>
    <x v="1"/>
    <m/>
    <n v="400"/>
    <n v="1232147"/>
    <x v="5"/>
    <x v="1"/>
    <s v="MENSAH-r"/>
    <s v="OUI"/>
  </r>
  <r>
    <s v="Juillet"/>
    <d v="2017-07-18T00:00:00"/>
    <s v="Inter city"/>
    <s v="Operation Cinkasse: Lome-Dapaong"/>
    <x v="1"/>
    <x v="1"/>
    <m/>
    <n v="8900"/>
    <n v="1223247"/>
    <x v="5"/>
    <x v="1"/>
    <s v="MENSAH-6"/>
    <s v="OUI"/>
  </r>
  <r>
    <s v="Juillet"/>
    <d v="2017-07-18T00:00:00"/>
    <s v="Nourriture"/>
    <s v="Operation Cinkasse:"/>
    <x v="2"/>
    <x v="1"/>
    <m/>
    <n v="3000"/>
    <n v="1220247"/>
    <x v="5"/>
    <x v="1"/>
    <s v="MENSAH-r"/>
    <s v="OUI"/>
  </r>
  <r>
    <s v="Juillet"/>
    <d v="2017-07-19T00:00:00"/>
    <s v="Local transport"/>
    <s v="Mission No6: Aller retour Agoe-Legbassito"/>
    <x v="1"/>
    <x v="6"/>
    <m/>
    <n v="2000"/>
    <n v="1218247"/>
    <x v="10"/>
    <x v="2"/>
    <s v="I13-r"/>
    <s v="OUI"/>
  </r>
  <r>
    <s v="Juillet"/>
    <d v="2017-07-19T00:00:00"/>
    <s v="Local transport"/>
    <s v="Mission No6: Aller retour grand marche"/>
    <x v="1"/>
    <x v="6"/>
    <m/>
    <n v="1600"/>
    <n v="1216647"/>
    <x v="9"/>
    <x v="2"/>
    <s v="I89-r"/>
    <s v="OUI"/>
  </r>
  <r>
    <s v="Juillet"/>
    <d v="2017-07-19T00:00:00"/>
    <s v="Local transport"/>
    <s v="Mission No8: Aller retour grand marche"/>
    <x v="1"/>
    <x v="6"/>
    <m/>
    <n v="1300"/>
    <n v="1215347"/>
    <x v="6"/>
    <x v="2"/>
    <s v="I33-r"/>
    <s v="OUI"/>
  </r>
  <r>
    <s v="Juillet"/>
    <d v="2017-07-19T00:00:00"/>
    <s v="Local transport"/>
    <s v="Mission No8: inter urbain grand marche"/>
    <x v="1"/>
    <x v="6"/>
    <m/>
    <n v="1000"/>
    <n v="1214347"/>
    <x v="6"/>
    <x v="2"/>
    <s v="I33-r"/>
    <s v="OUI"/>
  </r>
  <r>
    <s v="Juillet"/>
    <d v="2017-07-19T00:00:00"/>
    <s v="Local transport"/>
    <s v="Aller retour Maison de la presse"/>
    <x v="1"/>
    <x v="5"/>
    <m/>
    <n v="1000"/>
    <n v="1213347"/>
    <x v="4"/>
    <x v="1"/>
    <s v="NICOLAS-r"/>
    <s v="OUI"/>
  </r>
  <r>
    <s v="Juillet"/>
    <d v="2017-07-19T00:00:00"/>
    <s v="Local transport"/>
    <s v="Aller retour tribunal"/>
    <x v="1"/>
    <x v="5"/>
    <m/>
    <n v="1000"/>
    <n v="1212347"/>
    <x v="4"/>
    <x v="1"/>
    <s v="NICOLAS-r"/>
    <s v="OUI"/>
  </r>
  <r>
    <s v="Juillet"/>
    <d v="2017-07-19T00:00:00"/>
    <s v="Bonus"/>
    <s v="Pubication dans Focus infos"/>
    <x v="5"/>
    <x v="5"/>
    <m/>
    <n v="10000"/>
    <n v="1202347"/>
    <x v="4"/>
    <x v="1"/>
    <s v="NICOLAS-r"/>
    <s v="OUI"/>
  </r>
  <r>
    <s v="Juillet"/>
    <d v="2017-07-19T00:00:00"/>
    <s v="Bonus"/>
    <s v="Pubication dans tingo tingo"/>
    <x v="5"/>
    <x v="5"/>
    <m/>
    <n v="10000"/>
    <n v="1192347"/>
    <x v="4"/>
    <x v="1"/>
    <s v="NICOLAS-r"/>
    <s v="OUI"/>
  </r>
  <r>
    <s v="Juillet"/>
    <d v="2017-07-19T00:00:00"/>
    <s v="Telephone"/>
    <s v="Credit to Mensah"/>
    <x v="3"/>
    <x v="2"/>
    <m/>
    <n v="2000"/>
    <n v="1190347"/>
    <x v="2"/>
    <x v="1"/>
    <s v="DAVID-17"/>
    <s v="OUI"/>
  </r>
  <r>
    <s v="Juillet"/>
    <d v="2017-07-19T00:00:00"/>
    <s v="Telephone"/>
    <s v="Credit to I60"/>
    <x v="3"/>
    <x v="2"/>
    <m/>
    <n v="2000"/>
    <n v="1188347"/>
    <x v="2"/>
    <x v="1"/>
    <s v="DAVID-17"/>
    <s v="OUI"/>
  </r>
  <r>
    <s v="Juillet"/>
    <d v="2017-07-19T00:00:00"/>
    <s v="Telephone"/>
    <s v="Credit to I33"/>
    <x v="3"/>
    <x v="2"/>
    <m/>
    <n v="2000"/>
    <n v="1186347"/>
    <x v="2"/>
    <x v="1"/>
    <s v="DAVID-17"/>
    <s v="OUI"/>
  </r>
  <r>
    <s v="Juillet"/>
    <d v="2017-07-19T00:00:00"/>
    <s v="Local transport"/>
    <s v="Maison-Bureau-maison"/>
    <x v="1"/>
    <x v="6"/>
    <m/>
    <n v="1500"/>
    <n v="1184847"/>
    <x v="9"/>
    <x v="2"/>
    <s v="I89-r"/>
    <s v="OUI"/>
  </r>
  <r>
    <s v="Juillet"/>
    <d v="2017-07-19T00:00:00"/>
    <s v="Local transport"/>
    <s v="Maison-Bureau-maison"/>
    <x v="1"/>
    <x v="6"/>
    <m/>
    <n v="1500"/>
    <n v="1183347"/>
    <x v="10"/>
    <x v="2"/>
    <s v="I13-r"/>
    <s v="OUI"/>
  </r>
  <r>
    <s v="Juillet"/>
    <d v="2017-07-19T00:00:00"/>
    <s v="Hebergement"/>
    <s v="Mission No3: x 1 nuite"/>
    <x v="2"/>
    <x v="6"/>
    <m/>
    <n v="5000"/>
    <n v="1178347"/>
    <x v="7"/>
    <x v="2"/>
    <s v="I60-2"/>
    <s v="OUI"/>
  </r>
  <r>
    <s v="Juillet"/>
    <d v="2017-07-19T00:00:00"/>
    <s v="Local transport"/>
    <s v="Mission No3: Inter urbain"/>
    <x v="1"/>
    <x v="6"/>
    <m/>
    <n v="600"/>
    <n v="1177747"/>
    <x v="7"/>
    <x v="2"/>
    <s v="I60-r"/>
    <s v="OUI"/>
  </r>
  <r>
    <s v="Juillet"/>
    <d v="2017-07-19T00:00:00"/>
    <s v="Balance"/>
    <s v="Mission No3: x1"/>
    <x v="10"/>
    <x v="2"/>
    <m/>
    <n v="4000"/>
    <n v="1173747"/>
    <x v="7"/>
    <x v="1"/>
    <s v="I60-3"/>
    <s v="OUI"/>
  </r>
  <r>
    <s v="Juillet"/>
    <d v="2017-07-19T00:00:00"/>
    <s v="Nourriture"/>
    <s v="Mission No3:"/>
    <x v="2"/>
    <x v="6"/>
    <m/>
    <n v="3000"/>
    <n v="1170747"/>
    <x v="7"/>
    <x v="2"/>
    <s v="I60-r"/>
    <s v="OUI"/>
  </r>
  <r>
    <s v="Juillet"/>
    <d v="2017-07-19T00:00:00"/>
    <s v="Local transport"/>
    <s v="Operation Cinkasse: Dapaong-Cinkasse"/>
    <x v="1"/>
    <x v="1"/>
    <m/>
    <n v="1000"/>
    <n v="1169747"/>
    <x v="5"/>
    <x v="1"/>
    <s v="MENSAH-r"/>
    <s v="OUI"/>
  </r>
  <r>
    <s v="Juillet"/>
    <d v="2017-07-19T00:00:00"/>
    <s v="Hebergement"/>
    <s v="Operation Cinkasse: x 1 nuite"/>
    <x v="2"/>
    <x v="1"/>
    <m/>
    <n v="6000"/>
    <n v="1163747"/>
    <x v="5"/>
    <x v="1"/>
    <s v="MENSAH-7"/>
    <s v="OUI"/>
  </r>
  <r>
    <s v="Juillet"/>
    <d v="2017-07-19T00:00:00"/>
    <s v="Local transport"/>
    <s v="Operation Cinkasse: Inter urbain"/>
    <x v="1"/>
    <x v="1"/>
    <m/>
    <n v="2000"/>
    <n v="1161747"/>
    <x v="5"/>
    <x v="1"/>
    <s v="MENSAH-r"/>
    <s v="OUI"/>
  </r>
  <r>
    <s v="Juillet"/>
    <d v="2017-07-19T00:00:00"/>
    <s v="Nourriture"/>
    <s v="Operation Cinkasse:"/>
    <x v="2"/>
    <x v="1"/>
    <m/>
    <n v="5000"/>
    <n v="1156747"/>
    <x v="5"/>
    <x v="1"/>
    <s v="MENSAH-r"/>
    <s v="OUI"/>
  </r>
  <r>
    <s v="Juillet"/>
    <d v="2017-07-20T00:00:00"/>
    <s v="Frais de transfert"/>
    <s v="Pour prolongement de mission a I60"/>
    <x v="14"/>
    <x v="2"/>
    <m/>
    <n v="1000"/>
    <n v="1155747"/>
    <x v="2"/>
    <x v="1"/>
    <s v="DAVID-r"/>
    <s v="OUI"/>
  </r>
  <r>
    <s v="Juillet"/>
    <d v="2017-07-20T00:00:00"/>
    <s v="Local transport"/>
    <s v="Mission No9: Aller retour centre ville"/>
    <x v="1"/>
    <x v="6"/>
    <m/>
    <n v="1450"/>
    <n v="1154297"/>
    <x v="6"/>
    <x v="2"/>
    <s v="I33-r"/>
    <s v="OUI"/>
  </r>
  <r>
    <s v="Juillet"/>
    <d v="2017-07-20T00:00:00"/>
    <s v="Boisson"/>
    <s v="Mission No9: x2"/>
    <x v="15"/>
    <x v="6"/>
    <m/>
    <n v="1100"/>
    <n v="1153197"/>
    <x v="6"/>
    <x v="2"/>
    <s v="I33-r"/>
    <s v="OUI"/>
  </r>
  <r>
    <s v="Juillet"/>
    <d v="2017-07-20T00:00:00"/>
    <s v="Frais de transfert"/>
    <s v="Pour prolongement de mission a I60"/>
    <x v="14"/>
    <x v="2"/>
    <m/>
    <n v="1000"/>
    <n v="1152197"/>
    <x v="2"/>
    <x v="1"/>
    <s v="DAVID-r"/>
    <s v="OUI"/>
  </r>
  <r>
    <s v="Juillet"/>
    <d v="2017-07-20T00:00:00"/>
    <s v="Local transport"/>
    <s v="Aller retour boutique"/>
    <x v="1"/>
    <x v="2"/>
    <m/>
    <n v="400"/>
    <n v="1151797"/>
    <x v="2"/>
    <x v="1"/>
    <s v="DAVID-r"/>
    <s v="OUI"/>
  </r>
  <r>
    <s v="Juillet"/>
    <d v="2017-07-20T00:00:00"/>
    <s v="Local transport"/>
    <s v="Mission No7: Bureau-katanga"/>
    <x v="1"/>
    <x v="6"/>
    <m/>
    <n v="1000"/>
    <n v="1150797"/>
    <x v="10"/>
    <x v="2"/>
    <s v="I13-r"/>
    <s v="OUI"/>
  </r>
  <r>
    <s v="Juillet"/>
    <d v="2017-07-20T00:00:00"/>
    <s v="Telephone"/>
    <s v="Credit to I13"/>
    <x v="3"/>
    <x v="2"/>
    <m/>
    <n v="2000"/>
    <n v="1148797"/>
    <x v="2"/>
    <x v="1"/>
    <s v="DAVID-18"/>
    <s v="OUI"/>
  </r>
  <r>
    <s v="Juillet"/>
    <d v="2017-07-20T00:00:00"/>
    <s v="Telephone"/>
    <s v="Credit to I89"/>
    <x v="3"/>
    <x v="2"/>
    <m/>
    <n v="2000"/>
    <n v="1146797"/>
    <x v="2"/>
    <x v="1"/>
    <s v="DAVID-18"/>
    <s v="OUI"/>
  </r>
  <r>
    <s v="Juillet"/>
    <d v="2017-07-20T00:00:00"/>
    <s v="Local transport"/>
    <s v="Mission No7: Katanga-Kpogan"/>
    <x v="1"/>
    <x v="6"/>
    <m/>
    <n v="500"/>
    <n v="1146297"/>
    <x v="10"/>
    <x v="2"/>
    <s v="I13-r"/>
    <s v="OUI"/>
  </r>
  <r>
    <s v="Juillet"/>
    <d v="2017-07-20T00:00:00"/>
    <s v="Local transport"/>
    <s v="Mission No7: Kpogan-Bureau"/>
    <x v="1"/>
    <x v="6"/>
    <m/>
    <n v="1500"/>
    <n v="1144797"/>
    <x v="10"/>
    <x v="2"/>
    <s v="I13-r"/>
    <s v="OUI"/>
  </r>
  <r>
    <s v="Juillet"/>
    <d v="2017-07-20T00:00:00"/>
    <s v="Local transport"/>
    <s v="Mission No7: Aller retour station Aneho"/>
    <x v="1"/>
    <x v="6"/>
    <m/>
    <n v="1600"/>
    <n v="1143197"/>
    <x v="9"/>
    <x v="2"/>
    <s v="I89-r"/>
    <s v="OUI"/>
  </r>
  <r>
    <s v="Juillet"/>
    <d v="2017-07-20T00:00:00"/>
    <s v="Bonus"/>
    <s v="Publication dans Liberation"/>
    <x v="5"/>
    <x v="5"/>
    <m/>
    <n v="10000"/>
    <n v="1133197"/>
    <x v="4"/>
    <x v="1"/>
    <s v="NICOLAS-r"/>
    <s v="OUI"/>
  </r>
  <r>
    <s v="Juillet"/>
    <d v="2017-07-20T00:00:00"/>
    <s v="Local transport"/>
    <s v="Maison-Bureau-maison"/>
    <x v="1"/>
    <x v="6"/>
    <m/>
    <n v="1500"/>
    <n v="1131697"/>
    <x v="9"/>
    <x v="2"/>
    <s v="I89-r"/>
    <s v="OUI"/>
  </r>
  <r>
    <s v="Juillet"/>
    <d v="2017-07-20T00:00:00"/>
    <s v="Local transport"/>
    <s v="Maison-Bureau-maison"/>
    <x v="1"/>
    <x v="6"/>
    <m/>
    <n v="1500"/>
    <n v="1130197"/>
    <x v="10"/>
    <x v="2"/>
    <s v="I13-r"/>
    <s v="OUI"/>
  </r>
  <r>
    <s v="Juillet"/>
    <d v="2017-07-20T00:00:00"/>
    <s v="Boisson"/>
    <s v="Mission No3: x4"/>
    <x v="15"/>
    <x v="6"/>
    <m/>
    <n v="3000"/>
    <n v="1127197"/>
    <x v="7"/>
    <x v="2"/>
    <s v="I60-r"/>
    <s v="OUI"/>
  </r>
  <r>
    <s v="Juillet"/>
    <d v="2017-07-20T00:00:00"/>
    <s v="Hebergement"/>
    <s v="Mission No3: x 1 nuite"/>
    <x v="2"/>
    <x v="6"/>
    <m/>
    <n v="5000"/>
    <n v="1122197"/>
    <x v="7"/>
    <x v="2"/>
    <s v="I60-2"/>
    <s v="OUI"/>
  </r>
  <r>
    <s v="Juillet"/>
    <d v="2017-07-20T00:00:00"/>
    <s v="Local transport"/>
    <s v="Mission No3: Inter urbain"/>
    <x v="1"/>
    <x v="6"/>
    <m/>
    <n v="2000"/>
    <n v="1120197"/>
    <x v="7"/>
    <x v="2"/>
    <s v="I60-r"/>
    <s v="OUI"/>
  </r>
  <r>
    <s v="Juillet"/>
    <d v="2017-07-20T00:00:00"/>
    <s v="Nourriture"/>
    <s v="Mission No3:"/>
    <x v="2"/>
    <x v="6"/>
    <m/>
    <n v="3000"/>
    <n v="1117197"/>
    <x v="7"/>
    <x v="2"/>
    <s v="I60-r"/>
    <s v="OUI"/>
  </r>
  <r>
    <s v="Juillet"/>
    <d v="2017-07-20T00:00:00"/>
    <s v="Carburant "/>
    <s v="Mission No3: Pour informateur"/>
    <x v="15"/>
    <x v="6"/>
    <m/>
    <n v="2000"/>
    <n v="1115197"/>
    <x v="7"/>
    <x v="2"/>
    <s v="I60-r"/>
    <s v="OUI"/>
  </r>
  <r>
    <s v="Juillet"/>
    <d v="2017-07-20T00:00:00"/>
    <s v="Hebergement"/>
    <s v="Operation Cinkasse: x 1 nuite"/>
    <x v="2"/>
    <x v="1"/>
    <m/>
    <n v="6000"/>
    <n v="1109197"/>
    <x v="5"/>
    <x v="1"/>
    <s v="MENSAH-r"/>
    <s v="OUI"/>
  </r>
  <r>
    <s v="Juillet"/>
    <d v="2017-07-20T00:00:00"/>
    <s v="Local transport"/>
    <s v="Operation Cinkasse: Inter urbain"/>
    <x v="1"/>
    <x v="1"/>
    <m/>
    <n v="6000"/>
    <n v="1103197"/>
    <x v="5"/>
    <x v="1"/>
    <s v="MENSAH-r"/>
    <s v="OUI"/>
  </r>
  <r>
    <s v="Juillet"/>
    <d v="2017-07-20T00:00:00"/>
    <s v="Nourriture"/>
    <s v="Operation Cinkasse:"/>
    <x v="2"/>
    <x v="1"/>
    <m/>
    <n v="3000"/>
    <n v="1100197"/>
    <x v="5"/>
    <x v="1"/>
    <s v="MENSAH-r"/>
    <s v="OUI"/>
  </r>
  <r>
    <s v="Juillet"/>
    <d v="2017-07-20T00:00:00"/>
    <s v="Inter city"/>
    <s v="Operation Cinkasse: Cinkasse-Kara"/>
    <x v="1"/>
    <x v="1"/>
    <m/>
    <n v="5000"/>
    <n v="1095197"/>
    <x v="5"/>
    <x v="1"/>
    <s v="MENSAH-r"/>
    <s v="OUI"/>
  </r>
  <r>
    <s v="Juillet"/>
    <d v="2017-07-20T00:00:00"/>
    <s v="Carte sim"/>
    <s v="Operation Cinkasse: Du bourkina"/>
    <x v="10"/>
    <x v="2"/>
    <m/>
    <n v="1000"/>
    <n v="1094197"/>
    <x v="5"/>
    <x v="1"/>
    <s v="MENSAH-r"/>
    <s v="OUI"/>
  </r>
  <r>
    <s v="Juillet"/>
    <d v="2017-07-20T00:00:00"/>
    <s v="Telephone"/>
    <s v="Operation Cinkasse: Du bourkina"/>
    <x v="3"/>
    <x v="1"/>
    <m/>
    <n v="1000"/>
    <n v="1093197"/>
    <x v="5"/>
    <x v="1"/>
    <s v="MENSAH-r"/>
    <s v="OUI"/>
  </r>
  <r>
    <s v="Juillet"/>
    <d v="2017-07-21T00:00:00"/>
    <s v="Local transport"/>
    <s v="Mission No10: Bureau-Grand marche"/>
    <x v="1"/>
    <x v="6"/>
    <m/>
    <n v="600"/>
    <n v="1092597"/>
    <x v="6"/>
    <x v="2"/>
    <s v="I33-r"/>
    <s v="OUI"/>
  </r>
  <r>
    <s v="Juillet"/>
    <d v="2017-07-21T00:00:00"/>
    <s v="Local transport"/>
    <s v="Mission No10: inter urbain grand marche"/>
    <x v="1"/>
    <x v="6"/>
    <m/>
    <n v="1300"/>
    <n v="1091297"/>
    <x v="6"/>
    <x v="2"/>
    <s v="I33-r"/>
    <s v="OUI"/>
  </r>
  <r>
    <s v="Juillet"/>
    <d v="2017-07-21T00:00:00"/>
    <s v="Local transport"/>
    <s v="Mission No10: Grand marche-Togo 2000"/>
    <x v="1"/>
    <x v="6"/>
    <m/>
    <n v="600"/>
    <n v="1090697"/>
    <x v="6"/>
    <x v="2"/>
    <s v="I33-r"/>
    <s v="OUI"/>
  </r>
  <r>
    <s v="Juillet"/>
    <d v="2017-07-21T00:00:00"/>
    <s v="Local transport"/>
    <s v="Mission No10: Togo 2000-Grand marche"/>
    <x v="1"/>
    <x v="6"/>
    <m/>
    <n v="600"/>
    <n v="1090097"/>
    <x v="6"/>
    <x v="2"/>
    <s v="I33-r"/>
    <s v="OUI"/>
  </r>
  <r>
    <s v="Juillet"/>
    <d v="2017-07-21T00:00:00"/>
    <s v="Telephone"/>
    <s v="Credit to Mensah"/>
    <x v="3"/>
    <x v="2"/>
    <m/>
    <n v="2000"/>
    <n v="1088097"/>
    <x v="2"/>
    <x v="1"/>
    <s v="DAVID-19"/>
    <s v="OUI"/>
  </r>
  <r>
    <s v="Juillet"/>
    <d v="2017-07-21T00:00:00"/>
    <s v="Telephone"/>
    <s v="Credit to Nicolas"/>
    <x v="3"/>
    <x v="2"/>
    <m/>
    <n v="2000"/>
    <n v="1086097"/>
    <x v="2"/>
    <x v="1"/>
    <s v="DAVID-19"/>
    <s v="OUI"/>
  </r>
  <r>
    <s v="Juillet"/>
    <d v="2017-07-21T00:00:00"/>
    <s v="Local transport"/>
    <s v="Mission No10: Grand marche-Bureau"/>
    <x v="1"/>
    <x v="6"/>
    <m/>
    <n v="600"/>
    <n v="1085497"/>
    <x v="6"/>
    <x v="2"/>
    <s v="I33-r"/>
    <s v="OUI"/>
  </r>
  <r>
    <s v="Juillet"/>
    <d v="2017-07-21T00:00:00"/>
    <s v="Boisson"/>
    <s v="Mission No10: x2"/>
    <x v="15"/>
    <x v="6"/>
    <m/>
    <n v="1100"/>
    <n v="1084397"/>
    <x v="6"/>
    <x v="2"/>
    <s v="I33-r"/>
    <s v="OUI"/>
  </r>
  <r>
    <s v="Juillet"/>
    <d v="2017-07-21T00:00:00"/>
    <s v="Local transport"/>
    <s v="Mission No8: Aller retour grand marche"/>
    <x v="1"/>
    <x v="6"/>
    <m/>
    <n v="1200"/>
    <n v="1083197"/>
    <x v="9"/>
    <x v="2"/>
    <s v="I89-r"/>
    <s v="OUI"/>
  </r>
  <r>
    <s v="Juillet"/>
    <d v="2017-07-21T00:00:00"/>
    <s v="Local transport"/>
    <s v="Mission No8: inter urbain grand marche"/>
    <x v="1"/>
    <x v="6"/>
    <m/>
    <n v="1000"/>
    <n v="1082197"/>
    <x v="9"/>
    <x v="2"/>
    <s v="I89-r"/>
    <s v="OUI"/>
  </r>
  <r>
    <s v="Juillet"/>
    <d v="2017-07-21T00:00:00"/>
    <s v="Local transport"/>
    <s v="Mission No8: Bureau-station Agbalepedo"/>
    <x v="1"/>
    <x v="6"/>
    <m/>
    <n v="300"/>
    <n v="1081897"/>
    <x v="10"/>
    <x v="2"/>
    <s v="I13-r"/>
    <s v="OUI"/>
  </r>
  <r>
    <s v="Juillet"/>
    <d v="2017-07-21T00:00:00"/>
    <s v="Local transport"/>
    <s v="Mission No8: Station Agbalepedo-Kodome"/>
    <x v="1"/>
    <x v="6"/>
    <m/>
    <n v="500"/>
    <n v="1081397"/>
    <x v="10"/>
    <x v="2"/>
    <s v="I13-r"/>
    <s v="OUI"/>
  </r>
  <r>
    <s v="Juillet"/>
    <d v="2017-07-21T00:00:00"/>
    <s v="Local transport"/>
    <s v="Mission No8: Kodome-Grand marche"/>
    <x v="1"/>
    <x v="6"/>
    <m/>
    <n v="300"/>
    <n v="1081097"/>
    <x v="10"/>
    <x v="2"/>
    <s v="I13-r"/>
    <s v="OUI"/>
  </r>
  <r>
    <s v="Juillet"/>
    <d v="2017-07-21T00:00:00"/>
    <s v="Local transport"/>
    <s v="Mission No8: Grand marche-bureau"/>
    <x v="1"/>
    <x v="6"/>
    <m/>
    <n v="600"/>
    <n v="1080497"/>
    <x v="10"/>
    <x v="2"/>
    <s v="I13-r"/>
    <s v="OUI"/>
  </r>
  <r>
    <s v="Juillet"/>
    <d v="2017-07-21T00:00:00"/>
    <s v="Local transport"/>
    <s v="Aller retour Togo 2000-Bekpota"/>
    <x v="1"/>
    <x v="5"/>
    <m/>
    <n v="1900"/>
    <n v="1078597"/>
    <x v="4"/>
    <x v="1"/>
    <s v="NICOLAS-r"/>
    <s v="OUI"/>
  </r>
  <r>
    <s v="Juillet"/>
    <d v="2017-07-21T00:00:00"/>
    <s v="Frais de transfert"/>
    <s v="Pour prolongement de mission a I60"/>
    <x v="14"/>
    <x v="2"/>
    <m/>
    <n v="1000"/>
    <n v="1077597"/>
    <x v="2"/>
    <x v="1"/>
    <s v="DAVID-r"/>
    <s v="OUI"/>
  </r>
  <r>
    <s v="Juillet"/>
    <d v="2017-07-21T00:00:00"/>
    <s v="Local transport"/>
    <s v="Maison-Bureau-maison"/>
    <x v="1"/>
    <x v="6"/>
    <m/>
    <n v="1500"/>
    <n v="1076097"/>
    <x v="9"/>
    <x v="2"/>
    <s v="I89-r"/>
    <s v="OUI"/>
  </r>
  <r>
    <s v="Juillet"/>
    <d v="2017-07-21T00:00:00"/>
    <s v="Local transport"/>
    <s v="Maison-Bureau-maison"/>
    <x v="1"/>
    <x v="6"/>
    <m/>
    <n v="1500"/>
    <n v="1074597"/>
    <x v="10"/>
    <x v="2"/>
    <s v="I13-r"/>
    <s v="OUI"/>
  </r>
  <r>
    <s v="Juillet"/>
    <d v="2017-07-21T00:00:00"/>
    <s v="Hebergement"/>
    <s v="Mission No3: x 1 nuite"/>
    <x v="2"/>
    <x v="6"/>
    <m/>
    <n v="5000"/>
    <n v="1069597"/>
    <x v="7"/>
    <x v="2"/>
    <s v="I60-2"/>
    <s v="OUI"/>
  </r>
  <r>
    <s v="Juillet"/>
    <d v="2017-07-21T00:00:00"/>
    <s v="Nourriture"/>
    <s v="Mission No3:"/>
    <x v="2"/>
    <x v="6"/>
    <m/>
    <n v="3000"/>
    <n v="1066597"/>
    <x v="7"/>
    <x v="2"/>
    <s v="I60-r"/>
    <s v="OUI"/>
  </r>
  <r>
    <s v="Juillet"/>
    <d v="2017-07-21T00:00:00"/>
    <s v="Nourriture"/>
    <s v="Operation Cinkasse:"/>
    <x v="2"/>
    <x v="1"/>
    <m/>
    <n v="3000"/>
    <n v="1063597"/>
    <x v="5"/>
    <x v="1"/>
    <s v="MENSAH-r"/>
    <s v="OUI"/>
  </r>
  <r>
    <s v="Juillet"/>
    <d v="2017-07-21T00:00:00"/>
    <s v="Local transport"/>
    <s v="Operation Cinkasse: Inter urbain"/>
    <x v="1"/>
    <x v="1"/>
    <m/>
    <n v="2000"/>
    <n v="1061597"/>
    <x v="5"/>
    <x v="1"/>
    <s v="MENSAH-r"/>
    <s v="OUI"/>
  </r>
  <r>
    <s v="Juillet"/>
    <d v="2017-07-21T00:00:00"/>
    <s v="Inter city"/>
    <s v="Operation Cinkasse: Kara-Lome"/>
    <x v="1"/>
    <x v="1"/>
    <m/>
    <n v="6000"/>
    <n v="1055597"/>
    <x v="5"/>
    <x v="1"/>
    <s v="MENSAH-8"/>
    <s v="OUI"/>
  </r>
  <r>
    <s v="Juillet"/>
    <d v="2017-07-21T00:00:00"/>
    <s v="Local transport"/>
    <s v="Operation Cinkasse: Station-maison"/>
    <x v="1"/>
    <x v="1"/>
    <m/>
    <n v="700"/>
    <n v="1054897"/>
    <x v="5"/>
    <x v="1"/>
    <s v="MENSAH-r"/>
    <s v="OUI"/>
  </r>
  <r>
    <s v="Juillet"/>
    <d v="2017-07-22T00:00:00"/>
    <s v="Boisson"/>
    <s v="Mission No3: x3"/>
    <x v="15"/>
    <x v="6"/>
    <m/>
    <n v="2000"/>
    <n v="1052897"/>
    <x v="7"/>
    <x v="2"/>
    <s v="I60-r"/>
    <s v="OUI"/>
  </r>
  <r>
    <s v="Juillet"/>
    <d v="2017-07-22T00:00:00"/>
    <s v="Hebergement"/>
    <s v="Mission No3: x 1 nuite"/>
    <x v="2"/>
    <x v="6"/>
    <m/>
    <n v="5000"/>
    <n v="1047897"/>
    <x v="7"/>
    <x v="2"/>
    <s v="I60-2"/>
    <s v="OUI"/>
  </r>
  <r>
    <s v="Juillet"/>
    <d v="2017-07-22T00:00:00"/>
    <s v="Local transport"/>
    <s v="Mission No3: Inter urbain"/>
    <x v="1"/>
    <x v="6"/>
    <m/>
    <n v="2000"/>
    <n v="1045897"/>
    <x v="7"/>
    <x v="2"/>
    <s v="I60-r"/>
    <s v="OUI"/>
  </r>
  <r>
    <s v="Juillet"/>
    <d v="2017-07-22T00:00:00"/>
    <s v="Nourriture"/>
    <s v="Mission No3:"/>
    <x v="2"/>
    <x v="6"/>
    <m/>
    <n v="3000"/>
    <n v="1042897"/>
    <x v="7"/>
    <x v="2"/>
    <s v="I60-r"/>
    <s v="OUI"/>
  </r>
  <r>
    <s v="Juillet"/>
    <d v="2017-07-23T00:00:00"/>
    <s v="Frais de transfert"/>
    <s v="Pour prolongement de mission a I60"/>
    <x v="14"/>
    <x v="2"/>
    <m/>
    <n v="1000"/>
    <n v="1041897"/>
    <x v="2"/>
    <x v="1"/>
    <s v="DAVID-r"/>
    <s v="OUI"/>
  </r>
  <r>
    <s v="Juillet"/>
    <d v="2017-07-23T00:00:00"/>
    <s v="Hebergement"/>
    <s v="Mission No3: x 1 nuite"/>
    <x v="2"/>
    <x v="6"/>
    <m/>
    <n v="5000"/>
    <n v="1036897"/>
    <x v="7"/>
    <x v="2"/>
    <s v="I60-2"/>
    <s v="OUI"/>
  </r>
  <r>
    <s v="Juillet"/>
    <d v="2017-07-23T00:00:00"/>
    <s v="Nourriture"/>
    <s v="Mission No3:"/>
    <x v="2"/>
    <x v="6"/>
    <m/>
    <n v="3000"/>
    <n v="1033897"/>
    <x v="7"/>
    <x v="2"/>
    <s v="I60-r"/>
    <s v="OUI"/>
  </r>
  <r>
    <s v="Juillet"/>
    <d v="2017-07-24T00:00:00"/>
    <s v="Local transport"/>
    <s v="Mission No9: Bureau-Katanga"/>
    <x v="1"/>
    <x v="6"/>
    <m/>
    <n v="1000"/>
    <n v="1032897"/>
    <x v="10"/>
    <x v="2"/>
    <s v="I13-r"/>
    <s v="OUI"/>
  </r>
  <r>
    <s v="Juillet"/>
    <d v="2017-07-24T00:00:00"/>
    <s v="Local transport"/>
    <s v="Mission No9:Katanga-Baguida"/>
    <x v="1"/>
    <x v="6"/>
    <m/>
    <n v="300"/>
    <n v="1032597"/>
    <x v="10"/>
    <x v="2"/>
    <s v="I13-r"/>
    <s v="OUI"/>
  </r>
  <r>
    <s v="Juillet"/>
    <d v="2017-07-24T00:00:00"/>
    <s v="Local transport"/>
    <s v="Mission No9: Baguida-bureau"/>
    <x v="1"/>
    <x v="6"/>
    <m/>
    <n v="1300"/>
    <n v="1031297"/>
    <x v="10"/>
    <x v="2"/>
    <s v="I13-r"/>
    <s v="OUI"/>
  </r>
  <r>
    <s v="Juillet"/>
    <d v="2017-07-24T00:00:00"/>
    <s v="Local transport"/>
    <s v="Mission No11: Aller retour centre ville"/>
    <x v="1"/>
    <x v="6"/>
    <m/>
    <n v="1700"/>
    <n v="1029597"/>
    <x v="6"/>
    <x v="2"/>
    <s v="I33-r"/>
    <s v="OUI"/>
  </r>
  <r>
    <s v="Juillet"/>
    <d v="2017-07-24T00:00:00"/>
    <s v="Boisson"/>
    <s v="Mission No11: x2"/>
    <x v="15"/>
    <x v="6"/>
    <m/>
    <n v="1100"/>
    <n v="1028497"/>
    <x v="6"/>
    <x v="2"/>
    <s v="I33-r"/>
    <s v="OUI"/>
  </r>
  <r>
    <s v="Juillet"/>
    <d v="2017-07-24T00:00:00"/>
    <s v="Local transport"/>
    <s v="Aller retour Interpole"/>
    <x v="1"/>
    <x v="1"/>
    <m/>
    <n v="1000"/>
    <n v="1027497"/>
    <x v="12"/>
    <x v="1"/>
    <s v="NICOLE-r"/>
    <s v="OUI"/>
  </r>
  <r>
    <s v="Juillet"/>
    <d v="2017-07-24T00:00:00"/>
    <s v="Local transport"/>
    <s v="Mission No9: Bureau-GTA"/>
    <x v="1"/>
    <x v="6"/>
    <m/>
    <n v="300"/>
    <n v="1027197"/>
    <x v="9"/>
    <x v="2"/>
    <s v="I89-r"/>
    <s v="OUI"/>
  </r>
  <r>
    <s v="Juillet"/>
    <d v="2017-07-24T00:00:00"/>
    <s v="Local transport"/>
    <s v="Mission No9: GTA-Davie"/>
    <x v="1"/>
    <x v="6"/>
    <m/>
    <n v="500"/>
    <n v="1026697"/>
    <x v="9"/>
    <x v="2"/>
    <s v="I89-r"/>
    <s v="OUI"/>
  </r>
  <r>
    <s v="Juillet"/>
    <d v="2017-07-24T00:00:00"/>
    <s v="Boisson"/>
    <s v="Mission No9: x2"/>
    <x v="15"/>
    <x v="6"/>
    <m/>
    <n v="1100"/>
    <n v="1025597"/>
    <x v="9"/>
    <x v="2"/>
    <s v="I89-r"/>
    <s v="OUI"/>
  </r>
  <r>
    <s v="Juillet"/>
    <d v="2017-07-24T00:00:00"/>
    <s v="Local transport"/>
    <s v="Mission No9: Davie-Adetikope"/>
    <x v="1"/>
    <x v="6"/>
    <m/>
    <n v="300"/>
    <n v="1025297"/>
    <x v="9"/>
    <x v="2"/>
    <s v="I89-r"/>
    <s v="OUI"/>
  </r>
  <r>
    <s v="Juillet"/>
    <d v="2017-07-24T00:00:00"/>
    <s v="Boisson"/>
    <s v="Mission No9: x2"/>
    <x v="15"/>
    <x v="6"/>
    <m/>
    <n v="1100"/>
    <n v="1024197"/>
    <x v="9"/>
    <x v="2"/>
    <s v="I89-r"/>
    <s v="OUI"/>
  </r>
  <r>
    <s v="Juillet"/>
    <d v="2017-07-24T00:00:00"/>
    <s v="Local transport"/>
    <s v="Mission No9: Adetikope-GTA"/>
    <x v="1"/>
    <x v="6"/>
    <m/>
    <n v="400"/>
    <n v="1023797"/>
    <x v="9"/>
    <x v="2"/>
    <s v="I89-r"/>
    <s v="OUI"/>
  </r>
  <r>
    <s v="Juillet"/>
    <d v="2017-07-24T00:00:00"/>
    <s v="Local transport"/>
    <s v="Mission No9: GTA-Bureau"/>
    <x v="1"/>
    <x v="6"/>
    <m/>
    <n v="300"/>
    <n v="1023497"/>
    <x v="9"/>
    <x v="2"/>
    <s v="I89-r"/>
    <s v="OUI"/>
  </r>
  <r>
    <s v="Juillet"/>
    <d v="2017-07-24T00:00:00"/>
    <s v="Telephone"/>
    <s v="Credit for Mensah"/>
    <x v="3"/>
    <x v="4"/>
    <m/>
    <n v="4000"/>
    <n v="1019497"/>
    <x v="5"/>
    <x v="1"/>
    <s v="MENSAH-r"/>
    <s v="OUI"/>
  </r>
  <r>
    <s v="Juillet"/>
    <d v="2017-07-24T00:00:00"/>
    <s v="Carburant "/>
    <s v="Pour deplacement de Mensah"/>
    <x v="1"/>
    <x v="4"/>
    <m/>
    <n v="5000"/>
    <n v="1014497"/>
    <x v="5"/>
    <x v="1"/>
    <s v="MENSAH-9"/>
    <s v="OUI"/>
  </r>
  <r>
    <s v="Juillet"/>
    <d v="2017-07-24T00:00:00"/>
    <s v="Huile a moteur"/>
    <s v="Pour deplacement de Mensah"/>
    <x v="1"/>
    <x v="4"/>
    <m/>
    <n v="2200"/>
    <n v="1012297"/>
    <x v="5"/>
    <x v="1"/>
    <s v="MENSAH-9"/>
    <s v="OUI"/>
  </r>
  <r>
    <s v="Juillet"/>
    <d v="2017-07-24T00:00:00"/>
    <s v="Telephone"/>
    <s v="Credit to Bakenou"/>
    <x v="3"/>
    <x v="2"/>
    <m/>
    <n v="2000"/>
    <n v="1010297"/>
    <x v="2"/>
    <x v="1"/>
    <s v="DAVID-20"/>
    <s v="OUI"/>
  </r>
  <r>
    <s v="Juillet"/>
    <d v="2017-07-24T00:00:00"/>
    <s v="Telephone"/>
    <s v="Credit to Mensah"/>
    <x v="3"/>
    <x v="2"/>
    <m/>
    <n v="3000"/>
    <n v="1007297"/>
    <x v="2"/>
    <x v="1"/>
    <s v="DAVID-20"/>
    <s v="OUI"/>
  </r>
  <r>
    <s v="Juillet"/>
    <d v="2017-07-24T00:00:00"/>
    <s v="Telephone"/>
    <s v="Credit to David"/>
    <x v="3"/>
    <x v="2"/>
    <m/>
    <n v="3000"/>
    <n v="1004297"/>
    <x v="2"/>
    <x v="1"/>
    <s v="DAVID-20"/>
    <s v="OUI"/>
  </r>
  <r>
    <s v="Juillet"/>
    <d v="2017-07-24T00:00:00"/>
    <s v="Telephone"/>
    <s v="Credit to I60"/>
    <x v="3"/>
    <x v="2"/>
    <m/>
    <n v="3000"/>
    <n v="1001297"/>
    <x v="2"/>
    <x v="1"/>
    <s v="DAVID-20"/>
    <s v="OUI"/>
  </r>
  <r>
    <s v="Juillet"/>
    <d v="2017-07-24T00:00:00"/>
    <s v="Telephone"/>
    <s v="Credit to Nicole"/>
    <x v="3"/>
    <x v="2"/>
    <m/>
    <n v="3000"/>
    <n v="998297"/>
    <x v="2"/>
    <x v="1"/>
    <s v="DAVID-20"/>
    <s v="OUI"/>
  </r>
  <r>
    <s v="Juillet"/>
    <d v="2017-07-24T00:00:00"/>
    <s v="Telephone"/>
    <s v="Credit to I33"/>
    <x v="3"/>
    <x v="2"/>
    <m/>
    <n v="3000"/>
    <n v="995297"/>
    <x v="2"/>
    <x v="1"/>
    <s v="DAVID-20"/>
    <s v="OUI"/>
  </r>
  <r>
    <s v="Juillet"/>
    <d v="2017-07-24T00:00:00"/>
    <s v="Telephone"/>
    <s v="Credit to I13"/>
    <x v="3"/>
    <x v="2"/>
    <m/>
    <n v="3000"/>
    <n v="992297"/>
    <x v="2"/>
    <x v="1"/>
    <s v="DAVID-20"/>
    <s v="OUI"/>
  </r>
  <r>
    <s v="Juillet"/>
    <d v="2017-07-24T00:00:00"/>
    <s v="Telephone"/>
    <s v="Credit to Nicolas"/>
    <x v="3"/>
    <x v="2"/>
    <m/>
    <n v="3000"/>
    <n v="989297"/>
    <x v="2"/>
    <x v="1"/>
    <s v="DAVID-20"/>
    <s v="OUI"/>
  </r>
  <r>
    <s v="Juillet"/>
    <d v="2017-07-24T00:00:00"/>
    <s v="Telephone"/>
    <s v="Credit to I70"/>
    <x v="3"/>
    <x v="2"/>
    <m/>
    <n v="3000"/>
    <n v="986297"/>
    <x v="2"/>
    <x v="1"/>
    <s v="DAVID-20"/>
    <s v="OUI"/>
  </r>
  <r>
    <s v="Juillet"/>
    <d v="2017-07-24T00:00:00"/>
    <s v="Telephone"/>
    <s v="Credit to I89"/>
    <x v="3"/>
    <x v="2"/>
    <m/>
    <n v="3000"/>
    <n v="983297"/>
    <x v="2"/>
    <x v="1"/>
    <s v="DAVID-20"/>
    <s v="OUI"/>
  </r>
  <r>
    <s v="Juillet"/>
    <d v="2017-07-24T00:00:00"/>
    <s v="Local transport"/>
    <s v="Aller retour Grand marche"/>
    <x v="1"/>
    <x v="6"/>
    <m/>
    <n v="1200"/>
    <n v="982097"/>
    <x v="13"/>
    <x v="2"/>
    <s v="I70-r"/>
    <s v="OUI"/>
  </r>
  <r>
    <s v="Juillet"/>
    <d v="2017-07-24T00:00:00"/>
    <s v="Local transport"/>
    <s v="Mission No12:Aller retour Grand marche"/>
    <x v="1"/>
    <x v="6"/>
    <m/>
    <n v="1200"/>
    <n v="980897"/>
    <x v="6"/>
    <x v="2"/>
    <s v="I33-r"/>
    <s v="OUI"/>
  </r>
  <r>
    <s v="Juillet"/>
    <d v="2017-07-24T00:00:00"/>
    <s v="Bonus"/>
    <s v="Publication dans Grandogou"/>
    <x v="5"/>
    <x v="5"/>
    <m/>
    <n v="5000"/>
    <n v="975897"/>
    <x v="4"/>
    <x v="1"/>
    <s v="NICOLAS-r"/>
    <s v="OUI"/>
  </r>
  <r>
    <s v="Juillet"/>
    <d v="2017-07-24T00:00:00"/>
    <s v="Local transport"/>
    <s v="Maison-Bureau-maison"/>
    <x v="1"/>
    <x v="6"/>
    <m/>
    <n v="1500"/>
    <n v="974397"/>
    <x v="9"/>
    <x v="2"/>
    <s v="I89-r"/>
    <s v="OUI"/>
  </r>
  <r>
    <s v="Juillet"/>
    <d v="2017-07-24T00:00:00"/>
    <s v="Local transport"/>
    <s v="Maison-Bureau-maison"/>
    <x v="1"/>
    <x v="6"/>
    <m/>
    <n v="1500"/>
    <n v="972897"/>
    <x v="10"/>
    <x v="2"/>
    <s v="I13-r"/>
    <s v="OUI"/>
  </r>
  <r>
    <s v="Juillet"/>
    <d v="2017-07-24T00:00:00"/>
    <s v="Hebergement"/>
    <s v="Mission No3: x 1 nuite"/>
    <x v="2"/>
    <x v="6"/>
    <m/>
    <n v="5000"/>
    <n v="967897"/>
    <x v="7"/>
    <x v="2"/>
    <s v="I60-3"/>
    <s v="OUI"/>
  </r>
  <r>
    <s v="Juillet"/>
    <d v="2017-07-24T00:00:00"/>
    <s v="Nourriture"/>
    <s v="Mission No3:"/>
    <x v="2"/>
    <x v="6"/>
    <m/>
    <n v="3000"/>
    <n v="964897"/>
    <x v="7"/>
    <x v="2"/>
    <s v="I60-r"/>
    <s v="OUI"/>
  </r>
  <r>
    <s v="Juillet"/>
    <d v="2017-07-24T00:00:00"/>
    <s v="Boisson"/>
    <s v="Mission No3: x4"/>
    <x v="15"/>
    <x v="6"/>
    <m/>
    <n v="3000"/>
    <n v="961897"/>
    <x v="7"/>
    <x v="2"/>
    <s v="I60-r"/>
    <s v="OUI"/>
  </r>
  <r>
    <s v="Juillet"/>
    <d v="2017-07-24T00:00:00"/>
    <s v="Inter city"/>
    <s v="Mission No3: Kara-Cinkasse"/>
    <x v="1"/>
    <x v="6"/>
    <m/>
    <n v="4500"/>
    <n v="957397"/>
    <x v="7"/>
    <x v="2"/>
    <s v="I60-r"/>
    <s v="OUI"/>
  </r>
  <r>
    <s v="Juillet"/>
    <d v="2017-07-24T00:00:00"/>
    <s v="Local transport"/>
    <s v="Mission No3: Station-Hotel"/>
    <x v="1"/>
    <x v="6"/>
    <m/>
    <n v="300"/>
    <n v="957097"/>
    <x v="7"/>
    <x v="2"/>
    <s v="I60-r"/>
    <s v="OUI"/>
  </r>
  <r>
    <s v="Juillet"/>
    <d v="2017-07-24T00:00:00"/>
    <s v="Local transport"/>
    <s v="Mission No3: Inter urbain"/>
    <x v="1"/>
    <x v="6"/>
    <m/>
    <n v="2300"/>
    <n v="954797"/>
    <x v="7"/>
    <x v="2"/>
    <s v="I60-r"/>
    <s v="OUI"/>
  </r>
  <r>
    <s v="Juillet"/>
    <d v="2017-07-25T00:00:00"/>
    <s v="Local transport"/>
    <s v="Mission No10: Aller retour grand au marche"/>
    <x v="1"/>
    <x v="6"/>
    <m/>
    <n v="1200"/>
    <n v="953597"/>
    <x v="10"/>
    <x v="2"/>
    <s v="I13-r"/>
    <s v="OUI"/>
  </r>
  <r>
    <s v="Juillet"/>
    <d v="2017-07-25T00:00:00"/>
    <s v="Local transport"/>
    <s v="Mission No10: inter urbain grand marche"/>
    <x v="1"/>
    <x v="6"/>
    <m/>
    <n v="1000"/>
    <n v="952597"/>
    <x v="10"/>
    <x v="2"/>
    <s v="I13-r"/>
    <s v="OUI"/>
  </r>
  <r>
    <s v="Juillet"/>
    <d v="2017-07-25T00:00:00"/>
    <s v="Local transport"/>
    <s v="Mission No10: Bureau-Segbe"/>
    <x v="1"/>
    <x v="6"/>
    <m/>
    <n v="800"/>
    <n v="951797"/>
    <x v="9"/>
    <x v="2"/>
    <s v="I89-r"/>
    <s v="OUI"/>
  </r>
  <r>
    <s v="Juillet"/>
    <d v="2017-07-25T00:00:00"/>
    <s v="Local transport"/>
    <s v="Mission No10: Segbe-Zanguera"/>
    <x v="1"/>
    <x v="6"/>
    <m/>
    <n v="500"/>
    <n v="951297"/>
    <x v="9"/>
    <x v="2"/>
    <s v="I89-r"/>
    <s v="OUI"/>
  </r>
  <r>
    <s v="Juillet"/>
    <d v="2017-07-25T00:00:00"/>
    <s v="Local transport"/>
    <s v="Mission No10: Zanguera-Bureau"/>
    <x v="1"/>
    <x v="6"/>
    <m/>
    <n v="700"/>
    <n v="950597"/>
    <x v="9"/>
    <x v="2"/>
    <s v="I89-r"/>
    <s v="OUI"/>
  </r>
  <r>
    <s v="Juillet"/>
    <d v="2017-07-25T00:00:00"/>
    <s v="Boisson"/>
    <s v="Mission No10: x2"/>
    <x v="15"/>
    <x v="6"/>
    <m/>
    <n v="1100"/>
    <n v="949497"/>
    <x v="9"/>
    <x v="2"/>
    <s v="I89-r"/>
    <s v="OUI"/>
  </r>
  <r>
    <s v="Juillet"/>
    <d v="2017-07-25T00:00:00"/>
    <s v="Frais de transfert"/>
    <s v="Pour prolongement de mission a I60"/>
    <x v="14"/>
    <x v="2"/>
    <m/>
    <n v="1000"/>
    <n v="948497"/>
    <x v="2"/>
    <x v="1"/>
    <s v="DAVID-r"/>
    <s v="OUI"/>
  </r>
  <r>
    <s v="Juillet"/>
    <d v="2017-07-25T00:00:00"/>
    <s v="Bonus"/>
    <s v="Publication dans ogounewstelevision"/>
    <x v="5"/>
    <x v="5"/>
    <m/>
    <n v="7000"/>
    <n v="941497"/>
    <x v="4"/>
    <x v="1"/>
    <s v="NICOLAS-r"/>
    <s v="OUI"/>
  </r>
  <r>
    <s v="Juillet"/>
    <d v="2017-07-25T00:00:00"/>
    <s v="Bonus"/>
    <s v="Publication dans virgopotens fm"/>
    <x v="5"/>
    <x v="5"/>
    <m/>
    <n v="7000"/>
    <n v="934497"/>
    <x v="4"/>
    <x v="1"/>
    <s v="NICOLAS-r"/>
    <s v="OUI"/>
  </r>
  <r>
    <s v="Juillet"/>
    <d v="2017-07-25T00:00:00"/>
    <s v="Local transport"/>
    <s v="Aller retour Ecobank"/>
    <x v="1"/>
    <x v="2"/>
    <m/>
    <n v="600"/>
    <n v="933897"/>
    <x v="2"/>
    <x v="1"/>
    <s v="DAVID-r"/>
    <s v="OUI"/>
  </r>
  <r>
    <s v="Juillet"/>
    <d v="2017-07-25T00:00:00"/>
    <s v="Ecobank transfer"/>
    <m/>
    <x v="0"/>
    <x v="0"/>
    <n v="2000000"/>
    <m/>
    <n v="2933897"/>
    <x v="0"/>
    <x v="0"/>
    <m/>
    <s v="OUI"/>
  </r>
  <r>
    <s v="Juillet"/>
    <d v="2017-07-25T00:00:00"/>
    <s v="Local transport"/>
    <s v="Mission No12: Aller retour grand marche"/>
    <x v="1"/>
    <x v="6"/>
    <m/>
    <n v="1200"/>
    <n v="2932697"/>
    <x v="6"/>
    <x v="2"/>
    <s v="I33-r"/>
    <s v="OUI"/>
  </r>
  <r>
    <s v="Juillet"/>
    <d v="2017-07-25T00:00:00"/>
    <s v="Local transport"/>
    <s v="Mission No12: inter urbain grand marche"/>
    <x v="1"/>
    <x v="6"/>
    <m/>
    <n v="2300"/>
    <n v="2930397"/>
    <x v="6"/>
    <x v="2"/>
    <s v="I33-r"/>
    <s v="OUI"/>
  </r>
  <r>
    <s v="Juillet"/>
    <d v="2017-07-25T00:00:00"/>
    <s v="Avance sur salaire"/>
    <m/>
    <x v="4"/>
    <x v="2"/>
    <m/>
    <n v="300000"/>
    <n v="2630397"/>
    <x v="2"/>
    <x v="1"/>
    <s v="DAVID-r"/>
    <s v="OUI"/>
  </r>
  <r>
    <s v="Juillet"/>
    <d v="2017-07-25T00:00:00"/>
    <s v="Local transport"/>
    <s v="Maison-Bureau-maison"/>
    <x v="1"/>
    <x v="6"/>
    <m/>
    <n v="1500"/>
    <n v="2628897"/>
    <x v="9"/>
    <x v="2"/>
    <s v="I89-r"/>
    <s v="OUI"/>
  </r>
  <r>
    <s v="Juillet"/>
    <d v="2017-07-25T00:00:00"/>
    <s v="Local transport"/>
    <s v="Maison-Bureau-maison"/>
    <x v="1"/>
    <x v="6"/>
    <m/>
    <n v="1500"/>
    <n v="2627397"/>
    <x v="10"/>
    <x v="2"/>
    <s v="I13-r"/>
    <s v="OUI"/>
  </r>
  <r>
    <s v="Juillet"/>
    <d v="2017-07-25T00:00:00"/>
    <s v="Hebergement"/>
    <s v="Mission No3: x 1 nuite"/>
    <x v="2"/>
    <x v="6"/>
    <m/>
    <n v="5000"/>
    <n v="2622397"/>
    <x v="7"/>
    <x v="2"/>
    <s v="I60-3"/>
    <s v="OUI"/>
  </r>
  <r>
    <s v="Juillet"/>
    <d v="2017-07-25T00:00:00"/>
    <s v="Nourriture"/>
    <s v="Mission No3:"/>
    <x v="2"/>
    <x v="6"/>
    <m/>
    <n v="3000"/>
    <n v="2619397"/>
    <x v="7"/>
    <x v="2"/>
    <s v="I60-r"/>
    <s v="OUI"/>
  </r>
  <r>
    <s v="Juillet"/>
    <d v="2017-07-25T00:00:00"/>
    <s v="Boisson"/>
    <s v="Mission No3: x3"/>
    <x v="15"/>
    <x v="6"/>
    <m/>
    <n v="2000"/>
    <n v="2617397"/>
    <x v="7"/>
    <x v="2"/>
    <s v="I60-r"/>
    <s v="OUI"/>
  </r>
  <r>
    <s v="Juillet"/>
    <d v="2017-07-25T00:00:00"/>
    <s v="Local transport"/>
    <s v="Mission No3: Inter urbain"/>
    <x v="1"/>
    <x v="6"/>
    <m/>
    <n v="2000"/>
    <n v="2615397"/>
    <x v="7"/>
    <x v="2"/>
    <s v="I60-r"/>
    <s v="OUI"/>
  </r>
  <r>
    <s v="Juillet"/>
    <d v="2017-07-26T00:00:00"/>
    <s v="Local transport"/>
    <s v="Mission No13: Aller retour AFLAO-Eda oba"/>
    <x v="1"/>
    <x v="6"/>
    <m/>
    <n v="1600"/>
    <n v="2613797"/>
    <x v="6"/>
    <x v="2"/>
    <s v="I33-r"/>
    <s v="OUI"/>
  </r>
  <r>
    <s v="Juillet"/>
    <d v="2017-07-26T00:00:00"/>
    <s v="Boisson"/>
    <s v="Mission No13: x2"/>
    <x v="15"/>
    <x v="6"/>
    <m/>
    <n v="1100"/>
    <n v="2612697"/>
    <x v="6"/>
    <x v="2"/>
    <s v="I33-r"/>
    <s v="OUI"/>
  </r>
  <r>
    <s v="Juillet"/>
    <d v="2017-07-26T00:00:00"/>
    <s v="Local transport"/>
    <s v="Aller retour sation LK"/>
    <x v="1"/>
    <x v="5"/>
    <m/>
    <n v="1000"/>
    <n v="2611697"/>
    <x v="4"/>
    <x v="1"/>
    <s v="NICOLAS-r"/>
    <s v="OUI"/>
  </r>
  <r>
    <s v="Juillet"/>
    <d v="2017-07-26T00:00:00"/>
    <s v="Local transport"/>
    <s v="Aller retour sation LK-station cheval blanc"/>
    <x v="1"/>
    <x v="6"/>
    <m/>
    <n v="2000"/>
    <n v="2609697"/>
    <x v="13"/>
    <x v="2"/>
    <s v="I70-r"/>
    <s v="OUI"/>
  </r>
  <r>
    <s v="Juillet"/>
    <d v="2017-07-26T00:00:00"/>
    <s v="Local transport"/>
    <s v="Mission No11: Aller retour Djagble"/>
    <x v="1"/>
    <x v="6"/>
    <m/>
    <n v="2600"/>
    <n v="2607097"/>
    <x v="9"/>
    <x v="2"/>
    <s v="I89-r"/>
    <s v="OUI"/>
  </r>
  <r>
    <s v="Juillet"/>
    <d v="2017-07-26T00:00:00"/>
    <s v="Local transport"/>
    <s v="Mission No11: Bureau-Grand marche"/>
    <x v="1"/>
    <x v="6"/>
    <m/>
    <n v="600"/>
    <n v="2606497"/>
    <x v="10"/>
    <x v="2"/>
    <s v="I13-r"/>
    <s v="OUI"/>
  </r>
  <r>
    <s v="Juillet"/>
    <d v="2017-07-26T00:00:00"/>
    <s v="Local transport"/>
    <s v="Mission No11: Grand marche-Aneho"/>
    <x v="1"/>
    <x v="6"/>
    <m/>
    <n v="1000"/>
    <n v="2605497"/>
    <x v="10"/>
    <x v="2"/>
    <s v="I13-r"/>
    <s v="OUI"/>
  </r>
  <r>
    <s v="Juillet"/>
    <d v="2017-07-26T00:00:00"/>
    <s v="Local transport"/>
    <s v="Mission No11: inter urbain Aneho"/>
    <x v="1"/>
    <x v="6"/>
    <m/>
    <n v="1000"/>
    <n v="2604497"/>
    <x v="10"/>
    <x v="2"/>
    <s v="I13-r"/>
    <s v="OUI"/>
  </r>
  <r>
    <s v="Juillet"/>
    <d v="2017-07-26T00:00:00"/>
    <s v="Local transport"/>
    <s v="Mission No11: Aneho-Grand marche"/>
    <x v="1"/>
    <x v="6"/>
    <m/>
    <n v="1000"/>
    <n v="2603497"/>
    <x v="10"/>
    <x v="2"/>
    <s v="I13-r"/>
    <s v="OUI"/>
  </r>
  <r>
    <s v="Juillet"/>
    <d v="2017-07-26T00:00:00"/>
    <s v="Local transport"/>
    <s v="Mission No11: Grand marche-Bureau"/>
    <x v="1"/>
    <x v="6"/>
    <m/>
    <n v="600"/>
    <n v="2602897"/>
    <x v="10"/>
    <x v="2"/>
    <s v="I13-r"/>
    <s v="OUI"/>
  </r>
  <r>
    <s v="Juillet"/>
    <d v="2017-07-26T00:00:00"/>
    <s v="Boisson"/>
    <s v="Mission No11: x2"/>
    <x v="15"/>
    <x v="6"/>
    <m/>
    <n v="1100"/>
    <n v="2601797"/>
    <x v="10"/>
    <x v="2"/>
    <s v="I13-r"/>
    <s v="OUI"/>
  </r>
  <r>
    <s v="Juillet"/>
    <d v="2017-07-26T00:00:00"/>
    <s v="Telephone"/>
    <s v="Credit to Mensah"/>
    <x v="3"/>
    <x v="2"/>
    <m/>
    <n v="2000"/>
    <n v="2599797"/>
    <x v="2"/>
    <x v="1"/>
    <s v="DAVID-21"/>
    <s v="OUI"/>
  </r>
  <r>
    <s v="Juillet"/>
    <d v="2017-07-26T00:00:00"/>
    <s v="Telephone"/>
    <s v="Credit to Darius"/>
    <x v="3"/>
    <x v="2"/>
    <m/>
    <n v="2000"/>
    <n v="2597797"/>
    <x v="2"/>
    <x v="1"/>
    <s v="DAVID-21"/>
    <s v="OUI"/>
  </r>
  <r>
    <s v="Juillet"/>
    <d v="2017-07-26T00:00:00"/>
    <s v="Telephone"/>
    <s v="Credit to I60"/>
    <x v="3"/>
    <x v="2"/>
    <m/>
    <n v="2000"/>
    <n v="2595797"/>
    <x v="2"/>
    <x v="1"/>
    <s v="DAVID-21"/>
    <s v="OUI"/>
  </r>
  <r>
    <s v="Juillet"/>
    <d v="2017-07-26T00:00:00"/>
    <s v="Telephone"/>
    <s v="Credit to I33"/>
    <x v="3"/>
    <x v="2"/>
    <m/>
    <n v="2000"/>
    <n v="2593797"/>
    <x v="2"/>
    <x v="1"/>
    <s v="DAVID-21"/>
    <s v="OUI"/>
  </r>
  <r>
    <s v="Juillet"/>
    <d v="2017-07-26T00:00:00"/>
    <s v="Telephone"/>
    <s v="Credit to I13"/>
    <x v="3"/>
    <x v="2"/>
    <m/>
    <n v="2000"/>
    <n v="2591797"/>
    <x v="2"/>
    <x v="1"/>
    <s v="DAVID-21"/>
    <s v="OUI"/>
  </r>
  <r>
    <s v="Juillet"/>
    <d v="2017-07-26T00:00:00"/>
    <s v="Telephone"/>
    <s v="Credit to I70"/>
    <x v="3"/>
    <x v="2"/>
    <m/>
    <n v="2000"/>
    <n v="2589797"/>
    <x v="2"/>
    <x v="1"/>
    <s v="DAVID-21"/>
    <s v="OUI"/>
  </r>
  <r>
    <s v="Juillet"/>
    <d v="2017-07-26T00:00:00"/>
    <s v="Telephone"/>
    <s v="Credit to I89"/>
    <x v="3"/>
    <x v="2"/>
    <m/>
    <n v="2000"/>
    <n v="2587797"/>
    <x v="2"/>
    <x v="1"/>
    <s v="DAVID-21"/>
    <s v="OUI"/>
  </r>
  <r>
    <s v="Juillet"/>
    <d v="2017-07-26T00:00:00"/>
    <s v="Local transport"/>
    <s v="Aller retour boutique"/>
    <x v="1"/>
    <x v="2"/>
    <m/>
    <n v="400"/>
    <n v="2587397"/>
    <x v="2"/>
    <x v="1"/>
    <s v="DAVID-r"/>
    <s v="OUI"/>
  </r>
  <r>
    <s v="Juillet"/>
    <d v="2017-07-26T00:00:00"/>
    <s v="Internet"/>
    <s v="Forfait pocket wifi de Mensah"/>
    <x v="8"/>
    <x v="2"/>
    <m/>
    <n v="10000"/>
    <n v="2577397"/>
    <x v="2"/>
    <x v="1"/>
    <s v="DAVID-22"/>
    <s v="OUI"/>
  </r>
  <r>
    <s v="Juillet"/>
    <d v="2017-07-26T00:00:00"/>
    <s v="Local transport"/>
    <s v="Maison-Bureau-maison"/>
    <x v="1"/>
    <x v="6"/>
    <m/>
    <n v="1500"/>
    <n v="2575897"/>
    <x v="9"/>
    <x v="2"/>
    <s v="I89-r"/>
    <s v="OUI"/>
  </r>
  <r>
    <s v="Juillet"/>
    <d v="2017-07-26T00:00:00"/>
    <s v="Local transport"/>
    <s v="Maison-Bureau-maison"/>
    <x v="1"/>
    <x v="6"/>
    <m/>
    <n v="1500"/>
    <n v="2574397"/>
    <x v="10"/>
    <x v="2"/>
    <s v="I13-r"/>
    <s v="OUI"/>
  </r>
  <r>
    <s v="Juillet"/>
    <d v="2017-07-26T00:00:00"/>
    <s v="Hebergement"/>
    <s v="Mission No3: x 1 nuite"/>
    <x v="2"/>
    <x v="6"/>
    <m/>
    <n v="5000"/>
    <n v="2569397"/>
    <x v="7"/>
    <x v="2"/>
    <s v="I60-4"/>
    <s v="OUI"/>
  </r>
  <r>
    <s v="Juillet"/>
    <d v="2017-07-26T00:00:00"/>
    <s v="Nourriture"/>
    <s v="Mission No3:"/>
    <x v="2"/>
    <x v="6"/>
    <m/>
    <n v="3000"/>
    <n v="2566397"/>
    <x v="7"/>
    <x v="2"/>
    <s v="I60-r"/>
    <s v="OUI"/>
  </r>
  <r>
    <s v="Juillet"/>
    <d v="2017-07-26T00:00:00"/>
    <s v="Boisson"/>
    <s v="Mission No3: x3"/>
    <x v="15"/>
    <x v="6"/>
    <m/>
    <n v="2000"/>
    <n v="2564397"/>
    <x v="7"/>
    <x v="2"/>
    <s v="I60-r"/>
    <s v="OUI"/>
  </r>
  <r>
    <s v="Juillet"/>
    <d v="2017-07-26T00:00:00"/>
    <s v="Local transport"/>
    <s v="Mission No3: Inter urbain"/>
    <x v="1"/>
    <x v="6"/>
    <m/>
    <n v="2000"/>
    <n v="2562397"/>
    <x v="7"/>
    <x v="2"/>
    <s v="I60-r"/>
    <s v="OUI"/>
  </r>
  <r>
    <s v="Juillet"/>
    <d v="2017-07-26T00:00:00"/>
    <s v="Inter city"/>
    <s v="Mission No3: Cinkasse-Kara"/>
    <x v="1"/>
    <x v="6"/>
    <m/>
    <n v="5000"/>
    <n v="2557397"/>
    <x v="7"/>
    <x v="2"/>
    <s v="I60-r"/>
    <s v="OUI"/>
  </r>
  <r>
    <s v="Juillet"/>
    <d v="2017-07-26T00:00:00"/>
    <s v="Local transport"/>
    <s v="Operation kara pour Interpol: Maison-Station"/>
    <x v="1"/>
    <x v="7"/>
    <m/>
    <n v="700"/>
    <n v="2556697"/>
    <x v="5"/>
    <x v="1"/>
    <s v="MENSAH-r"/>
    <s v="OUI"/>
  </r>
  <r>
    <s v="Juillet"/>
    <d v="2017-07-26T00:00:00"/>
    <s v="Inter city"/>
    <s v="Operation kara pour Interpol: Lome-Kara"/>
    <x v="1"/>
    <x v="7"/>
    <m/>
    <n v="6000"/>
    <n v="2550697"/>
    <x v="5"/>
    <x v="1"/>
    <s v="MENSAH-r"/>
    <s v="OUI"/>
  </r>
  <r>
    <s v="Juillet"/>
    <d v="2017-07-26T00:00:00"/>
    <s v="Local transport"/>
    <s v="Operation kara pour Interpol: Station-Hotel"/>
    <x v="1"/>
    <x v="7"/>
    <m/>
    <n v="400"/>
    <n v="2550297"/>
    <x v="5"/>
    <x v="1"/>
    <s v="MENSAH-r"/>
    <s v="OUI"/>
  </r>
  <r>
    <s v="Juillet"/>
    <d v="2017-07-26T00:00:00"/>
    <s v="Hebergement"/>
    <s v="Operation kara pour Interpol: x 1 nuite"/>
    <x v="2"/>
    <x v="7"/>
    <m/>
    <n v="6000"/>
    <n v="2544297"/>
    <x v="5"/>
    <x v="1"/>
    <s v="MENSAH-13"/>
    <s v="OUI"/>
  </r>
  <r>
    <s v="Juillet"/>
    <d v="2017-07-26T00:00:00"/>
    <s v="Nourriture"/>
    <s v="Operation kara pour Interpol:"/>
    <x v="2"/>
    <x v="7"/>
    <m/>
    <n v="3000"/>
    <n v="2541297"/>
    <x v="5"/>
    <x v="1"/>
    <s v="MENSAH-r"/>
    <s v="OUI"/>
  </r>
  <r>
    <s v="Juillet"/>
    <d v="2017-07-26T00:00:00"/>
    <s v="Local transport"/>
    <s v="Operation kara pour Interpol: Inter urbain"/>
    <x v="1"/>
    <x v="7"/>
    <m/>
    <n v="2000"/>
    <n v="2539297"/>
    <x v="5"/>
    <x v="1"/>
    <s v="MENSAH-r"/>
    <s v="OUI"/>
  </r>
  <r>
    <s v="Juillet"/>
    <d v="2017-07-26T00:00:00"/>
    <s v="Local transport"/>
    <s v="Operation kara: Maison-Station"/>
    <x v="1"/>
    <x v="1"/>
    <m/>
    <n v="700"/>
    <n v="2538597"/>
    <x v="5"/>
    <x v="1"/>
    <s v="MENSAH-r"/>
    <s v="OUI"/>
  </r>
  <r>
    <s v="Juillet"/>
    <d v="2017-07-26T00:00:00"/>
    <s v="Inter city"/>
    <s v="Operation kara: Lome-Kara"/>
    <x v="1"/>
    <x v="1"/>
    <m/>
    <n v="6000"/>
    <n v="2532597"/>
    <x v="5"/>
    <x v="1"/>
    <s v="MENSAH-10"/>
    <s v="OUI"/>
  </r>
  <r>
    <s v="Juillet"/>
    <d v="2017-07-26T00:00:00"/>
    <s v="Local transport"/>
    <s v="Operation kara: Station-Hotel"/>
    <x v="1"/>
    <x v="1"/>
    <m/>
    <n v="400"/>
    <n v="2532197"/>
    <x v="5"/>
    <x v="1"/>
    <s v="MENSAH-r"/>
    <s v="OUI"/>
  </r>
  <r>
    <s v="Juillet"/>
    <d v="2017-07-26T00:00:00"/>
    <s v="Hebergement"/>
    <s v="Operation kara: x 1 nuite"/>
    <x v="2"/>
    <x v="1"/>
    <m/>
    <n v="6000"/>
    <n v="2526197"/>
    <x v="5"/>
    <x v="1"/>
    <s v="MENSAH-11"/>
    <s v="OUI"/>
  </r>
  <r>
    <s v="Juillet"/>
    <d v="2017-07-26T00:00:00"/>
    <s v="Nourriture"/>
    <s v="Operation kara:"/>
    <x v="2"/>
    <x v="1"/>
    <m/>
    <n v="3000"/>
    <n v="2523197"/>
    <x v="5"/>
    <x v="1"/>
    <s v="MENSAH-r"/>
    <s v="OUI"/>
  </r>
  <r>
    <s v="Juillet"/>
    <d v="2017-07-26T00:00:00"/>
    <s v="Local transport"/>
    <s v="Operation kara: Inter urbain"/>
    <x v="1"/>
    <x v="1"/>
    <m/>
    <n v="2000"/>
    <n v="2521197"/>
    <x v="5"/>
    <x v="1"/>
    <s v="MENSAH-r"/>
    <s v="OUI"/>
  </r>
  <r>
    <s v="Juillet"/>
    <d v="2017-07-26T00:00:00"/>
    <s v="Hebergement"/>
    <s v="Operation Kara: Pour I60"/>
    <x v="2"/>
    <x v="1"/>
    <m/>
    <n v="12000"/>
    <n v="2509197"/>
    <x v="5"/>
    <x v="1"/>
    <s v="MENSAH-12"/>
    <s v="OUI"/>
  </r>
  <r>
    <s v="Juillet"/>
    <d v="2017-07-26T00:00:00"/>
    <s v="Local transport"/>
    <s v="Operation kara: Station-Hotel"/>
    <x v="1"/>
    <x v="1"/>
    <m/>
    <n v="100"/>
    <n v="2509097"/>
    <x v="13"/>
    <x v="1"/>
    <s v="I70-r"/>
    <s v="OUI"/>
  </r>
  <r>
    <s v="Juillet"/>
    <d v="2017-07-26T00:00:00"/>
    <s v="Local transport"/>
    <s v="Operation kara: Inter urbain"/>
    <x v="1"/>
    <x v="1"/>
    <m/>
    <n v="1000"/>
    <n v="2508097"/>
    <x v="13"/>
    <x v="1"/>
    <s v="I70-r"/>
    <s v="OUI"/>
  </r>
  <r>
    <s v="Juillet"/>
    <d v="2017-07-26T00:00:00"/>
    <s v="Nourriture"/>
    <s v="Operation kara:"/>
    <x v="2"/>
    <x v="1"/>
    <m/>
    <n v="3000"/>
    <n v="2505097"/>
    <x v="13"/>
    <x v="1"/>
    <s v="I70-r"/>
    <s v="OUI"/>
  </r>
  <r>
    <s v="Juillet"/>
    <d v="2017-07-26T00:00:00"/>
    <s v="Hebergement"/>
    <s v="Operation kara: x 1 nuite"/>
    <x v="2"/>
    <x v="1"/>
    <m/>
    <n v="6000"/>
    <n v="2499097"/>
    <x v="13"/>
    <x v="1"/>
    <s v="I70-2"/>
    <s v="OUI"/>
  </r>
  <r>
    <s v="Juillet"/>
    <d v="2017-07-26T00:00:00"/>
    <s v="Local transport"/>
    <s v="Operation kara: Maison-Station"/>
    <x v="1"/>
    <x v="1"/>
    <m/>
    <n v="400"/>
    <n v="2498697"/>
    <x v="1"/>
    <x v="1"/>
    <s v="DARIUS-r"/>
    <s v="OUI"/>
  </r>
  <r>
    <s v="Juillet"/>
    <d v="2017-07-26T00:00:00"/>
    <s v="Inter city"/>
    <s v="Operation kara: Lome-Kara"/>
    <x v="1"/>
    <x v="1"/>
    <m/>
    <n v="6000"/>
    <n v="2492697"/>
    <x v="1"/>
    <x v="1"/>
    <s v="DARIUS-2"/>
    <s v="OUI"/>
  </r>
  <r>
    <s v="Juillet"/>
    <d v="2017-07-26T00:00:00"/>
    <s v="Local transport"/>
    <s v="Operation kara: Inter urbain"/>
    <x v="1"/>
    <x v="1"/>
    <m/>
    <n v="1900"/>
    <n v="2490797"/>
    <x v="1"/>
    <x v="1"/>
    <s v="DARIUS-r"/>
    <s v="OUI"/>
  </r>
  <r>
    <s v="Juillet"/>
    <d v="2017-07-26T00:00:00"/>
    <s v="Nourriture"/>
    <s v="Operation Kara:"/>
    <x v="2"/>
    <x v="1"/>
    <m/>
    <n v="3000"/>
    <n v="2487797"/>
    <x v="1"/>
    <x v="1"/>
    <s v="DARIUS-r"/>
    <s v="OUI"/>
  </r>
  <r>
    <s v="Juillet"/>
    <d v="2017-07-26T00:00:00"/>
    <s v="Hebergement"/>
    <s v="Operation kara: x 1 nuite"/>
    <x v="2"/>
    <x v="1"/>
    <m/>
    <n v="6000"/>
    <n v="2481797"/>
    <x v="1"/>
    <x v="1"/>
    <s v="DARIUS-4"/>
    <s v="OUI"/>
  </r>
  <r>
    <s v="Juillet"/>
    <d v="2017-07-27T00:00:00"/>
    <s v="Frais de transfert"/>
    <s v="Pour prolongement de mission a I60"/>
    <x v="14"/>
    <x v="2"/>
    <m/>
    <n v="500"/>
    <n v="2481297"/>
    <x v="2"/>
    <x v="1"/>
    <s v="DAVID-r"/>
    <s v="OUI"/>
  </r>
  <r>
    <s v="Juillet"/>
    <d v="2017-07-27T00:00:00"/>
    <s v="Frais de transfert"/>
    <s v="Pour prolongement de mission a I60"/>
    <x v="14"/>
    <x v="2"/>
    <m/>
    <n v="1000"/>
    <n v="2480297"/>
    <x v="2"/>
    <x v="1"/>
    <s v="DAVID-r"/>
    <s v="OUI"/>
  </r>
  <r>
    <s v="Juillet"/>
    <d v="2017-07-27T00:00:00"/>
    <s v="Frais de transfert"/>
    <s v="Pour prolongement de mission a Mensah"/>
    <x v="14"/>
    <x v="2"/>
    <m/>
    <n v="1000"/>
    <n v="2479297"/>
    <x v="2"/>
    <x v="1"/>
    <s v="DAVID-r"/>
    <s v="OUI"/>
  </r>
  <r>
    <s v="Juillet"/>
    <d v="2017-07-27T00:00:00"/>
    <s v="Telephone"/>
    <s v="Credit to Mensah"/>
    <x v="3"/>
    <x v="2"/>
    <m/>
    <n v="2000"/>
    <n v="2477297"/>
    <x v="2"/>
    <x v="1"/>
    <s v="DAVID-23"/>
    <s v="OUI"/>
  </r>
  <r>
    <s v="Juillet"/>
    <d v="2017-07-27T00:00:00"/>
    <s v="Telephone"/>
    <s v="Credit to I60"/>
    <x v="3"/>
    <x v="2"/>
    <m/>
    <n v="1000"/>
    <n v="2476297"/>
    <x v="2"/>
    <x v="1"/>
    <s v="DAVID-23"/>
    <s v="OUI"/>
  </r>
  <r>
    <s v="Juillet"/>
    <d v="2017-07-27T00:00:00"/>
    <s v="Bonus"/>
    <s v="Publication dans actuvert"/>
    <x v="5"/>
    <x v="5"/>
    <m/>
    <n v="5000"/>
    <n v="2471297"/>
    <x v="4"/>
    <x v="1"/>
    <s v="NICOLAS-r"/>
    <s v="OUI"/>
  </r>
  <r>
    <s v="Juillet"/>
    <d v="2017-07-27T00:00:00"/>
    <s v="Local transport"/>
    <s v="Mission No12: Aller retour Nyekonakpoe-Marche de Be"/>
    <x v="1"/>
    <x v="6"/>
    <m/>
    <n v="2000"/>
    <n v="2469297"/>
    <x v="10"/>
    <x v="2"/>
    <s v="I13-r"/>
    <s v="OUI"/>
  </r>
  <r>
    <s v="Juillet"/>
    <d v="2017-07-27T00:00:00"/>
    <s v="Local transport"/>
    <s v="Mission No 13: Aller retour Atikpodi"/>
    <x v="1"/>
    <x v="6"/>
    <m/>
    <n v="1300"/>
    <n v="2467997"/>
    <x v="6"/>
    <x v="2"/>
    <s v="I33-r"/>
    <s v="OUI"/>
  </r>
  <r>
    <s v="Juillet"/>
    <d v="2017-07-27T00:00:00"/>
    <s v="Local transport"/>
    <s v="Mission No13: inter urbain grand  marche"/>
    <x v="1"/>
    <x v="6"/>
    <m/>
    <n v="1200"/>
    <n v="2466797"/>
    <x v="6"/>
    <x v="2"/>
    <s v="I33-r"/>
    <s v="OUI"/>
  </r>
  <r>
    <s v="Juillet"/>
    <d v="2017-07-27T00:00:00"/>
    <s v="Local transport"/>
    <s v="Mission No 12: Aller retour Atikpodi"/>
    <x v="1"/>
    <x v="6"/>
    <m/>
    <n v="1300"/>
    <n v="2465497"/>
    <x v="9"/>
    <x v="2"/>
    <s v="I89-r"/>
    <s v="OUI"/>
  </r>
  <r>
    <s v="Juillet"/>
    <d v="2017-07-27T00:00:00"/>
    <s v="Local transport"/>
    <s v="Mission No12: inter urbain grand  marche"/>
    <x v="1"/>
    <x v="6"/>
    <m/>
    <n v="1200"/>
    <n v="2464297"/>
    <x v="9"/>
    <x v="2"/>
    <s v="I89-r"/>
    <s v="OUI"/>
  </r>
  <r>
    <s v="Juillet"/>
    <d v="2017-07-27T00:00:00"/>
    <s v="Local transport"/>
    <s v="Maison-Bureau-maison"/>
    <x v="1"/>
    <x v="6"/>
    <m/>
    <n v="1500"/>
    <n v="2462797"/>
    <x v="9"/>
    <x v="2"/>
    <s v="I89-r"/>
    <s v="OUI"/>
  </r>
  <r>
    <s v="Juillet"/>
    <d v="2017-07-27T00:00:00"/>
    <s v="Local transport"/>
    <s v="Maison-Bureau-maison"/>
    <x v="1"/>
    <x v="6"/>
    <m/>
    <n v="1500"/>
    <n v="2461297"/>
    <x v="10"/>
    <x v="2"/>
    <s v="I13-r"/>
    <s v="OUI"/>
  </r>
  <r>
    <s v="Juillet"/>
    <d v="2017-07-27T00:00:00"/>
    <s v="Hebergement"/>
    <s v="Mission No3: x 1 nuite"/>
    <x v="2"/>
    <x v="6"/>
    <m/>
    <n v="5000"/>
    <n v="2456297"/>
    <x v="7"/>
    <x v="2"/>
    <s v="I60-r"/>
    <s v="OUI"/>
  </r>
  <r>
    <s v="Juillet"/>
    <d v="2017-07-27T00:00:00"/>
    <s v="Nourriture"/>
    <s v="Mission No3:"/>
    <x v="2"/>
    <x v="6"/>
    <m/>
    <n v="3000"/>
    <n v="2453297"/>
    <x v="7"/>
    <x v="2"/>
    <s v="I60-r"/>
    <s v="OUI"/>
  </r>
  <r>
    <s v="Juillet"/>
    <d v="2017-07-27T00:00:00"/>
    <s v="Boisson"/>
    <s v="Mission No3: x3"/>
    <x v="15"/>
    <x v="6"/>
    <m/>
    <n v="1900"/>
    <n v="2451397"/>
    <x v="7"/>
    <x v="2"/>
    <s v="I60-r"/>
    <s v="OUI"/>
  </r>
  <r>
    <s v="Juillet"/>
    <d v="2017-07-27T00:00:00"/>
    <s v="Local transport"/>
    <s v="Mission No3: Inter urbain"/>
    <x v="1"/>
    <x v="6"/>
    <m/>
    <n v="1000"/>
    <n v="2450397"/>
    <x v="7"/>
    <x v="2"/>
    <s v="I60-r"/>
    <s v="OUI"/>
  </r>
  <r>
    <s v="Juillet"/>
    <d v="2017-07-27T00:00:00"/>
    <s v="Hebergement"/>
    <s v="Operation kara pour Interpol: x 1 nuite"/>
    <x v="2"/>
    <x v="7"/>
    <m/>
    <n v="6000"/>
    <n v="2444397"/>
    <x v="5"/>
    <x v="1"/>
    <s v="MENSAH-13"/>
    <s v="OUI"/>
  </r>
  <r>
    <s v="Juillet"/>
    <d v="2017-07-27T00:00:00"/>
    <s v="Nourriture"/>
    <s v="Operation kara pour Interpol:"/>
    <x v="2"/>
    <x v="7"/>
    <m/>
    <n v="3000"/>
    <n v="2441397"/>
    <x v="5"/>
    <x v="1"/>
    <s v="MENSAH-r"/>
    <s v="OUI"/>
  </r>
  <r>
    <s v="Juillet"/>
    <d v="2017-07-27T00:00:00"/>
    <s v="Local transport"/>
    <s v="Operation kara pour Interpol: Inter urbain"/>
    <x v="1"/>
    <x v="7"/>
    <m/>
    <n v="2000"/>
    <n v="2439397"/>
    <x v="5"/>
    <x v="1"/>
    <s v="MENSAH-r"/>
    <s v="OUI"/>
  </r>
  <r>
    <s v="Juillet"/>
    <d v="2017-07-27T00:00:00"/>
    <s v="Hebergement"/>
    <s v="Operation kara: x 1 nuite"/>
    <x v="2"/>
    <x v="1"/>
    <m/>
    <n v="6000"/>
    <n v="2433397"/>
    <x v="5"/>
    <x v="1"/>
    <s v="MENSAH-11"/>
    <s v="OUI"/>
  </r>
  <r>
    <s v="Juillet"/>
    <d v="2017-07-27T00:00:00"/>
    <s v="Nourriture"/>
    <s v="Operation kara:"/>
    <x v="2"/>
    <x v="1"/>
    <m/>
    <n v="3000"/>
    <n v="2430397"/>
    <x v="5"/>
    <x v="1"/>
    <s v="MENSAH-r"/>
    <s v="OUI"/>
  </r>
  <r>
    <s v="Juillet"/>
    <d v="2017-07-27T00:00:00"/>
    <s v="Local transport"/>
    <s v="Operation kara: Inter urbain"/>
    <x v="1"/>
    <x v="1"/>
    <m/>
    <n v="2000"/>
    <n v="2428397"/>
    <x v="5"/>
    <x v="1"/>
    <s v="MENSAH-r"/>
    <s v="OUI"/>
  </r>
  <r>
    <s v="Juillet"/>
    <d v="2017-07-27T00:00:00"/>
    <s v="Transfert d'argent"/>
    <s v="Operation kara: "/>
    <x v="15"/>
    <x v="1"/>
    <m/>
    <n v="10000"/>
    <n v="2418397"/>
    <x v="5"/>
    <x v="1"/>
    <s v="MENSAH-r"/>
    <s v="OUI"/>
  </r>
  <r>
    <s v="Juillet"/>
    <d v="2017-07-27T00:00:00"/>
    <s v="Local transport"/>
    <s v="Operation kara: Inter urbain"/>
    <x v="1"/>
    <x v="1"/>
    <m/>
    <n v="2800"/>
    <n v="2415597"/>
    <x v="13"/>
    <x v="1"/>
    <s v="I70-r"/>
    <s v="OUI"/>
  </r>
  <r>
    <s v="Juillet"/>
    <d v="2017-07-27T00:00:00"/>
    <s v="Nourriture"/>
    <s v="Operation kara:"/>
    <x v="2"/>
    <x v="1"/>
    <m/>
    <n v="3000"/>
    <n v="2412597"/>
    <x v="13"/>
    <x v="1"/>
    <s v="I70-r"/>
    <s v="OUI"/>
  </r>
  <r>
    <s v="Juillet"/>
    <d v="2017-07-27T00:00:00"/>
    <s v="Hebergement"/>
    <s v="Operation kara: x 1 nuite"/>
    <x v="2"/>
    <x v="1"/>
    <m/>
    <n v="6000"/>
    <n v="2406597"/>
    <x v="13"/>
    <x v="1"/>
    <s v="I70-3"/>
    <s v="OUI"/>
  </r>
  <r>
    <s v="Juillet"/>
    <d v="2017-07-27T00:00:00"/>
    <s v="Local transport"/>
    <s v="Operation kara: Inter urbain"/>
    <x v="1"/>
    <x v="1"/>
    <m/>
    <n v="1650"/>
    <n v="2404947"/>
    <x v="1"/>
    <x v="1"/>
    <s v="DARIUS-r"/>
    <s v="OUI"/>
  </r>
  <r>
    <s v="Juillet"/>
    <d v="2017-07-27T00:00:00"/>
    <s v="Nourriture"/>
    <s v="Operation Kara:"/>
    <x v="2"/>
    <x v="1"/>
    <m/>
    <n v="3000"/>
    <n v="2401947"/>
    <x v="1"/>
    <x v="1"/>
    <s v="DARIUS-r"/>
    <s v="OUI"/>
  </r>
  <r>
    <s v="Juillet"/>
    <d v="2017-07-27T00:00:00"/>
    <s v="Hebergement"/>
    <s v="Operation kara: x 1 nuite"/>
    <x v="2"/>
    <x v="1"/>
    <m/>
    <n v="6000"/>
    <n v="2395947"/>
    <x v="1"/>
    <x v="1"/>
    <s v="DARIUS-4"/>
    <s v="OUI"/>
  </r>
  <r>
    <s v="Juillet"/>
    <d v="2017-07-28T00:00:00"/>
    <s v="Telephone"/>
    <s v="Credit to Mensah"/>
    <x v="3"/>
    <x v="2"/>
    <m/>
    <n v="2000"/>
    <n v="2393947"/>
    <x v="2"/>
    <x v="1"/>
    <s v="DAVID-24"/>
    <s v="OUI"/>
  </r>
  <r>
    <s v="Juillet"/>
    <d v="2017-07-28T00:00:00"/>
    <s v="Local transport"/>
    <s v="Aller retour boutique"/>
    <x v="1"/>
    <x v="2"/>
    <m/>
    <n v="400"/>
    <n v="2393547"/>
    <x v="2"/>
    <x v="1"/>
    <s v="DAVID-r"/>
    <s v="OUI"/>
  </r>
  <r>
    <s v="Juillet"/>
    <d v="2017-07-28T00:00:00"/>
    <s v="Papier Rame"/>
    <s v="x2"/>
    <x v="10"/>
    <x v="2"/>
    <m/>
    <n v="4000"/>
    <n v="2389547"/>
    <x v="2"/>
    <x v="1"/>
    <s v="DAVID-r"/>
    <s v="NON"/>
  </r>
  <r>
    <s v="Juillet"/>
    <d v="2017-07-28T00:00:00"/>
    <s v="Local transport"/>
    <s v="Aller retour boutique"/>
    <x v="1"/>
    <x v="2"/>
    <m/>
    <n v="300"/>
    <n v="2389247"/>
    <x v="2"/>
    <x v="1"/>
    <s v="DAVID-r"/>
    <s v="OUI"/>
  </r>
  <r>
    <s v="Juillet"/>
    <d v="2017-07-28T00:00:00"/>
    <s v="Local transport"/>
    <s v="Mission No 14: Aller retour Atikpodi"/>
    <x v="1"/>
    <x v="6"/>
    <m/>
    <n v="1300"/>
    <n v="2387947"/>
    <x v="6"/>
    <x v="2"/>
    <s v="I33-r"/>
    <s v="OUI"/>
  </r>
  <r>
    <s v="Juillet"/>
    <d v="2017-07-28T00:00:00"/>
    <s v="Local transport"/>
    <s v="Mission No14: inter urbain grand  marche"/>
    <x v="1"/>
    <x v="6"/>
    <m/>
    <n v="2200"/>
    <n v="2385747"/>
    <x v="6"/>
    <x v="2"/>
    <s v="I33-r"/>
    <s v="OUI"/>
  </r>
  <r>
    <s v="Juillet"/>
    <d v="2017-07-28T00:00:00"/>
    <s v="Local transport"/>
    <s v="Mission No 13: Aller retour Atikpodi"/>
    <x v="1"/>
    <x v="6"/>
    <m/>
    <n v="1300"/>
    <n v="2384447"/>
    <x v="10"/>
    <x v="2"/>
    <s v="I13-r"/>
    <s v="OUI"/>
  </r>
  <r>
    <s v="Juillet"/>
    <d v="2017-07-28T00:00:00"/>
    <s v="Local transport"/>
    <s v="Mission No13: inter urbain grand  marche"/>
    <x v="1"/>
    <x v="6"/>
    <m/>
    <n v="2200"/>
    <n v="2382247"/>
    <x v="10"/>
    <x v="2"/>
    <s v="I13-r"/>
    <s v="OUI"/>
  </r>
  <r>
    <s v="Juillet"/>
    <d v="2017-07-28T00:00:00"/>
    <s v="Inter city"/>
    <s v="Mission No13: Bureau-GTA"/>
    <x v="1"/>
    <x v="6"/>
    <m/>
    <n v="300"/>
    <n v="2381947"/>
    <x v="9"/>
    <x v="2"/>
    <s v="I89-r"/>
    <s v="OUI"/>
  </r>
  <r>
    <s v="Juillet"/>
    <d v="2017-07-28T00:00:00"/>
    <s v="Local transport"/>
    <s v="Mission No13: GTA-Tsevie"/>
    <x v="1"/>
    <x v="6"/>
    <m/>
    <n v="500"/>
    <n v="2381447"/>
    <x v="9"/>
    <x v="2"/>
    <s v="I89-r"/>
    <s v="OUI"/>
  </r>
  <r>
    <s v="Juillet"/>
    <d v="2017-07-28T00:00:00"/>
    <s v="Local transport"/>
    <s v="Mission No13: inter urbain Tsevie"/>
    <x v="1"/>
    <x v="6"/>
    <m/>
    <n v="1000"/>
    <n v="2380447"/>
    <x v="9"/>
    <x v="2"/>
    <s v="I89-r"/>
    <s v="OUI"/>
  </r>
  <r>
    <s v="Juillet"/>
    <d v="2017-07-28T00:00:00"/>
    <s v="Boisson"/>
    <s v="Mission No13:  x2"/>
    <x v="15"/>
    <x v="6"/>
    <m/>
    <n v="1100"/>
    <n v="2379347"/>
    <x v="9"/>
    <x v="2"/>
    <s v="I89-r"/>
    <s v="OUI"/>
  </r>
  <r>
    <s v="Juillet"/>
    <d v="2017-07-28T00:00:00"/>
    <s v="Inter city"/>
    <s v="Mission No13:  Tsevie-GTA"/>
    <x v="1"/>
    <x v="6"/>
    <m/>
    <n v="500"/>
    <n v="2378847"/>
    <x v="9"/>
    <x v="2"/>
    <s v="I89-r"/>
    <s v="OUI"/>
  </r>
  <r>
    <s v="Juillet"/>
    <d v="2017-07-28T00:00:00"/>
    <s v="Local transport"/>
    <s v="Mission No13: GTA-Bureau"/>
    <x v="1"/>
    <x v="6"/>
    <m/>
    <n v="300"/>
    <n v="2378547"/>
    <x v="9"/>
    <x v="2"/>
    <s v="I89-r"/>
    <s v="OUI"/>
  </r>
  <r>
    <s v="Juillet"/>
    <d v="2017-07-28T00:00:00"/>
    <s v="Frais de transfert"/>
    <s v="Pour prolongement de mission a I70, Mensah et Darius"/>
    <x v="14"/>
    <x v="2"/>
    <m/>
    <n v="1000"/>
    <n v="2377547"/>
    <x v="2"/>
    <x v="1"/>
    <s v="DAVID-r"/>
    <s v="OUI"/>
  </r>
  <r>
    <s v="Juillet"/>
    <d v="2017-07-28T00:00:00"/>
    <s v="Local transport"/>
    <s v="Maison-Bureau-maison"/>
    <x v="1"/>
    <x v="6"/>
    <m/>
    <n v="1500"/>
    <n v="2376047"/>
    <x v="9"/>
    <x v="2"/>
    <s v="I89-r"/>
    <s v="OUI"/>
  </r>
  <r>
    <s v="Juillet"/>
    <d v="2017-07-28T00:00:00"/>
    <s v="Local transport"/>
    <s v="Maison-Bureau-maison"/>
    <x v="1"/>
    <x v="6"/>
    <m/>
    <n v="1500"/>
    <n v="2374547"/>
    <x v="10"/>
    <x v="2"/>
    <s v="I13-r"/>
    <s v="OUI"/>
  </r>
  <r>
    <s v="Juillet"/>
    <d v="2017-07-28T00:00:00"/>
    <s v="Hebergement"/>
    <s v="Mission No3: x 1 nuite"/>
    <x v="2"/>
    <x v="6"/>
    <m/>
    <n v="5000"/>
    <n v="2369547"/>
    <x v="7"/>
    <x v="2"/>
    <s v="I60-5"/>
    <s v="OUI"/>
  </r>
  <r>
    <s v="Juillet"/>
    <d v="2017-07-28T00:00:00"/>
    <s v="Nourriture"/>
    <s v="Mission No3:"/>
    <x v="2"/>
    <x v="6"/>
    <m/>
    <n v="3000"/>
    <n v="2366547"/>
    <x v="7"/>
    <x v="2"/>
    <s v="I60-r"/>
    <s v="OUI"/>
  </r>
  <r>
    <s v="Juillet"/>
    <d v="2017-07-28T00:00:00"/>
    <s v="Boisson"/>
    <s v="Mission No3: x3"/>
    <x v="15"/>
    <x v="6"/>
    <m/>
    <n v="2000"/>
    <n v="2364547"/>
    <x v="7"/>
    <x v="2"/>
    <s v="I60-r"/>
    <s v="OUI"/>
  </r>
  <r>
    <s v="Juillet"/>
    <d v="2017-07-28T00:00:00"/>
    <s v="Local transport"/>
    <s v="Mission No3: Inter urbain"/>
    <x v="1"/>
    <x v="6"/>
    <m/>
    <n v="2000"/>
    <n v="2362547"/>
    <x v="7"/>
    <x v="2"/>
    <s v="I60-r"/>
    <s v="OUI"/>
  </r>
  <r>
    <s v="Juillet"/>
    <d v="2017-07-28T00:00:00"/>
    <s v="Inter city"/>
    <s v="Mission No3: Kara-Cinkasse"/>
    <x v="1"/>
    <x v="6"/>
    <m/>
    <n v="5000"/>
    <n v="2357547"/>
    <x v="7"/>
    <x v="2"/>
    <s v="I60-r"/>
    <s v="OUI"/>
  </r>
  <r>
    <s v="Juillet"/>
    <d v="2017-07-28T00:00:00"/>
    <s v="Inter city"/>
    <s v="Mission No3: Cinkasse-Kara"/>
    <x v="1"/>
    <x v="6"/>
    <m/>
    <n v="5000"/>
    <n v="2352547"/>
    <x v="7"/>
    <x v="2"/>
    <s v="I60-r"/>
    <s v="OUI"/>
  </r>
  <r>
    <s v="Juillet"/>
    <d v="2017-07-28T00:00:00"/>
    <s v="Nourriture"/>
    <s v="Operation kara pour Interpol:"/>
    <x v="2"/>
    <x v="7"/>
    <m/>
    <n v="3000"/>
    <n v="2349547"/>
    <x v="5"/>
    <x v="1"/>
    <s v="MENSAH-r"/>
    <s v="OUI"/>
  </r>
  <r>
    <s v="Juillet"/>
    <d v="2017-07-28T00:00:00"/>
    <s v="Local transport"/>
    <s v="Operation kara pour Interpol: Inter urbain"/>
    <x v="1"/>
    <x v="7"/>
    <m/>
    <n v="2000"/>
    <n v="2347547"/>
    <x v="5"/>
    <x v="1"/>
    <s v="MENSAH-r"/>
    <s v="OUI"/>
  </r>
  <r>
    <s v="Juillet"/>
    <d v="2017-07-28T00:00:00"/>
    <s v="Local transport"/>
    <s v="Operation kara pour Interpol: Hotel-station"/>
    <x v="1"/>
    <x v="7"/>
    <m/>
    <n v="400"/>
    <n v="2347147"/>
    <x v="5"/>
    <x v="1"/>
    <s v="MENSAH-r"/>
    <s v="OUI"/>
  </r>
  <r>
    <s v="Juillet"/>
    <d v="2017-07-28T00:00:00"/>
    <s v="Inter city"/>
    <s v="Operation kara pour Interpol: Kara-Lome"/>
    <x v="1"/>
    <x v="7"/>
    <m/>
    <n v="6000"/>
    <n v="2341147"/>
    <x v="5"/>
    <x v="1"/>
    <s v="MENSAH-r"/>
    <s v="OUI"/>
  </r>
  <r>
    <s v="Juillet"/>
    <d v="2017-07-28T00:00:00"/>
    <s v="Local transport"/>
    <s v="Operation kara pour Interpol: Station-Maison"/>
    <x v="1"/>
    <x v="7"/>
    <m/>
    <n v="700"/>
    <n v="2340447"/>
    <x v="5"/>
    <x v="1"/>
    <s v="MENSAH-r"/>
    <s v="OUI"/>
  </r>
  <r>
    <s v="Juillet"/>
    <d v="2017-07-28T00:00:00"/>
    <s v="Hebergement"/>
    <s v="Operation kara: x 1 nuite"/>
    <x v="2"/>
    <x v="1"/>
    <m/>
    <n v="6000"/>
    <n v="2334447"/>
    <x v="5"/>
    <x v="1"/>
    <s v="MENSAH-11"/>
    <s v="OUI"/>
  </r>
  <r>
    <s v="Juillet"/>
    <d v="2017-07-28T00:00:00"/>
    <s v="Nourriture"/>
    <s v="Operation kara:"/>
    <x v="2"/>
    <x v="1"/>
    <m/>
    <n v="3000"/>
    <n v="2331447"/>
    <x v="5"/>
    <x v="1"/>
    <s v="MENSAH-r"/>
    <s v="OUI"/>
  </r>
  <r>
    <s v="Juillet"/>
    <d v="2017-07-28T00:00:00"/>
    <s v="Local transport"/>
    <s v="Operation kara: Inter urbain"/>
    <x v="1"/>
    <x v="1"/>
    <m/>
    <n v="2000"/>
    <n v="2329447"/>
    <x v="5"/>
    <x v="1"/>
    <s v="MENSAH-r"/>
    <s v="OUI"/>
  </r>
  <r>
    <s v="Juillet"/>
    <d v="2017-07-28T00:00:00"/>
    <s v="Local transport"/>
    <s v="Operation kara: Inter urbain"/>
    <x v="1"/>
    <x v="1"/>
    <m/>
    <n v="1800"/>
    <n v="2327647"/>
    <x v="13"/>
    <x v="1"/>
    <s v="I70-r"/>
    <s v="OUI"/>
  </r>
  <r>
    <s v="Juillet"/>
    <d v="2017-07-28T00:00:00"/>
    <s v="Nourriture"/>
    <s v="Operation kara:"/>
    <x v="2"/>
    <x v="1"/>
    <m/>
    <n v="3000"/>
    <n v="2324647"/>
    <x v="13"/>
    <x v="1"/>
    <s v="I70-r"/>
    <s v="OUI"/>
  </r>
  <r>
    <s v="Juillet"/>
    <d v="2017-07-28T00:00:00"/>
    <s v="Hebergement"/>
    <s v="Operation kara: x 1 nuite"/>
    <x v="2"/>
    <x v="1"/>
    <m/>
    <n v="6000"/>
    <n v="2318647"/>
    <x v="13"/>
    <x v="1"/>
    <s v="I70-3"/>
    <s v="OUI"/>
  </r>
  <r>
    <s v="Juillet"/>
    <d v="2017-07-28T00:00:00"/>
    <s v="Local transport"/>
    <s v="Operation kara: Inter urbain"/>
    <x v="1"/>
    <x v="1"/>
    <m/>
    <n v="1000"/>
    <n v="2317647"/>
    <x v="1"/>
    <x v="1"/>
    <s v="DARIUS-r"/>
    <s v="OUI"/>
  </r>
  <r>
    <s v="Juillet"/>
    <d v="2017-07-28T00:00:00"/>
    <s v="Nourriture"/>
    <s v="Operation Kara:"/>
    <x v="2"/>
    <x v="1"/>
    <m/>
    <n v="3000"/>
    <n v="2314647"/>
    <x v="1"/>
    <x v="1"/>
    <s v="DARIUS-r"/>
    <s v="OUI"/>
  </r>
  <r>
    <s v="Juillet"/>
    <d v="2017-07-28T00:00:00"/>
    <s v="Hebergement"/>
    <s v="Operation kara: x 1 nuite"/>
    <x v="2"/>
    <x v="1"/>
    <m/>
    <n v="6000"/>
    <n v="2308647"/>
    <x v="1"/>
    <x v="1"/>
    <s v="DARIUS-4"/>
    <s v="OUI"/>
  </r>
  <r>
    <s v="Juillet"/>
    <d v="2017-07-29T00:00:00"/>
    <s v="Frais de transfert"/>
    <s v="Pour prolongement de mission a I60 et Mensah"/>
    <x v="14"/>
    <x v="2"/>
    <m/>
    <n v="1000"/>
    <n v="2307647"/>
    <x v="2"/>
    <x v="1"/>
    <s v="DAVID-r"/>
    <s v="OUI"/>
  </r>
  <r>
    <s v="Juillet"/>
    <d v="2017-07-29T00:00:00"/>
    <s v="Hebergement"/>
    <s v="Mission No3: x 1 nuite"/>
    <x v="2"/>
    <x v="6"/>
    <m/>
    <n v="6000"/>
    <n v="2301647"/>
    <x v="7"/>
    <x v="2"/>
    <s v="I60-6"/>
    <s v="OUI"/>
  </r>
  <r>
    <s v="Juillet"/>
    <d v="2017-07-29T00:00:00"/>
    <s v="Nourriture"/>
    <s v="Mission No3:"/>
    <x v="2"/>
    <x v="6"/>
    <m/>
    <n v="3000"/>
    <n v="2298647"/>
    <x v="7"/>
    <x v="2"/>
    <s v="I60-r"/>
    <s v="OUI"/>
  </r>
  <r>
    <s v="Juillet"/>
    <d v="2017-07-29T00:00:00"/>
    <s v="Boisson"/>
    <s v="Mission No3: x3"/>
    <x v="15"/>
    <x v="6"/>
    <m/>
    <n v="2000"/>
    <n v="2296647"/>
    <x v="7"/>
    <x v="2"/>
    <s v="I60-r"/>
    <s v="OUI"/>
  </r>
  <r>
    <s v="Juillet"/>
    <d v="2017-07-29T00:00:00"/>
    <s v="Local transport"/>
    <s v="Mission No3: Inter urbain"/>
    <x v="1"/>
    <x v="6"/>
    <m/>
    <n v="2000"/>
    <n v="2294647"/>
    <x v="7"/>
    <x v="2"/>
    <s v="I60-r"/>
    <s v="OUI"/>
  </r>
  <r>
    <s v="Juillet"/>
    <d v="2017-07-29T00:00:00"/>
    <s v="Hebergement"/>
    <s v="Operation kara: x 1 nuite"/>
    <x v="2"/>
    <x v="1"/>
    <m/>
    <n v="6000"/>
    <n v="2288647"/>
    <x v="5"/>
    <x v="1"/>
    <s v="MENSAH-11"/>
    <s v="OUI"/>
  </r>
  <r>
    <s v="Juillet"/>
    <d v="2017-07-29T00:00:00"/>
    <s v="Telephone"/>
    <s v="Credit to Mensah"/>
    <x v="3"/>
    <x v="2"/>
    <m/>
    <n v="2000"/>
    <n v="2286647"/>
    <x v="2"/>
    <x v="1"/>
    <s v="DAVID-24"/>
    <s v="OUI"/>
  </r>
  <r>
    <s v="Juillet"/>
    <d v="2017-07-29T00:00:00"/>
    <s v="Nourriture"/>
    <s v="Operation kara:"/>
    <x v="2"/>
    <x v="1"/>
    <m/>
    <n v="3000"/>
    <n v="2283647"/>
    <x v="5"/>
    <x v="1"/>
    <s v="MENSAH-r"/>
    <s v="OUI"/>
  </r>
  <r>
    <s v="Juillet"/>
    <d v="2017-07-29T00:00:00"/>
    <s v="Local transport"/>
    <s v="Operation kara: Inter urbain"/>
    <x v="1"/>
    <x v="1"/>
    <m/>
    <n v="2000"/>
    <n v="2281647"/>
    <x v="5"/>
    <x v="1"/>
    <s v="MENSAH-r"/>
    <s v="OUI"/>
  </r>
  <r>
    <s v="Juillet"/>
    <d v="2017-07-29T00:00:00"/>
    <s v="Medicament"/>
    <s v="Operation kara: Pour I60"/>
    <x v="4"/>
    <x v="3"/>
    <m/>
    <n v="2000"/>
    <n v="2279647"/>
    <x v="5"/>
    <x v="1"/>
    <s v="MENSAH-r"/>
    <s v="OUI"/>
  </r>
  <r>
    <s v="Juillet"/>
    <d v="2017-07-29T00:00:00"/>
    <s v="Local transport"/>
    <s v="Operation kara: Inter urbain"/>
    <x v="1"/>
    <x v="1"/>
    <m/>
    <n v="1200"/>
    <n v="2278447"/>
    <x v="13"/>
    <x v="1"/>
    <s v="I70-r"/>
    <s v="OUI"/>
  </r>
  <r>
    <s v="Juillet"/>
    <d v="2017-07-29T00:00:00"/>
    <s v="Nourriture"/>
    <s v="Operation kara:"/>
    <x v="2"/>
    <x v="1"/>
    <m/>
    <n v="3000"/>
    <n v="2275447"/>
    <x v="13"/>
    <x v="1"/>
    <s v="I70-r"/>
    <s v="OUI"/>
  </r>
  <r>
    <s v="Juillet"/>
    <d v="2017-07-29T00:00:00"/>
    <s v="Inter city"/>
    <s v="Operation kara: Kara-Lome"/>
    <x v="1"/>
    <x v="1"/>
    <m/>
    <n v="6000"/>
    <n v="2269447"/>
    <x v="13"/>
    <x v="1"/>
    <s v="I70-4"/>
    <s v="OUI"/>
  </r>
  <r>
    <s v="Juillet"/>
    <d v="2017-07-29T00:00:00"/>
    <s v="Local transport"/>
    <s v="Operation kara:  Hotel-station"/>
    <x v="1"/>
    <x v="1"/>
    <m/>
    <n v="100"/>
    <n v="2269347"/>
    <x v="1"/>
    <x v="1"/>
    <s v="DARIUS-r"/>
    <s v="OUI"/>
  </r>
  <r>
    <s v="Juillet"/>
    <d v="2017-07-29T00:00:00"/>
    <s v="Inter city"/>
    <s v="Operation kara: Kara-Lome"/>
    <x v="1"/>
    <x v="1"/>
    <m/>
    <n v="6000"/>
    <n v="2263347"/>
    <x v="1"/>
    <x v="1"/>
    <s v="DARIUS-3"/>
    <s v="OUI"/>
  </r>
  <r>
    <s v="Juillet"/>
    <d v="2017-07-29T00:00:00"/>
    <s v="Local transport"/>
    <s v="Operation kara: Station-Maison"/>
    <x v="1"/>
    <x v="1"/>
    <m/>
    <n v="400"/>
    <n v="2262947"/>
    <x v="1"/>
    <x v="1"/>
    <s v="DARIUS-r"/>
    <s v="OUI"/>
  </r>
  <r>
    <s v="Juillet"/>
    <d v="2017-07-29T00:00:00"/>
    <s v="Nourriture"/>
    <s v="Operation Kara:"/>
    <x v="2"/>
    <x v="1"/>
    <m/>
    <n v="3000"/>
    <n v="2259947"/>
    <x v="1"/>
    <x v="1"/>
    <s v="DARIUS-r"/>
    <s v="OUI"/>
  </r>
  <r>
    <s v="Juillet"/>
    <d v="2017-07-30T00:00:00"/>
    <s v="Nourriture"/>
    <s v="Mission No3:"/>
    <x v="2"/>
    <x v="6"/>
    <m/>
    <n v="3000"/>
    <n v="2256947"/>
    <x v="7"/>
    <x v="2"/>
    <s v="I60-r"/>
    <s v="OUI"/>
  </r>
  <r>
    <s v="Juillet"/>
    <d v="2017-07-30T00:00:00"/>
    <s v="Inter city"/>
    <s v="Mission No3: Kara-Lome"/>
    <x v="1"/>
    <x v="6"/>
    <m/>
    <n v="6000"/>
    <n v="2250947"/>
    <x v="7"/>
    <x v="2"/>
    <s v="I60-7"/>
    <s v="OUI"/>
  </r>
  <r>
    <s v="Juillet"/>
    <d v="2017-07-30T00:00:00"/>
    <s v="Local transport"/>
    <s v="Mission No3: Hotel-Station"/>
    <x v="1"/>
    <x v="6"/>
    <m/>
    <n v="300"/>
    <n v="2250647"/>
    <x v="7"/>
    <x v="2"/>
    <s v="I60-r"/>
    <s v="OUI"/>
  </r>
  <r>
    <s v="Juillet"/>
    <d v="2017-07-30T00:00:00"/>
    <s v="Nourriture"/>
    <s v="Operation kara:"/>
    <x v="2"/>
    <x v="1"/>
    <m/>
    <n v="3000"/>
    <n v="2247647"/>
    <x v="5"/>
    <x v="1"/>
    <s v="MENSAH-r"/>
    <s v="OUI"/>
  </r>
  <r>
    <s v="Juillet"/>
    <d v="2017-07-30T00:00:00"/>
    <s v="Local transport"/>
    <s v="Operation kara: Inter urbain"/>
    <x v="1"/>
    <x v="1"/>
    <m/>
    <n v="2000"/>
    <n v="2245647"/>
    <x v="5"/>
    <x v="1"/>
    <s v="MENSAH-r"/>
    <s v="OUI"/>
  </r>
  <r>
    <s v="Juillet"/>
    <d v="2017-07-30T00:00:00"/>
    <s v="Local transport"/>
    <s v="Operation kara: Hotel-station"/>
    <x v="1"/>
    <x v="1"/>
    <m/>
    <n v="400"/>
    <n v="2245247"/>
    <x v="5"/>
    <x v="1"/>
    <s v="MENSAH-r"/>
    <s v="OUI"/>
  </r>
  <r>
    <s v="Juillet"/>
    <d v="2017-07-30T00:00:00"/>
    <s v="Inter city"/>
    <s v="Operation kara: Kara-Lome"/>
    <x v="1"/>
    <x v="1"/>
    <m/>
    <n v="6000"/>
    <n v="2239247"/>
    <x v="5"/>
    <x v="1"/>
    <s v="MENSAH-14"/>
    <s v="OUI"/>
  </r>
  <r>
    <s v="Juillet"/>
    <d v="2017-07-30T00:00:00"/>
    <s v="Local transport"/>
    <s v="Operation kara: Station-Maison"/>
    <x v="1"/>
    <x v="1"/>
    <m/>
    <n v="700"/>
    <n v="2238547"/>
    <x v="5"/>
    <x v="1"/>
    <s v="MENSAH-r"/>
    <s v="OUI"/>
  </r>
  <r>
    <s v="Juillet"/>
    <d v="2017-07-31T00:00:00"/>
    <s v="Local transport"/>
    <s v="Aller retour boutique"/>
    <x v="1"/>
    <x v="2"/>
    <m/>
    <n v="400"/>
    <n v="2238147"/>
    <x v="2"/>
    <x v="1"/>
    <s v="DAVID-r"/>
    <s v="OUI"/>
  </r>
  <r>
    <s v="Juillet"/>
    <d v="2017-07-31T00:00:00"/>
    <s v="Local transport"/>
    <s v="Maison-Bureau-maison"/>
    <x v="1"/>
    <x v="6"/>
    <m/>
    <n v="1500"/>
    <n v="2236647"/>
    <x v="9"/>
    <x v="2"/>
    <s v="I89-r"/>
    <s v="OUI"/>
  </r>
  <r>
    <s v="Juillet"/>
    <d v="2017-07-31T00:00:00"/>
    <s v="Local transport"/>
    <s v="Maison-Bureau-maison"/>
    <x v="1"/>
    <x v="6"/>
    <m/>
    <n v="1500"/>
    <n v="2235147"/>
    <x v="10"/>
    <x v="2"/>
    <s v="I13-r"/>
    <s v="OUI"/>
  </r>
  <r>
    <s v="Juillet"/>
    <d v="2017-07-31T00:00:00"/>
    <s v="Loyer "/>
    <s v="Moi de Juillet"/>
    <x v="7"/>
    <x v="2"/>
    <m/>
    <n v="200000"/>
    <n v="2035147"/>
    <x v="2"/>
    <x v="1"/>
    <s v="DAVID-26"/>
    <s v="OUI"/>
  </r>
  <r>
    <s v="Juillet"/>
    <d v="2017-07-31T00:00:00"/>
    <s v="Local transport"/>
    <s v="Aller retour Hanoukope"/>
    <x v="1"/>
    <x v="2"/>
    <m/>
    <n v="800"/>
    <n v="2034347"/>
    <x v="2"/>
    <x v="1"/>
    <s v="DAVID-r"/>
    <s v="OUI"/>
  </r>
  <r>
    <s v="Juillet"/>
    <d v="2017-07-31T00:00:00"/>
    <s v="Telephone"/>
    <s v="Credit to Bakenou"/>
    <x v="3"/>
    <x v="2"/>
    <m/>
    <n v="2000"/>
    <n v="2032347"/>
    <x v="2"/>
    <x v="1"/>
    <s v="DAVID-25"/>
    <s v="OUI"/>
  </r>
  <r>
    <s v="Juillet"/>
    <d v="2017-07-31T00:00:00"/>
    <s v="Telephone"/>
    <s v="Credit to Mensah"/>
    <x v="3"/>
    <x v="2"/>
    <m/>
    <n v="3000"/>
    <n v="2029347"/>
    <x v="2"/>
    <x v="1"/>
    <s v="DAVID-25"/>
    <s v="OUI"/>
  </r>
  <r>
    <s v="Juillet"/>
    <d v="2017-07-31T00:00:00"/>
    <s v="Telephone"/>
    <s v="Credit to David"/>
    <x v="3"/>
    <x v="2"/>
    <m/>
    <n v="3000"/>
    <n v="2026347"/>
    <x v="2"/>
    <x v="1"/>
    <s v="DAVID-25"/>
    <s v="OUI"/>
  </r>
  <r>
    <s v="Juillet"/>
    <d v="2017-07-31T00:00:00"/>
    <s v="Telephone"/>
    <s v="Credit to I60"/>
    <x v="3"/>
    <x v="2"/>
    <m/>
    <n v="3000"/>
    <n v="2023347"/>
    <x v="2"/>
    <x v="1"/>
    <s v="DAVID-25"/>
    <s v="OUI"/>
  </r>
  <r>
    <s v="Juillet"/>
    <d v="2017-07-31T00:00:00"/>
    <s v="Telephone"/>
    <s v="Credit to I33"/>
    <x v="3"/>
    <x v="2"/>
    <m/>
    <n v="3000"/>
    <n v="2020347"/>
    <x v="2"/>
    <x v="1"/>
    <s v="DAVID-25"/>
    <s v="OUI"/>
  </r>
  <r>
    <s v="Juillet"/>
    <d v="2017-07-31T00:00:00"/>
    <s v="Telephone"/>
    <s v="Credit to I13"/>
    <x v="3"/>
    <x v="2"/>
    <m/>
    <n v="3000"/>
    <n v="2017347"/>
    <x v="2"/>
    <x v="1"/>
    <s v="DAVID-25"/>
    <s v="OUI"/>
  </r>
  <r>
    <s v="Juillet"/>
    <d v="2017-07-31T00:00:00"/>
    <s v="Telephone"/>
    <s v="Credit to Nicolas"/>
    <x v="3"/>
    <x v="2"/>
    <m/>
    <n v="3000"/>
    <n v="2014347"/>
    <x v="2"/>
    <x v="1"/>
    <s v="DAVID-25"/>
    <s v="OUI"/>
  </r>
  <r>
    <s v="Juillet"/>
    <d v="2017-07-31T00:00:00"/>
    <s v="Telephone"/>
    <s v="Credit to I70"/>
    <x v="3"/>
    <x v="2"/>
    <m/>
    <n v="3000"/>
    <n v="2011347"/>
    <x v="2"/>
    <x v="1"/>
    <s v="DAVID-25"/>
    <s v="OUI"/>
  </r>
  <r>
    <s v="Juillet"/>
    <d v="2017-07-31T00:00:00"/>
    <s v="Telephone"/>
    <s v="Credit to I89"/>
    <x v="3"/>
    <x v="2"/>
    <m/>
    <n v="3000"/>
    <n v="2008347"/>
    <x v="2"/>
    <x v="1"/>
    <s v="DAVID-25"/>
    <s v="OUI"/>
  </r>
  <r>
    <s v="Juillet"/>
    <d v="2017-07-31T00:00:00"/>
    <s v="Local transport"/>
    <s v="Mission No14: Aller retour nyekonakpoe"/>
    <x v="1"/>
    <x v="6"/>
    <m/>
    <n v="1000"/>
    <n v="2007347"/>
    <x v="10"/>
    <x v="2"/>
    <s v="I13-r"/>
    <s v="OUI"/>
  </r>
  <r>
    <s v="Juillet"/>
    <d v="2017-07-31T00:00:00"/>
    <s v="Boisson"/>
    <s v="Mission No14: x2"/>
    <x v="15"/>
    <x v="6"/>
    <m/>
    <n v="1100"/>
    <n v="2006247"/>
    <x v="10"/>
    <x v="2"/>
    <s v="I13-r"/>
    <s v="OUI"/>
  </r>
  <r>
    <s v="Juillet"/>
    <d v="2017-07-31T00:00:00"/>
    <s v="Work compensation"/>
    <s v="Nettoyage du bureau du Moi de Juillet"/>
    <x v="11"/>
    <x v="2"/>
    <m/>
    <n v="25000"/>
    <n v="1981247"/>
    <x v="2"/>
    <x v="1"/>
    <s v="DAVID-27"/>
    <s v="OUI"/>
  </r>
  <r>
    <s v="Juillet"/>
    <d v="2017-07-31T00:00:00"/>
    <s v="Local transport"/>
    <s v="Mission No15: Aller retour Grand marche-Be attokpodi"/>
    <x v="1"/>
    <x v="6"/>
    <m/>
    <n v="1550"/>
    <n v="1979697"/>
    <x v="6"/>
    <x v="2"/>
    <s v="I33-r"/>
    <s v="OUI"/>
  </r>
  <r>
    <s v="Juillet"/>
    <d v="2017-07-31T00:00:00"/>
    <s v="Bonus"/>
    <s v="Publication dans actu228"/>
    <x v="5"/>
    <x v="5"/>
    <m/>
    <n v="5000"/>
    <n v="1974697"/>
    <x v="4"/>
    <x v="1"/>
    <s v="NICOLAS-r"/>
    <s v="OUI"/>
  </r>
  <r>
    <s v="Juillet"/>
    <d v="2017-07-31T00:00:00"/>
    <s v="Local transport"/>
    <s v="Mission No14:Aller retour Adetokope"/>
    <x v="1"/>
    <x v="6"/>
    <m/>
    <n v="1400"/>
    <n v="1973297"/>
    <x v="9"/>
    <x v="2"/>
    <s v="I89-r"/>
    <s v="OUI"/>
  </r>
  <r>
    <s v="Juillet"/>
    <d v="2017-07-31T00:00:00"/>
    <s v="Boisson"/>
    <s v="Mission No14: x2"/>
    <x v="15"/>
    <x v="6"/>
    <m/>
    <n v="700"/>
    <n v="1972597"/>
    <x v="9"/>
    <x v="2"/>
    <s v="I89-r"/>
    <s v="OUI"/>
  </r>
  <r>
    <s v="Juillet"/>
    <d v="2017-07-31T00:00:00"/>
    <s v="Work compensation"/>
    <s v="Mensah"/>
    <x v="4"/>
    <x v="4"/>
    <m/>
    <n v="350000"/>
    <n v="1622597"/>
    <x v="5"/>
    <x v="1"/>
    <s v="MENSAH-15"/>
    <s v="OUI"/>
  </r>
  <r>
    <s v="Juillet"/>
    <d v="2017-07-31T00:00:00"/>
    <s v="Work compensation"/>
    <s v="Bakenou"/>
    <x v="4"/>
    <x v="4"/>
    <m/>
    <n v="150000"/>
    <n v="1472597"/>
    <x v="5"/>
    <x v="1"/>
    <s v="MENSAH-15"/>
    <s v="OUI"/>
  </r>
  <r>
    <s v="Juillet"/>
    <d v="2017-07-31T00:00:00"/>
    <s v="Work compensation"/>
    <s v="David"/>
    <x v="4"/>
    <x v="4"/>
    <m/>
    <n v="200000"/>
    <n v="1272597"/>
    <x v="5"/>
    <x v="1"/>
    <s v="MENSAH-15"/>
    <s v="OUI"/>
  </r>
  <r>
    <s v="Juillet"/>
    <d v="2017-07-31T00:00:00"/>
    <s v="Work compensation"/>
    <s v="I60"/>
    <x v="4"/>
    <x v="4"/>
    <m/>
    <n v="100000"/>
    <n v="1172597"/>
    <x v="5"/>
    <x v="1"/>
    <s v="MENSAH-15"/>
    <s v="OUI"/>
  </r>
  <r>
    <s v="Juillet"/>
    <d v="2017-07-31T00:00:00"/>
    <s v="Work compensation"/>
    <s v="I33"/>
    <x v="4"/>
    <x v="4"/>
    <m/>
    <n v="150000"/>
    <n v="1022597"/>
    <x v="5"/>
    <x v="1"/>
    <s v="MENSAH-15"/>
    <s v="OUI"/>
  </r>
  <r>
    <s v="Juillet"/>
    <d v="2017-07-31T00:00:00"/>
    <s v="Work compensation"/>
    <s v="I70"/>
    <x v="4"/>
    <x v="4"/>
    <m/>
    <n v="180000"/>
    <n v="842597"/>
    <x v="5"/>
    <x v="1"/>
    <s v="MENSAH-15"/>
    <s v="OUI"/>
  </r>
  <r>
    <s v="Juillet"/>
    <d v="2017-07-31T00:00:00"/>
    <s v="Work compensation"/>
    <s v="Nicolas"/>
    <x v="4"/>
    <x v="4"/>
    <m/>
    <n v="150000"/>
    <n v="692597"/>
    <x v="5"/>
    <x v="1"/>
    <s v="MENSAH-15"/>
    <s v="OUI"/>
  </r>
  <r>
    <s v="Juillet"/>
    <d v="2017-07-31T00:00:00"/>
    <s v="Work compensation"/>
    <s v="Darius"/>
    <x v="4"/>
    <x v="4"/>
    <m/>
    <n v="150000"/>
    <n v="542597"/>
    <x v="5"/>
    <x v="1"/>
    <s v="MENSAH-15"/>
    <s v="OUI"/>
  </r>
  <r>
    <s v="Juillet"/>
    <d v="2017-07-31T00:00:00"/>
    <s v="Work compensation"/>
    <s v="Nicole"/>
    <x v="4"/>
    <x v="4"/>
    <m/>
    <n v="150000"/>
    <n v="392597"/>
    <x v="5"/>
    <x v="1"/>
    <s v="MENSAH-15"/>
    <s v="OUI"/>
  </r>
  <r>
    <s v="Juillet"/>
    <d v="2017-07-31T00:00:00"/>
    <s v="Frais bancaire"/>
    <s v="Frais bancaire du moi de Juillet"/>
    <x v="16"/>
    <x v="2"/>
    <m/>
    <n v="3300"/>
    <n v="389297"/>
    <x v="14"/>
    <x v="1"/>
    <s v="RELEVE BANCAIRE"/>
    <s v="OUI"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s v="TOTAL"/>
    <x v="0"/>
    <x v="0"/>
    <n v="5922192"/>
    <n v="5532895"/>
    <n v="389297"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R15" firstHeaderRow="1" firstDataRow="2" firstDataCol="1"/>
  <pivotFields count="13">
    <pivotField showAll="0"/>
    <pivotField showAll="0"/>
    <pivotField showAll="0"/>
    <pivotField showAll="0"/>
    <pivotField axis="axisCol" showAll="0">
      <items count="31">
        <item x="16"/>
        <item x="5"/>
        <item m="1" x="29"/>
        <item x="9"/>
        <item m="1" x="25"/>
        <item x="8"/>
        <item x="12"/>
        <item m="1" x="21"/>
        <item m="1" x="17"/>
        <item x="6"/>
        <item m="1" x="28"/>
        <item m="1" x="20"/>
        <item x="10"/>
        <item x="4"/>
        <item m="1" x="23"/>
        <item m="1" x="22"/>
        <item x="7"/>
        <item m="1" x="27"/>
        <item m="1" x="19"/>
        <item x="11"/>
        <item m="1" x="26"/>
        <item x="3"/>
        <item x="14"/>
        <item x="1"/>
        <item x="13"/>
        <item m="1" x="24"/>
        <item x="2"/>
        <item m="1" x="18"/>
        <item x="15"/>
        <item x="0"/>
        <item t="default"/>
      </items>
    </pivotField>
    <pivotField axis="axisRow" showAll="0">
      <items count="13">
        <item m="1" x="8"/>
        <item m="1" x="9"/>
        <item x="6"/>
        <item m="1" x="11"/>
        <item x="1"/>
        <item x="4"/>
        <item x="5"/>
        <item x="2"/>
        <item x="7"/>
        <item m="1" x="10"/>
        <item x="3"/>
        <item x="0"/>
        <item t="default"/>
      </items>
    </pivotField>
    <pivotField showAll="0"/>
    <pivotField dataField="1" showAll="0"/>
    <pivotField showAll="0"/>
    <pivotField showAll="0"/>
    <pivotField axis="axisRow" showAll="0">
      <items count="5">
        <item h="1" m="1" x="3"/>
        <item x="1"/>
        <item x="2"/>
        <item h="1" x="0"/>
        <item t="default"/>
      </items>
    </pivotField>
    <pivotField showAll="0"/>
    <pivotField showAll="0"/>
  </pivotFields>
  <rowFields count="2">
    <field x="10"/>
    <field x="5"/>
  </rowFields>
  <rowItems count="11">
    <i>
      <x v="1"/>
    </i>
    <i r="1">
      <x v="4"/>
    </i>
    <i r="1">
      <x v="5"/>
    </i>
    <i r="1">
      <x v="6"/>
    </i>
    <i r="1">
      <x v="7"/>
    </i>
    <i r="1">
      <x v="8"/>
    </i>
    <i r="1">
      <x v="10"/>
    </i>
    <i>
      <x v="2"/>
    </i>
    <i r="1">
      <x v="2"/>
    </i>
    <i r="1">
      <x v="7"/>
    </i>
    <i t="grand">
      <x/>
    </i>
  </rowItems>
  <colFields count="1">
    <field x="4"/>
  </colFields>
  <colItems count="17">
    <i>
      <x/>
    </i>
    <i>
      <x v="1"/>
    </i>
    <i>
      <x v="3"/>
    </i>
    <i>
      <x v="5"/>
    </i>
    <i>
      <x v="6"/>
    </i>
    <i>
      <x v="9"/>
    </i>
    <i>
      <x v="12"/>
    </i>
    <i>
      <x v="13"/>
    </i>
    <i>
      <x v="16"/>
    </i>
    <i>
      <x v="19"/>
    </i>
    <i>
      <x v="21"/>
    </i>
    <i>
      <x v="22"/>
    </i>
    <i>
      <x v="23"/>
    </i>
    <i>
      <x v="24"/>
    </i>
    <i>
      <x v="26"/>
    </i>
    <i>
      <x v="28"/>
    </i>
    <i t="grand">
      <x/>
    </i>
  </colItems>
  <dataFields count="1">
    <dataField name="Sum of Montant dépensé" fld="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1"/>
  <sheetViews>
    <sheetView tabSelected="1" zoomScale="80" zoomScaleNormal="80" workbookViewId="0">
      <pane ySplit="1" topLeftCell="A256" activePane="bottomLeft" state="frozen"/>
      <selection pane="bottomLeft" activeCell="F619" sqref="F619"/>
    </sheetView>
  </sheetViews>
  <sheetFormatPr baseColWidth="10" defaultColWidth="9.140625" defaultRowHeight="16.5" customHeight="1" x14ac:dyDescent="0.25"/>
  <cols>
    <col min="1" max="1" width="8.5703125" style="22" customWidth="1"/>
    <col min="2" max="2" width="18.7109375" style="21" customWidth="1"/>
    <col min="3" max="3" width="30.85546875" style="5" customWidth="1"/>
    <col min="4" max="4" width="27.7109375" style="5" customWidth="1"/>
    <col min="5" max="5" width="20.28515625" style="5" customWidth="1"/>
    <col min="6" max="6" width="20.5703125" style="5" customWidth="1"/>
    <col min="7" max="7" width="15.28515625" style="12" customWidth="1"/>
    <col min="8" max="8" width="18.85546875" style="46" customWidth="1"/>
    <col min="9" max="9" width="17.85546875" style="12" customWidth="1"/>
    <col min="10" max="10" width="14.140625" style="5" customWidth="1"/>
    <col min="11" max="11" width="16.85546875" style="5" customWidth="1"/>
    <col min="12" max="12" width="22.140625" style="5" customWidth="1"/>
    <col min="13" max="13" width="17.140625" style="3" customWidth="1"/>
    <col min="14" max="14" width="9.140625" style="22"/>
    <col min="15" max="16384" width="9.140625" style="5"/>
  </cols>
  <sheetData>
    <row r="1" spans="1:14" ht="16.5" customHeight="1" x14ac:dyDescent="0.25">
      <c r="A1" s="19" t="s">
        <v>20</v>
      </c>
      <c r="B1" s="19" t="s">
        <v>0</v>
      </c>
      <c r="C1" s="15" t="s">
        <v>1</v>
      </c>
      <c r="D1" s="15" t="s">
        <v>16</v>
      </c>
      <c r="E1" s="18" t="s">
        <v>2</v>
      </c>
      <c r="F1" s="15" t="s">
        <v>3</v>
      </c>
      <c r="G1" s="84" t="s">
        <v>4</v>
      </c>
      <c r="H1" s="16" t="s">
        <v>5</v>
      </c>
      <c r="I1" s="16" t="s">
        <v>6</v>
      </c>
      <c r="J1" s="15" t="s">
        <v>7</v>
      </c>
      <c r="K1" s="85" t="s">
        <v>8</v>
      </c>
      <c r="L1" s="13" t="s">
        <v>9</v>
      </c>
      <c r="M1" s="37" t="s">
        <v>10</v>
      </c>
    </row>
    <row r="2" spans="1:14" s="33" customFormat="1" ht="16.5" customHeight="1" x14ac:dyDescent="0.25">
      <c r="A2" s="24" t="s">
        <v>99</v>
      </c>
      <c r="B2" s="27">
        <v>42917</v>
      </c>
      <c r="C2" s="28" t="s">
        <v>6</v>
      </c>
      <c r="D2" s="28"/>
      <c r="E2" s="29"/>
      <c r="F2" s="28"/>
      <c r="G2" s="30">
        <v>922192</v>
      </c>
      <c r="H2" s="31"/>
      <c r="I2" s="31">
        <f>G2-H2</f>
        <v>922192</v>
      </c>
      <c r="J2" s="28"/>
      <c r="K2" s="28"/>
      <c r="L2" s="32"/>
      <c r="M2" s="40" t="s">
        <v>26</v>
      </c>
      <c r="N2" s="38"/>
    </row>
    <row r="3" spans="1:14" s="50" customFormat="1" ht="16.5" customHeight="1" x14ac:dyDescent="0.25">
      <c r="A3" s="10" t="s">
        <v>99</v>
      </c>
      <c r="B3" s="48">
        <v>42917</v>
      </c>
      <c r="C3" s="10" t="s">
        <v>44</v>
      </c>
      <c r="D3" s="70" t="s">
        <v>407</v>
      </c>
      <c r="E3" s="10" t="s">
        <v>45</v>
      </c>
      <c r="F3" s="10" t="s">
        <v>15</v>
      </c>
      <c r="G3" s="6"/>
      <c r="H3" s="75">
        <v>300</v>
      </c>
      <c r="I3" s="41">
        <f>I2+G3-H3</f>
        <v>921892</v>
      </c>
      <c r="J3" s="10" t="s">
        <v>41</v>
      </c>
      <c r="K3" s="4" t="s">
        <v>35</v>
      </c>
      <c r="L3" s="42" t="s">
        <v>388</v>
      </c>
      <c r="M3" s="43" t="s">
        <v>26</v>
      </c>
      <c r="N3" s="25"/>
    </row>
    <row r="4" spans="1:14" ht="16.5" customHeight="1" x14ac:dyDescent="0.25">
      <c r="A4" s="10" t="s">
        <v>99</v>
      </c>
      <c r="B4" s="48">
        <v>42917</v>
      </c>
      <c r="C4" s="10" t="s">
        <v>215</v>
      </c>
      <c r="D4" s="70" t="s">
        <v>408</v>
      </c>
      <c r="E4" s="10" t="s">
        <v>45</v>
      </c>
      <c r="F4" s="10" t="s">
        <v>15</v>
      </c>
      <c r="G4" s="6"/>
      <c r="H4" s="75">
        <v>8900</v>
      </c>
      <c r="I4" s="41">
        <f t="shared" ref="I4:I67" si="0">I3+G4-H4</f>
        <v>912992</v>
      </c>
      <c r="J4" s="10" t="s">
        <v>41</v>
      </c>
      <c r="K4" s="4" t="s">
        <v>35</v>
      </c>
      <c r="L4" s="42" t="s">
        <v>434</v>
      </c>
      <c r="M4" s="43" t="s">
        <v>26</v>
      </c>
    </row>
    <row r="5" spans="1:14" ht="16.5" customHeight="1" x14ac:dyDescent="0.25">
      <c r="A5" s="10" t="s">
        <v>99</v>
      </c>
      <c r="B5" s="48">
        <v>42917</v>
      </c>
      <c r="C5" s="10" t="s">
        <v>57</v>
      </c>
      <c r="D5" s="70" t="s">
        <v>406</v>
      </c>
      <c r="E5" s="10" t="s">
        <v>420</v>
      </c>
      <c r="F5" s="10" t="s">
        <v>15</v>
      </c>
      <c r="G5" s="6"/>
      <c r="H5" s="75">
        <v>3000</v>
      </c>
      <c r="I5" s="41">
        <f t="shared" si="0"/>
        <v>909992</v>
      </c>
      <c r="J5" s="10" t="s">
        <v>41</v>
      </c>
      <c r="K5" s="4" t="s">
        <v>35</v>
      </c>
      <c r="L5" s="42" t="s">
        <v>388</v>
      </c>
      <c r="M5" s="43" t="s">
        <v>26</v>
      </c>
    </row>
    <row r="6" spans="1:14" ht="16.5" customHeight="1" x14ac:dyDescent="0.25">
      <c r="A6" s="10" t="s">
        <v>99</v>
      </c>
      <c r="B6" s="48">
        <v>42917</v>
      </c>
      <c r="C6" s="10" t="s">
        <v>44</v>
      </c>
      <c r="D6" s="70" t="s">
        <v>409</v>
      </c>
      <c r="E6" s="10" t="s">
        <v>45</v>
      </c>
      <c r="F6" s="10" t="s">
        <v>15</v>
      </c>
      <c r="G6" s="6"/>
      <c r="H6" s="75">
        <v>700</v>
      </c>
      <c r="I6" s="41">
        <f t="shared" si="0"/>
        <v>909292</v>
      </c>
      <c r="J6" s="10" t="s">
        <v>41</v>
      </c>
      <c r="K6" s="4" t="s">
        <v>35</v>
      </c>
      <c r="L6" s="42" t="s">
        <v>388</v>
      </c>
      <c r="M6" s="43" t="s">
        <v>26</v>
      </c>
    </row>
    <row r="7" spans="1:14" s="50" customFormat="1" ht="16.5" customHeight="1" x14ac:dyDescent="0.25">
      <c r="A7" s="10" t="s">
        <v>99</v>
      </c>
      <c r="B7" s="48">
        <v>42919</v>
      </c>
      <c r="C7" s="10" t="s">
        <v>25</v>
      </c>
      <c r="D7" s="10" t="s">
        <v>473</v>
      </c>
      <c r="E7" s="10" t="s">
        <v>25</v>
      </c>
      <c r="F7" s="10" t="s">
        <v>13</v>
      </c>
      <c r="G7" s="53"/>
      <c r="H7" s="54">
        <v>2000</v>
      </c>
      <c r="I7" s="41">
        <f t="shared" si="0"/>
        <v>907292</v>
      </c>
      <c r="J7" s="10" t="s">
        <v>39</v>
      </c>
      <c r="K7" s="10" t="s">
        <v>35</v>
      </c>
      <c r="L7" s="42" t="s">
        <v>485</v>
      </c>
      <c r="M7" s="43" t="s">
        <v>26</v>
      </c>
      <c r="N7" s="25"/>
    </row>
    <row r="8" spans="1:14" s="50" customFormat="1" ht="16.5" customHeight="1" x14ac:dyDescent="0.25">
      <c r="A8" s="10" t="s">
        <v>99</v>
      </c>
      <c r="B8" s="48">
        <v>42919</v>
      </c>
      <c r="C8" s="10" t="s">
        <v>25</v>
      </c>
      <c r="D8" s="10" t="s">
        <v>474</v>
      </c>
      <c r="E8" s="10" t="s">
        <v>25</v>
      </c>
      <c r="F8" s="10" t="s">
        <v>13</v>
      </c>
      <c r="G8" s="53"/>
      <c r="H8" s="54">
        <v>4500</v>
      </c>
      <c r="I8" s="41">
        <f t="shared" si="0"/>
        <v>902792</v>
      </c>
      <c r="J8" s="10" t="s">
        <v>39</v>
      </c>
      <c r="K8" s="10" t="s">
        <v>35</v>
      </c>
      <c r="L8" s="42" t="s">
        <v>485</v>
      </c>
      <c r="M8" s="43" t="s">
        <v>26</v>
      </c>
      <c r="N8" s="25"/>
    </row>
    <row r="9" spans="1:14" s="50" customFormat="1" ht="16.5" customHeight="1" x14ac:dyDescent="0.25">
      <c r="A9" s="10" t="s">
        <v>99</v>
      </c>
      <c r="B9" s="48">
        <v>42919</v>
      </c>
      <c r="C9" s="10" t="s">
        <v>25</v>
      </c>
      <c r="D9" s="10" t="s">
        <v>475</v>
      </c>
      <c r="E9" s="10" t="s">
        <v>25</v>
      </c>
      <c r="F9" s="10" t="s">
        <v>13</v>
      </c>
      <c r="G9" s="53"/>
      <c r="H9" s="54">
        <v>3000</v>
      </c>
      <c r="I9" s="41">
        <f t="shared" si="0"/>
        <v>899792</v>
      </c>
      <c r="J9" s="10" t="s">
        <v>39</v>
      </c>
      <c r="K9" s="10" t="s">
        <v>35</v>
      </c>
      <c r="L9" s="42" t="s">
        <v>485</v>
      </c>
      <c r="M9" s="43" t="s">
        <v>26</v>
      </c>
      <c r="N9" s="25"/>
    </row>
    <row r="10" spans="1:14" s="50" customFormat="1" ht="16.5" customHeight="1" x14ac:dyDescent="0.25">
      <c r="A10" s="10" t="s">
        <v>99</v>
      </c>
      <c r="B10" s="48">
        <v>42919</v>
      </c>
      <c r="C10" s="10" t="s">
        <v>25</v>
      </c>
      <c r="D10" s="10" t="s">
        <v>476</v>
      </c>
      <c r="E10" s="10" t="s">
        <v>25</v>
      </c>
      <c r="F10" s="10" t="s">
        <v>13</v>
      </c>
      <c r="G10" s="53"/>
      <c r="H10" s="54">
        <v>3000</v>
      </c>
      <c r="I10" s="41">
        <f t="shared" si="0"/>
        <v>896792</v>
      </c>
      <c r="J10" s="10" t="s">
        <v>39</v>
      </c>
      <c r="K10" s="10" t="s">
        <v>35</v>
      </c>
      <c r="L10" s="42" t="s">
        <v>485</v>
      </c>
      <c r="M10" s="43" t="s">
        <v>26</v>
      </c>
      <c r="N10" s="25"/>
    </row>
    <row r="11" spans="1:14" s="50" customFormat="1" ht="16.5" customHeight="1" x14ac:dyDescent="0.25">
      <c r="A11" s="10" t="s">
        <v>99</v>
      </c>
      <c r="B11" s="48">
        <v>42919</v>
      </c>
      <c r="C11" s="10" t="s">
        <v>25</v>
      </c>
      <c r="D11" s="10" t="s">
        <v>478</v>
      </c>
      <c r="E11" s="10" t="s">
        <v>25</v>
      </c>
      <c r="F11" s="10" t="s">
        <v>13</v>
      </c>
      <c r="G11" s="53"/>
      <c r="H11" s="54">
        <v>3000</v>
      </c>
      <c r="I11" s="41">
        <f t="shared" si="0"/>
        <v>893792</v>
      </c>
      <c r="J11" s="10" t="s">
        <v>39</v>
      </c>
      <c r="K11" s="10" t="s">
        <v>35</v>
      </c>
      <c r="L11" s="42" t="s">
        <v>485</v>
      </c>
      <c r="M11" s="43" t="s">
        <v>26</v>
      </c>
      <c r="N11" s="25"/>
    </row>
    <row r="12" spans="1:14" s="50" customFormat="1" ht="16.5" customHeight="1" x14ac:dyDescent="0.25">
      <c r="A12" s="10" t="s">
        <v>99</v>
      </c>
      <c r="B12" s="48">
        <v>42919</v>
      </c>
      <c r="C12" s="10" t="s">
        <v>25</v>
      </c>
      <c r="D12" s="10" t="s">
        <v>477</v>
      </c>
      <c r="E12" s="10" t="s">
        <v>25</v>
      </c>
      <c r="F12" s="10" t="s">
        <v>13</v>
      </c>
      <c r="G12" s="53"/>
      <c r="H12" s="54">
        <v>3000</v>
      </c>
      <c r="I12" s="41">
        <f t="shared" si="0"/>
        <v>890792</v>
      </c>
      <c r="J12" s="10" t="s">
        <v>39</v>
      </c>
      <c r="K12" s="10" t="s">
        <v>35</v>
      </c>
      <c r="L12" s="42" t="s">
        <v>485</v>
      </c>
      <c r="M12" s="43" t="s">
        <v>26</v>
      </c>
      <c r="N12" s="25"/>
    </row>
    <row r="13" spans="1:14" s="50" customFormat="1" ht="16.5" customHeight="1" x14ac:dyDescent="0.25">
      <c r="A13" s="10" t="s">
        <v>99</v>
      </c>
      <c r="B13" s="48">
        <v>42919</v>
      </c>
      <c r="C13" s="10" t="s">
        <v>25</v>
      </c>
      <c r="D13" s="10" t="s">
        <v>479</v>
      </c>
      <c r="E13" s="10" t="s">
        <v>25</v>
      </c>
      <c r="F13" s="10" t="s">
        <v>13</v>
      </c>
      <c r="G13" s="53"/>
      <c r="H13" s="54">
        <v>3000</v>
      </c>
      <c r="I13" s="41">
        <f t="shared" si="0"/>
        <v>887792</v>
      </c>
      <c r="J13" s="10" t="s">
        <v>39</v>
      </c>
      <c r="K13" s="10" t="s">
        <v>35</v>
      </c>
      <c r="L13" s="42" t="s">
        <v>485</v>
      </c>
      <c r="M13" s="43" t="s">
        <v>26</v>
      </c>
      <c r="N13" s="25"/>
    </row>
    <row r="14" spans="1:14" s="50" customFormat="1" ht="16.5" customHeight="1" x14ac:dyDescent="0.25">
      <c r="A14" s="10" t="s">
        <v>99</v>
      </c>
      <c r="B14" s="48">
        <v>42919</v>
      </c>
      <c r="C14" s="10" t="s">
        <v>25</v>
      </c>
      <c r="D14" s="10" t="s">
        <v>480</v>
      </c>
      <c r="E14" s="10" t="s">
        <v>25</v>
      </c>
      <c r="F14" s="10" t="s">
        <v>13</v>
      </c>
      <c r="G14" s="53"/>
      <c r="H14" s="54">
        <v>4500</v>
      </c>
      <c r="I14" s="41">
        <f t="shared" si="0"/>
        <v>883292</v>
      </c>
      <c r="J14" s="10" t="s">
        <v>39</v>
      </c>
      <c r="K14" s="10" t="s">
        <v>35</v>
      </c>
      <c r="L14" s="42" t="s">
        <v>485</v>
      </c>
      <c r="M14" s="43" t="s">
        <v>26</v>
      </c>
      <c r="N14" s="25"/>
    </row>
    <row r="15" spans="1:14" s="50" customFormat="1" ht="16.5" customHeight="1" x14ac:dyDescent="0.25">
      <c r="A15" s="10" t="s">
        <v>99</v>
      </c>
      <c r="B15" s="48">
        <v>42919</v>
      </c>
      <c r="C15" s="10" t="s">
        <v>25</v>
      </c>
      <c r="D15" s="10" t="s">
        <v>481</v>
      </c>
      <c r="E15" s="10" t="s">
        <v>25</v>
      </c>
      <c r="F15" s="10" t="s">
        <v>13</v>
      </c>
      <c r="G15" s="53"/>
      <c r="H15" s="54">
        <v>3000</v>
      </c>
      <c r="I15" s="41">
        <f t="shared" si="0"/>
        <v>880292</v>
      </c>
      <c r="J15" s="10" t="s">
        <v>39</v>
      </c>
      <c r="K15" s="10" t="s">
        <v>35</v>
      </c>
      <c r="L15" s="42" t="s">
        <v>485</v>
      </c>
      <c r="M15" s="43" t="s">
        <v>26</v>
      </c>
      <c r="N15" s="25"/>
    </row>
    <row r="16" spans="1:14" s="50" customFormat="1" ht="16.5" customHeight="1" x14ac:dyDescent="0.25">
      <c r="A16" s="10" t="s">
        <v>99</v>
      </c>
      <c r="B16" s="48">
        <v>42919</v>
      </c>
      <c r="C16" s="10" t="s">
        <v>25</v>
      </c>
      <c r="D16" s="10" t="s">
        <v>482</v>
      </c>
      <c r="E16" s="10" t="s">
        <v>25</v>
      </c>
      <c r="F16" s="10" t="s">
        <v>13</v>
      </c>
      <c r="G16" s="53"/>
      <c r="H16" s="54">
        <v>3000</v>
      </c>
      <c r="I16" s="41">
        <f t="shared" si="0"/>
        <v>877292</v>
      </c>
      <c r="J16" s="10" t="s">
        <v>39</v>
      </c>
      <c r="K16" s="10" t="s">
        <v>35</v>
      </c>
      <c r="L16" s="42" t="s">
        <v>485</v>
      </c>
      <c r="M16" s="43" t="s">
        <v>26</v>
      </c>
      <c r="N16" s="25"/>
    </row>
    <row r="17" spans="1:14" s="50" customFormat="1" ht="16.5" customHeight="1" x14ac:dyDescent="0.25">
      <c r="A17" s="10" t="s">
        <v>99</v>
      </c>
      <c r="B17" s="48">
        <v>42919</v>
      </c>
      <c r="C17" s="10" t="s">
        <v>44</v>
      </c>
      <c r="D17" s="10" t="s">
        <v>190</v>
      </c>
      <c r="E17" s="10" t="s">
        <v>45</v>
      </c>
      <c r="F17" s="10" t="s">
        <v>13</v>
      </c>
      <c r="G17" s="53"/>
      <c r="H17" s="54">
        <v>400</v>
      </c>
      <c r="I17" s="41">
        <f t="shared" si="0"/>
        <v>876892</v>
      </c>
      <c r="J17" s="10" t="s">
        <v>39</v>
      </c>
      <c r="K17" s="10" t="s">
        <v>35</v>
      </c>
      <c r="L17" s="42" t="s">
        <v>389</v>
      </c>
      <c r="M17" s="43" t="s">
        <v>26</v>
      </c>
      <c r="N17" s="25"/>
    </row>
    <row r="18" spans="1:14" s="50" customFormat="1" ht="16.5" customHeight="1" x14ac:dyDescent="0.25">
      <c r="A18" s="10" t="s">
        <v>99</v>
      </c>
      <c r="B18" s="48">
        <v>42919</v>
      </c>
      <c r="C18" s="10" t="s">
        <v>44</v>
      </c>
      <c r="D18" s="10" t="s">
        <v>43</v>
      </c>
      <c r="E18" s="10" t="s">
        <v>45</v>
      </c>
      <c r="F18" s="10" t="s">
        <v>13</v>
      </c>
      <c r="G18" s="53"/>
      <c r="H18" s="54">
        <v>1200</v>
      </c>
      <c r="I18" s="41">
        <f t="shared" si="0"/>
        <v>875692</v>
      </c>
      <c r="J18" s="10" t="s">
        <v>39</v>
      </c>
      <c r="K18" s="4" t="s">
        <v>35</v>
      </c>
      <c r="L18" s="42" t="s">
        <v>389</v>
      </c>
      <c r="M18" s="43" t="s">
        <v>26</v>
      </c>
      <c r="N18" s="25"/>
    </row>
    <row r="19" spans="1:14" s="47" customFormat="1" ht="16.5" customHeight="1" x14ac:dyDescent="0.25">
      <c r="A19" s="10" t="s">
        <v>99</v>
      </c>
      <c r="B19" s="64">
        <v>42919</v>
      </c>
      <c r="C19" s="24" t="s">
        <v>404</v>
      </c>
      <c r="D19" s="68"/>
      <c r="E19" s="24"/>
      <c r="F19" s="24"/>
      <c r="G19" s="66">
        <v>1000000</v>
      </c>
      <c r="H19" s="72"/>
      <c r="I19" s="41">
        <f t="shared" si="0"/>
        <v>1875692</v>
      </c>
      <c r="J19" s="24"/>
      <c r="K19" s="4"/>
      <c r="L19" s="32"/>
      <c r="M19" s="43" t="s">
        <v>26</v>
      </c>
      <c r="N19" s="36"/>
    </row>
    <row r="20" spans="1:14" s="47" customFormat="1" ht="16.5" customHeight="1" x14ac:dyDescent="0.25">
      <c r="A20" s="10" t="s">
        <v>99</v>
      </c>
      <c r="B20" s="48">
        <v>42919</v>
      </c>
      <c r="C20" s="10" t="s">
        <v>100</v>
      </c>
      <c r="D20" s="4" t="s">
        <v>101</v>
      </c>
      <c r="E20" s="10" t="s">
        <v>63</v>
      </c>
      <c r="F20" s="10" t="s">
        <v>67</v>
      </c>
      <c r="G20" s="6"/>
      <c r="H20" s="45">
        <v>3110</v>
      </c>
      <c r="I20" s="41">
        <f t="shared" si="0"/>
        <v>1872582</v>
      </c>
      <c r="J20" s="10" t="s">
        <v>42</v>
      </c>
      <c r="K20" s="4" t="s">
        <v>35</v>
      </c>
      <c r="L20" s="42" t="s">
        <v>454</v>
      </c>
      <c r="M20" s="43" t="s">
        <v>26</v>
      </c>
      <c r="N20" s="36"/>
    </row>
    <row r="21" spans="1:14" s="47" customFormat="1" ht="16.5" customHeight="1" x14ac:dyDescent="0.25">
      <c r="A21" s="10" t="s">
        <v>99</v>
      </c>
      <c r="B21" s="48">
        <v>42919</v>
      </c>
      <c r="C21" s="10" t="s">
        <v>64</v>
      </c>
      <c r="D21" s="4" t="s">
        <v>101</v>
      </c>
      <c r="E21" s="10" t="s">
        <v>63</v>
      </c>
      <c r="F21" s="10" t="s">
        <v>67</v>
      </c>
      <c r="G21" s="6"/>
      <c r="H21" s="45">
        <v>655</v>
      </c>
      <c r="I21" s="41">
        <f t="shared" si="0"/>
        <v>1871927</v>
      </c>
      <c r="J21" s="10" t="s">
        <v>42</v>
      </c>
      <c r="K21" s="4" t="s">
        <v>35</v>
      </c>
      <c r="L21" s="42" t="s">
        <v>454</v>
      </c>
      <c r="M21" s="43" t="s">
        <v>26</v>
      </c>
      <c r="N21" s="36"/>
    </row>
    <row r="22" spans="1:14" s="47" customFormat="1" ht="16.5" customHeight="1" x14ac:dyDescent="0.25">
      <c r="A22" s="10" t="s">
        <v>99</v>
      </c>
      <c r="B22" s="48">
        <v>42919</v>
      </c>
      <c r="C22" s="10" t="s">
        <v>44</v>
      </c>
      <c r="D22" s="4" t="s">
        <v>102</v>
      </c>
      <c r="E22" s="10" t="s">
        <v>45</v>
      </c>
      <c r="F22" s="10" t="s">
        <v>14</v>
      </c>
      <c r="G22" s="6"/>
      <c r="H22" s="45">
        <v>400</v>
      </c>
      <c r="I22" s="41">
        <f t="shared" si="0"/>
        <v>1871527</v>
      </c>
      <c r="J22" s="10" t="s">
        <v>42</v>
      </c>
      <c r="K22" s="4" t="s">
        <v>35</v>
      </c>
      <c r="L22" s="42" t="s">
        <v>399</v>
      </c>
      <c r="M22" s="43" t="s">
        <v>26</v>
      </c>
      <c r="N22" s="36"/>
    </row>
    <row r="23" spans="1:14" s="47" customFormat="1" ht="16.5" customHeight="1" x14ac:dyDescent="0.25">
      <c r="A23" s="10" t="s">
        <v>99</v>
      </c>
      <c r="B23" s="48">
        <v>42919</v>
      </c>
      <c r="C23" s="10" t="s">
        <v>51</v>
      </c>
      <c r="D23" s="34" t="s">
        <v>103</v>
      </c>
      <c r="E23" s="10" t="s">
        <v>51</v>
      </c>
      <c r="F23" s="10" t="s">
        <v>34</v>
      </c>
      <c r="G23" s="6"/>
      <c r="H23" s="45">
        <v>5000</v>
      </c>
      <c r="I23" s="41">
        <f t="shared" si="0"/>
        <v>1866527</v>
      </c>
      <c r="J23" s="10" t="s">
        <v>37</v>
      </c>
      <c r="K23" s="10" t="s">
        <v>35</v>
      </c>
      <c r="L23" s="42" t="s">
        <v>397</v>
      </c>
      <c r="M23" s="43" t="s">
        <v>26</v>
      </c>
      <c r="N23" s="36"/>
    </row>
    <row r="24" spans="1:14" s="47" customFormat="1" ht="16.5" customHeight="1" x14ac:dyDescent="0.25">
      <c r="A24" s="10" t="s">
        <v>99</v>
      </c>
      <c r="B24" s="48">
        <v>42919</v>
      </c>
      <c r="C24" s="10" t="s">
        <v>51</v>
      </c>
      <c r="D24" s="34" t="s">
        <v>104</v>
      </c>
      <c r="E24" s="10" t="s">
        <v>51</v>
      </c>
      <c r="F24" s="10" t="s">
        <v>34</v>
      </c>
      <c r="G24" s="6"/>
      <c r="H24" s="45">
        <v>5000</v>
      </c>
      <c r="I24" s="41">
        <f t="shared" si="0"/>
        <v>1861527</v>
      </c>
      <c r="J24" s="10" t="s">
        <v>37</v>
      </c>
      <c r="K24" s="10" t="s">
        <v>35</v>
      </c>
      <c r="L24" s="42" t="s">
        <v>397</v>
      </c>
      <c r="M24" s="43" t="s">
        <v>26</v>
      </c>
      <c r="N24" s="36"/>
    </row>
    <row r="25" spans="1:14" s="47" customFormat="1" ht="16.5" customHeight="1" x14ac:dyDescent="0.25">
      <c r="A25" s="10" t="s">
        <v>99</v>
      </c>
      <c r="B25" s="48">
        <v>42919</v>
      </c>
      <c r="C25" s="10" t="s">
        <v>51</v>
      </c>
      <c r="D25" s="34" t="s">
        <v>105</v>
      </c>
      <c r="E25" s="10" t="s">
        <v>51</v>
      </c>
      <c r="F25" s="10" t="s">
        <v>34</v>
      </c>
      <c r="G25" s="6"/>
      <c r="H25" s="45">
        <v>5000</v>
      </c>
      <c r="I25" s="41">
        <f t="shared" si="0"/>
        <v>1856527</v>
      </c>
      <c r="J25" s="10" t="s">
        <v>37</v>
      </c>
      <c r="K25" s="10" t="s">
        <v>35</v>
      </c>
      <c r="L25" s="42" t="s">
        <v>397</v>
      </c>
      <c r="M25" s="43" t="s">
        <v>26</v>
      </c>
      <c r="N25" s="36"/>
    </row>
    <row r="26" spans="1:14" s="47" customFormat="1" ht="16.5" customHeight="1" x14ac:dyDescent="0.25">
      <c r="A26" s="10" t="s">
        <v>99</v>
      </c>
      <c r="B26" s="48">
        <v>42919</v>
      </c>
      <c r="C26" s="10" t="s">
        <v>51</v>
      </c>
      <c r="D26" s="34" t="s">
        <v>106</v>
      </c>
      <c r="E26" s="10" t="s">
        <v>51</v>
      </c>
      <c r="F26" s="10" t="s">
        <v>34</v>
      </c>
      <c r="G26" s="6"/>
      <c r="H26" s="45">
        <v>5000</v>
      </c>
      <c r="I26" s="41">
        <f t="shared" si="0"/>
        <v>1851527</v>
      </c>
      <c r="J26" s="10" t="s">
        <v>37</v>
      </c>
      <c r="K26" s="10" t="s">
        <v>35</v>
      </c>
      <c r="L26" s="42" t="s">
        <v>397</v>
      </c>
      <c r="M26" s="43" t="s">
        <v>26</v>
      </c>
      <c r="N26" s="36"/>
    </row>
    <row r="27" spans="1:14" s="47" customFormat="1" ht="16.5" customHeight="1" x14ac:dyDescent="0.25">
      <c r="A27" s="10" t="s">
        <v>99</v>
      </c>
      <c r="B27" s="48">
        <v>42919</v>
      </c>
      <c r="C27" s="10" t="s">
        <v>51</v>
      </c>
      <c r="D27" s="34" t="s">
        <v>107</v>
      </c>
      <c r="E27" s="10" t="s">
        <v>51</v>
      </c>
      <c r="F27" s="10" t="s">
        <v>34</v>
      </c>
      <c r="G27" s="6"/>
      <c r="H27" s="45">
        <v>5000</v>
      </c>
      <c r="I27" s="41">
        <f t="shared" si="0"/>
        <v>1846527</v>
      </c>
      <c r="J27" s="10" t="s">
        <v>37</v>
      </c>
      <c r="K27" s="10" t="s">
        <v>35</v>
      </c>
      <c r="L27" s="42" t="s">
        <v>397</v>
      </c>
      <c r="M27" s="43" t="s">
        <v>26</v>
      </c>
      <c r="N27" s="36"/>
    </row>
    <row r="28" spans="1:14" s="47" customFormat="1" ht="16.5" customHeight="1" x14ac:dyDescent="0.25">
      <c r="A28" s="10" t="s">
        <v>99</v>
      </c>
      <c r="B28" s="48">
        <v>42919</v>
      </c>
      <c r="C28" s="10" t="s">
        <v>51</v>
      </c>
      <c r="D28" s="34" t="s">
        <v>108</v>
      </c>
      <c r="E28" s="10" t="s">
        <v>51</v>
      </c>
      <c r="F28" s="10" t="s">
        <v>34</v>
      </c>
      <c r="G28" s="6"/>
      <c r="H28" s="45">
        <v>5000</v>
      </c>
      <c r="I28" s="41">
        <f t="shared" si="0"/>
        <v>1841527</v>
      </c>
      <c r="J28" s="10" t="s">
        <v>37</v>
      </c>
      <c r="K28" s="10" t="s">
        <v>35</v>
      </c>
      <c r="L28" s="42" t="s">
        <v>397</v>
      </c>
      <c r="M28" s="43" t="s">
        <v>26</v>
      </c>
      <c r="N28" s="36"/>
    </row>
    <row r="29" spans="1:14" s="47" customFormat="1" ht="16.5" customHeight="1" x14ac:dyDescent="0.25">
      <c r="A29" s="10" t="s">
        <v>99</v>
      </c>
      <c r="B29" s="48">
        <v>42919</v>
      </c>
      <c r="C29" s="10" t="s">
        <v>51</v>
      </c>
      <c r="D29" s="34" t="s">
        <v>109</v>
      </c>
      <c r="E29" s="10" t="s">
        <v>51</v>
      </c>
      <c r="F29" s="10" t="s">
        <v>34</v>
      </c>
      <c r="G29" s="6"/>
      <c r="H29" s="45">
        <v>5000</v>
      </c>
      <c r="I29" s="41">
        <f t="shared" si="0"/>
        <v>1836527</v>
      </c>
      <c r="J29" s="10" t="s">
        <v>37</v>
      </c>
      <c r="K29" s="10" t="s">
        <v>35</v>
      </c>
      <c r="L29" s="42" t="s">
        <v>397</v>
      </c>
      <c r="M29" s="43" t="s">
        <v>26</v>
      </c>
      <c r="N29" s="36"/>
    </row>
    <row r="30" spans="1:14" s="47" customFormat="1" ht="16.5" customHeight="1" x14ac:dyDescent="0.25">
      <c r="A30" s="10" t="s">
        <v>99</v>
      </c>
      <c r="B30" s="48">
        <v>42919</v>
      </c>
      <c r="C30" s="10" t="s">
        <v>51</v>
      </c>
      <c r="D30" s="34" t="s">
        <v>110</v>
      </c>
      <c r="E30" s="10" t="s">
        <v>51</v>
      </c>
      <c r="F30" s="10" t="s">
        <v>34</v>
      </c>
      <c r="G30" s="6"/>
      <c r="H30" s="45">
        <v>5000</v>
      </c>
      <c r="I30" s="41">
        <f t="shared" si="0"/>
        <v>1831527</v>
      </c>
      <c r="J30" s="10" t="s">
        <v>37</v>
      </c>
      <c r="K30" s="10" t="s">
        <v>35</v>
      </c>
      <c r="L30" s="42" t="s">
        <v>397</v>
      </c>
      <c r="M30" s="43" t="s">
        <v>26</v>
      </c>
      <c r="N30" s="36"/>
    </row>
    <row r="31" spans="1:14" s="47" customFormat="1" ht="16.5" customHeight="1" x14ac:dyDescent="0.25">
      <c r="A31" s="10" t="s">
        <v>99</v>
      </c>
      <c r="B31" s="48">
        <v>42919</v>
      </c>
      <c r="C31" s="10" t="s">
        <v>51</v>
      </c>
      <c r="D31" s="34" t="s">
        <v>111</v>
      </c>
      <c r="E31" s="10" t="s">
        <v>51</v>
      </c>
      <c r="F31" s="10" t="s">
        <v>34</v>
      </c>
      <c r="G31" s="6"/>
      <c r="H31" s="45">
        <v>5000</v>
      </c>
      <c r="I31" s="41">
        <f t="shared" si="0"/>
        <v>1826527</v>
      </c>
      <c r="J31" s="10" t="s">
        <v>37</v>
      </c>
      <c r="K31" s="10" t="s">
        <v>35</v>
      </c>
      <c r="L31" s="42" t="s">
        <v>397</v>
      </c>
      <c r="M31" s="43" t="s">
        <v>26</v>
      </c>
      <c r="N31" s="36"/>
    </row>
    <row r="32" spans="1:14" s="47" customFormat="1" ht="16.5" customHeight="1" x14ac:dyDescent="0.25">
      <c r="A32" s="10" t="s">
        <v>99</v>
      </c>
      <c r="B32" s="48">
        <v>42919</v>
      </c>
      <c r="C32" s="10" t="s">
        <v>51</v>
      </c>
      <c r="D32" s="34" t="s">
        <v>112</v>
      </c>
      <c r="E32" s="10" t="s">
        <v>51</v>
      </c>
      <c r="F32" s="10" t="s">
        <v>34</v>
      </c>
      <c r="G32" s="6"/>
      <c r="H32" s="45">
        <v>5000</v>
      </c>
      <c r="I32" s="41">
        <f t="shared" si="0"/>
        <v>1821527</v>
      </c>
      <c r="J32" s="10" t="s">
        <v>37</v>
      </c>
      <c r="K32" s="10" t="s">
        <v>35</v>
      </c>
      <c r="L32" s="42" t="s">
        <v>397</v>
      </c>
      <c r="M32" s="43" t="s">
        <v>26</v>
      </c>
      <c r="N32" s="36"/>
    </row>
    <row r="33" spans="1:14" s="47" customFormat="1" ht="16.5" customHeight="1" x14ac:dyDescent="0.25">
      <c r="A33" s="10" t="s">
        <v>99</v>
      </c>
      <c r="B33" s="48">
        <v>42919</v>
      </c>
      <c r="C33" s="10" t="s">
        <v>51</v>
      </c>
      <c r="D33" s="34" t="s">
        <v>113</v>
      </c>
      <c r="E33" s="10" t="s">
        <v>51</v>
      </c>
      <c r="F33" s="10" t="s">
        <v>34</v>
      </c>
      <c r="G33" s="6"/>
      <c r="H33" s="45">
        <v>5000</v>
      </c>
      <c r="I33" s="41">
        <f t="shared" si="0"/>
        <v>1816527</v>
      </c>
      <c r="J33" s="10" t="s">
        <v>37</v>
      </c>
      <c r="K33" s="10" t="s">
        <v>35</v>
      </c>
      <c r="L33" s="42" t="s">
        <v>397</v>
      </c>
      <c r="M33" s="43" t="s">
        <v>26</v>
      </c>
      <c r="N33" s="36"/>
    </row>
    <row r="34" spans="1:14" s="47" customFormat="1" ht="16.5" customHeight="1" x14ac:dyDescent="0.25">
      <c r="A34" s="10" t="s">
        <v>99</v>
      </c>
      <c r="B34" s="48">
        <v>42919</v>
      </c>
      <c r="C34" s="10" t="s">
        <v>51</v>
      </c>
      <c r="D34" s="34" t="s">
        <v>59</v>
      </c>
      <c r="E34" s="10" t="s">
        <v>51</v>
      </c>
      <c r="F34" s="10" t="s">
        <v>34</v>
      </c>
      <c r="G34" s="6"/>
      <c r="H34" s="45">
        <v>5000</v>
      </c>
      <c r="I34" s="41">
        <f t="shared" si="0"/>
        <v>1811527</v>
      </c>
      <c r="J34" s="10" t="s">
        <v>37</v>
      </c>
      <c r="K34" s="10" t="s">
        <v>35</v>
      </c>
      <c r="L34" s="42" t="s">
        <v>397</v>
      </c>
      <c r="M34" s="43" t="s">
        <v>26</v>
      </c>
      <c r="N34" s="36"/>
    </row>
    <row r="35" spans="1:14" s="47" customFormat="1" ht="16.5" customHeight="1" x14ac:dyDescent="0.25">
      <c r="A35" s="10" t="s">
        <v>99</v>
      </c>
      <c r="B35" s="48">
        <v>42919</v>
      </c>
      <c r="C35" s="10" t="s">
        <v>51</v>
      </c>
      <c r="D35" s="34" t="s">
        <v>114</v>
      </c>
      <c r="E35" s="10" t="s">
        <v>51</v>
      </c>
      <c r="F35" s="10" t="s">
        <v>34</v>
      </c>
      <c r="G35" s="6"/>
      <c r="H35" s="45">
        <v>5000</v>
      </c>
      <c r="I35" s="41">
        <f t="shared" si="0"/>
        <v>1806527</v>
      </c>
      <c r="J35" s="10" t="s">
        <v>37</v>
      </c>
      <c r="K35" s="10" t="s">
        <v>35</v>
      </c>
      <c r="L35" s="42" t="s">
        <v>397</v>
      </c>
      <c r="M35" s="43" t="s">
        <v>26</v>
      </c>
      <c r="N35" s="36"/>
    </row>
    <row r="36" spans="1:14" s="47" customFormat="1" ht="16.5" customHeight="1" x14ac:dyDescent="0.25">
      <c r="A36" s="10" t="s">
        <v>99</v>
      </c>
      <c r="B36" s="48">
        <v>42919</v>
      </c>
      <c r="C36" s="10" t="s">
        <v>51</v>
      </c>
      <c r="D36" s="34" t="s">
        <v>115</v>
      </c>
      <c r="E36" s="10" t="s">
        <v>51</v>
      </c>
      <c r="F36" s="10" t="s">
        <v>34</v>
      </c>
      <c r="G36" s="6"/>
      <c r="H36" s="45">
        <v>5000</v>
      </c>
      <c r="I36" s="41">
        <f t="shared" si="0"/>
        <v>1801527</v>
      </c>
      <c r="J36" s="10" t="s">
        <v>37</v>
      </c>
      <c r="K36" s="10" t="s">
        <v>35</v>
      </c>
      <c r="L36" s="42" t="s">
        <v>397</v>
      </c>
      <c r="M36" s="43" t="s">
        <v>26</v>
      </c>
      <c r="N36" s="36"/>
    </row>
    <row r="37" spans="1:14" s="47" customFormat="1" ht="16.5" customHeight="1" x14ac:dyDescent="0.25">
      <c r="A37" s="10" t="s">
        <v>99</v>
      </c>
      <c r="B37" s="48">
        <v>42919</v>
      </c>
      <c r="C37" s="10" t="s">
        <v>51</v>
      </c>
      <c r="D37" s="34" t="s">
        <v>116</v>
      </c>
      <c r="E37" s="10" t="s">
        <v>51</v>
      </c>
      <c r="F37" s="10" t="s">
        <v>34</v>
      </c>
      <c r="G37" s="6"/>
      <c r="H37" s="45">
        <v>5000</v>
      </c>
      <c r="I37" s="41">
        <f t="shared" si="0"/>
        <v>1796527</v>
      </c>
      <c r="J37" s="10" t="s">
        <v>37</v>
      </c>
      <c r="K37" s="10" t="s">
        <v>35</v>
      </c>
      <c r="L37" s="42" t="s">
        <v>397</v>
      </c>
      <c r="M37" s="43" t="s">
        <v>26</v>
      </c>
      <c r="N37" s="36"/>
    </row>
    <row r="38" spans="1:14" s="47" customFormat="1" ht="16.5" customHeight="1" x14ac:dyDescent="0.25">
      <c r="A38" s="10" t="s">
        <v>99</v>
      </c>
      <c r="B38" s="48">
        <v>42919</v>
      </c>
      <c r="C38" s="10" t="s">
        <v>51</v>
      </c>
      <c r="D38" s="34" t="s">
        <v>117</v>
      </c>
      <c r="E38" s="10" t="s">
        <v>51</v>
      </c>
      <c r="F38" s="10" t="s">
        <v>34</v>
      </c>
      <c r="G38" s="6"/>
      <c r="H38" s="45">
        <v>5000</v>
      </c>
      <c r="I38" s="41">
        <f t="shared" si="0"/>
        <v>1791527</v>
      </c>
      <c r="J38" s="10" t="s">
        <v>37</v>
      </c>
      <c r="K38" s="10" t="s">
        <v>35</v>
      </c>
      <c r="L38" s="42" t="s">
        <v>397</v>
      </c>
      <c r="M38" s="43" t="s">
        <v>26</v>
      </c>
      <c r="N38" s="36"/>
    </row>
    <row r="39" spans="1:14" s="47" customFormat="1" ht="16.5" customHeight="1" x14ac:dyDescent="0.25">
      <c r="A39" s="10" t="s">
        <v>99</v>
      </c>
      <c r="B39" s="48">
        <v>42919</v>
      </c>
      <c r="C39" s="10" t="s">
        <v>51</v>
      </c>
      <c r="D39" s="34" t="s">
        <v>118</v>
      </c>
      <c r="E39" s="10" t="s">
        <v>51</v>
      </c>
      <c r="F39" s="10" t="s">
        <v>34</v>
      </c>
      <c r="G39" s="6"/>
      <c r="H39" s="45">
        <v>5000</v>
      </c>
      <c r="I39" s="41">
        <f t="shared" si="0"/>
        <v>1786527</v>
      </c>
      <c r="J39" s="10" t="s">
        <v>37</v>
      </c>
      <c r="K39" s="10" t="s">
        <v>35</v>
      </c>
      <c r="L39" s="42" t="s">
        <v>397</v>
      </c>
      <c r="M39" s="43" t="s">
        <v>26</v>
      </c>
      <c r="N39" s="36"/>
    </row>
    <row r="40" spans="1:14" s="47" customFormat="1" ht="16.5" customHeight="1" x14ac:dyDescent="0.25">
      <c r="A40" s="10" t="s">
        <v>99</v>
      </c>
      <c r="B40" s="48">
        <v>42919</v>
      </c>
      <c r="C40" s="10" t="s">
        <v>51</v>
      </c>
      <c r="D40" s="34" t="s">
        <v>119</v>
      </c>
      <c r="E40" s="10" t="s">
        <v>51</v>
      </c>
      <c r="F40" s="10" t="s">
        <v>34</v>
      </c>
      <c r="G40" s="6"/>
      <c r="H40" s="45">
        <v>5000</v>
      </c>
      <c r="I40" s="41">
        <f t="shared" si="0"/>
        <v>1781527</v>
      </c>
      <c r="J40" s="10" t="s">
        <v>37</v>
      </c>
      <c r="K40" s="10" t="s">
        <v>35</v>
      </c>
      <c r="L40" s="42" t="s">
        <v>397</v>
      </c>
      <c r="M40" s="43" t="s">
        <v>26</v>
      </c>
      <c r="N40" s="36"/>
    </row>
    <row r="41" spans="1:14" s="47" customFormat="1" ht="16.5" customHeight="1" x14ac:dyDescent="0.25">
      <c r="A41" s="10" t="s">
        <v>99</v>
      </c>
      <c r="B41" s="48">
        <v>42919</v>
      </c>
      <c r="C41" s="10" t="s">
        <v>51</v>
      </c>
      <c r="D41" s="4" t="s">
        <v>29</v>
      </c>
      <c r="E41" s="10" t="s">
        <v>63</v>
      </c>
      <c r="F41" s="10" t="s">
        <v>14</v>
      </c>
      <c r="G41" s="6"/>
      <c r="H41" s="45">
        <v>25000</v>
      </c>
      <c r="I41" s="41">
        <f t="shared" si="0"/>
        <v>1756527</v>
      </c>
      <c r="J41" s="10" t="s">
        <v>42</v>
      </c>
      <c r="K41" s="4" t="s">
        <v>35</v>
      </c>
      <c r="L41" s="42" t="s">
        <v>399</v>
      </c>
      <c r="M41" s="43" t="s">
        <v>26</v>
      </c>
      <c r="N41" s="36"/>
    </row>
    <row r="42" spans="1:14" s="47" customFormat="1" ht="16.5" customHeight="1" x14ac:dyDescent="0.25">
      <c r="A42" s="10" t="s">
        <v>99</v>
      </c>
      <c r="B42" s="48">
        <v>42919</v>
      </c>
      <c r="C42" s="10" t="s">
        <v>62</v>
      </c>
      <c r="D42" s="4" t="s">
        <v>120</v>
      </c>
      <c r="E42" s="10" t="s">
        <v>68</v>
      </c>
      <c r="F42" s="10" t="s">
        <v>15</v>
      </c>
      <c r="G42" s="6"/>
      <c r="H42" s="45">
        <v>400000</v>
      </c>
      <c r="I42" s="41">
        <f t="shared" si="0"/>
        <v>1356527</v>
      </c>
      <c r="J42" s="10" t="s">
        <v>40</v>
      </c>
      <c r="K42" s="4" t="s">
        <v>35</v>
      </c>
      <c r="L42" s="42" t="s">
        <v>458</v>
      </c>
      <c r="M42" s="43" t="s">
        <v>26</v>
      </c>
      <c r="N42" s="36"/>
    </row>
    <row r="43" spans="1:14" s="47" customFormat="1" ht="16.5" customHeight="1" x14ac:dyDescent="0.25">
      <c r="A43" s="10" t="s">
        <v>99</v>
      </c>
      <c r="B43" s="48">
        <v>42919</v>
      </c>
      <c r="C43" s="10" t="s">
        <v>44</v>
      </c>
      <c r="D43" s="4" t="s">
        <v>121</v>
      </c>
      <c r="E43" s="10" t="s">
        <v>45</v>
      </c>
      <c r="F43" s="10" t="s">
        <v>14</v>
      </c>
      <c r="G43" s="6"/>
      <c r="H43" s="45">
        <v>10000</v>
      </c>
      <c r="I43" s="41">
        <f t="shared" si="0"/>
        <v>1346527</v>
      </c>
      <c r="J43" s="10" t="s">
        <v>40</v>
      </c>
      <c r="K43" s="4" t="s">
        <v>35</v>
      </c>
      <c r="L43" s="42" t="s">
        <v>396</v>
      </c>
      <c r="M43" s="43" t="s">
        <v>26</v>
      </c>
      <c r="N43" s="36"/>
    </row>
    <row r="44" spans="1:14" s="50" customFormat="1" ht="16.5" customHeight="1" x14ac:dyDescent="0.25">
      <c r="A44" s="10" t="s">
        <v>99</v>
      </c>
      <c r="B44" s="48">
        <v>42920</v>
      </c>
      <c r="C44" s="10" t="s">
        <v>122</v>
      </c>
      <c r="D44" s="10" t="s">
        <v>123</v>
      </c>
      <c r="E44" s="10" t="s">
        <v>124</v>
      </c>
      <c r="F44" s="10" t="s">
        <v>13</v>
      </c>
      <c r="G44" s="53"/>
      <c r="H44" s="54">
        <v>200000</v>
      </c>
      <c r="I44" s="41">
        <f t="shared" si="0"/>
        <v>1146527</v>
      </c>
      <c r="J44" s="10" t="s">
        <v>39</v>
      </c>
      <c r="K44" s="10" t="s">
        <v>35</v>
      </c>
      <c r="L44" s="42" t="s">
        <v>486</v>
      </c>
      <c r="M44" s="43" t="s">
        <v>26</v>
      </c>
      <c r="N44" s="25"/>
    </row>
    <row r="45" spans="1:14" s="50" customFormat="1" ht="16.5" customHeight="1" x14ac:dyDescent="0.25">
      <c r="A45" s="10" t="s">
        <v>99</v>
      </c>
      <c r="B45" s="48">
        <v>42920</v>
      </c>
      <c r="C45" s="10" t="s">
        <v>44</v>
      </c>
      <c r="D45" s="10" t="s">
        <v>125</v>
      </c>
      <c r="E45" s="10" t="s">
        <v>45</v>
      </c>
      <c r="F45" s="10" t="s">
        <v>13</v>
      </c>
      <c r="G45" s="53"/>
      <c r="H45" s="54">
        <v>800</v>
      </c>
      <c r="I45" s="41">
        <f t="shared" si="0"/>
        <v>1145727</v>
      </c>
      <c r="J45" s="10" t="s">
        <v>39</v>
      </c>
      <c r="K45" s="4" t="s">
        <v>35</v>
      </c>
      <c r="L45" s="42" t="s">
        <v>389</v>
      </c>
      <c r="M45" s="43" t="s">
        <v>26</v>
      </c>
      <c r="N45" s="25"/>
    </row>
    <row r="46" spans="1:14" s="47" customFormat="1" ht="16.5" customHeight="1" x14ac:dyDescent="0.25">
      <c r="A46" s="10" t="s">
        <v>99</v>
      </c>
      <c r="B46" s="48">
        <v>42920</v>
      </c>
      <c r="C46" s="10" t="s">
        <v>44</v>
      </c>
      <c r="D46" s="4" t="s">
        <v>43</v>
      </c>
      <c r="E46" s="10" t="s">
        <v>45</v>
      </c>
      <c r="F46" s="10" t="s">
        <v>15</v>
      </c>
      <c r="G46" s="6"/>
      <c r="H46" s="45">
        <v>1000</v>
      </c>
      <c r="I46" s="41">
        <f t="shared" si="0"/>
        <v>1144727</v>
      </c>
      <c r="J46" s="10" t="s">
        <v>41</v>
      </c>
      <c r="K46" s="4" t="s">
        <v>35</v>
      </c>
      <c r="L46" s="42" t="s">
        <v>388</v>
      </c>
      <c r="M46" s="43" t="s">
        <v>26</v>
      </c>
      <c r="N46" s="36"/>
    </row>
    <row r="47" spans="1:14" s="47" customFormat="1" ht="16.5" customHeight="1" x14ac:dyDescent="0.25">
      <c r="A47" s="10" t="s">
        <v>99</v>
      </c>
      <c r="B47" s="64">
        <v>42920</v>
      </c>
      <c r="C47" s="24" t="s">
        <v>404</v>
      </c>
      <c r="D47" s="68"/>
      <c r="E47" s="24"/>
      <c r="F47" s="24"/>
      <c r="G47" s="66">
        <v>1000000</v>
      </c>
      <c r="H47" s="72"/>
      <c r="I47" s="41">
        <f t="shared" si="0"/>
        <v>2144727</v>
      </c>
      <c r="J47" s="24"/>
      <c r="K47" s="4"/>
      <c r="L47" s="32"/>
      <c r="M47" s="43" t="s">
        <v>26</v>
      </c>
      <c r="N47" s="36"/>
    </row>
    <row r="48" spans="1:14" s="50" customFormat="1" ht="16.5" customHeight="1" x14ac:dyDescent="0.25">
      <c r="A48" s="10" t="s">
        <v>99</v>
      </c>
      <c r="B48" s="48">
        <v>42920</v>
      </c>
      <c r="C48" s="10" t="s">
        <v>46</v>
      </c>
      <c r="D48" s="10" t="s">
        <v>126</v>
      </c>
      <c r="E48" s="10" t="s">
        <v>46</v>
      </c>
      <c r="F48" s="10" t="s">
        <v>13</v>
      </c>
      <c r="G48" s="53"/>
      <c r="H48" s="54">
        <v>101000</v>
      </c>
      <c r="I48" s="41">
        <f t="shared" si="0"/>
        <v>2043727</v>
      </c>
      <c r="J48" s="10" t="s">
        <v>39</v>
      </c>
      <c r="K48" s="10" t="s">
        <v>35</v>
      </c>
      <c r="L48" s="42" t="s">
        <v>487</v>
      </c>
      <c r="M48" s="43" t="s">
        <v>26</v>
      </c>
      <c r="N48" s="25"/>
    </row>
    <row r="49" spans="1:14" s="50" customFormat="1" ht="16.5" customHeight="1" x14ac:dyDescent="0.25">
      <c r="A49" s="10" t="s">
        <v>99</v>
      </c>
      <c r="B49" s="48">
        <v>42920</v>
      </c>
      <c r="C49" s="10" t="s">
        <v>44</v>
      </c>
      <c r="D49" s="10" t="s">
        <v>47</v>
      </c>
      <c r="E49" s="10" t="s">
        <v>45</v>
      </c>
      <c r="F49" s="10" t="s">
        <v>13</v>
      </c>
      <c r="G49" s="53"/>
      <c r="H49" s="54">
        <v>800</v>
      </c>
      <c r="I49" s="41">
        <f t="shared" si="0"/>
        <v>2042927</v>
      </c>
      <c r="J49" s="10" t="s">
        <v>39</v>
      </c>
      <c r="K49" s="10" t="s">
        <v>35</v>
      </c>
      <c r="L49" s="42" t="s">
        <v>389</v>
      </c>
      <c r="M49" s="43" t="s">
        <v>26</v>
      </c>
      <c r="N49" s="25"/>
    </row>
    <row r="50" spans="1:14" s="50" customFormat="1" ht="16.5" customHeight="1" x14ac:dyDescent="0.25">
      <c r="A50" s="10" t="s">
        <v>99</v>
      </c>
      <c r="B50" s="48">
        <v>42920</v>
      </c>
      <c r="C50" s="10" t="s">
        <v>127</v>
      </c>
      <c r="D50" s="10" t="s">
        <v>128</v>
      </c>
      <c r="E50" s="10" t="s">
        <v>124</v>
      </c>
      <c r="F50" s="10" t="s">
        <v>13</v>
      </c>
      <c r="G50" s="53"/>
      <c r="H50" s="54">
        <v>442430</v>
      </c>
      <c r="I50" s="41">
        <f t="shared" si="0"/>
        <v>1600497</v>
      </c>
      <c r="J50" s="10" t="s">
        <v>39</v>
      </c>
      <c r="K50" s="10" t="s">
        <v>35</v>
      </c>
      <c r="L50" s="42" t="s">
        <v>488</v>
      </c>
      <c r="M50" s="43" t="s">
        <v>26</v>
      </c>
      <c r="N50" s="25"/>
    </row>
    <row r="51" spans="1:14" s="50" customFormat="1" ht="16.5" customHeight="1" x14ac:dyDescent="0.25">
      <c r="A51" s="10" t="s">
        <v>99</v>
      </c>
      <c r="B51" s="48">
        <v>42920</v>
      </c>
      <c r="C51" s="10" t="s">
        <v>44</v>
      </c>
      <c r="D51" s="10" t="s">
        <v>129</v>
      </c>
      <c r="E51" s="10" t="s">
        <v>45</v>
      </c>
      <c r="F51" s="10" t="s">
        <v>13</v>
      </c>
      <c r="G51" s="53"/>
      <c r="H51" s="54">
        <v>300</v>
      </c>
      <c r="I51" s="41">
        <f t="shared" si="0"/>
        <v>1600197</v>
      </c>
      <c r="J51" s="10" t="s">
        <v>39</v>
      </c>
      <c r="K51" s="10" t="s">
        <v>35</v>
      </c>
      <c r="L51" s="42" t="s">
        <v>389</v>
      </c>
      <c r="M51" s="43" t="s">
        <v>26</v>
      </c>
      <c r="N51" s="25"/>
    </row>
    <row r="52" spans="1:14" s="47" customFormat="1" ht="16.5" customHeight="1" x14ac:dyDescent="0.25">
      <c r="A52" s="10" t="s">
        <v>99</v>
      </c>
      <c r="B52" s="48">
        <v>42920</v>
      </c>
      <c r="C52" s="10" t="s">
        <v>44</v>
      </c>
      <c r="D52" s="4" t="s">
        <v>130</v>
      </c>
      <c r="E52" s="10" t="s">
        <v>45</v>
      </c>
      <c r="F52" s="10" t="s">
        <v>11</v>
      </c>
      <c r="G52" s="6"/>
      <c r="H52" s="73">
        <v>800</v>
      </c>
      <c r="I52" s="41">
        <f t="shared" si="0"/>
        <v>1599397</v>
      </c>
      <c r="J52" s="10" t="s">
        <v>19</v>
      </c>
      <c r="K52" s="4" t="s">
        <v>27</v>
      </c>
      <c r="L52" s="42" t="s">
        <v>392</v>
      </c>
      <c r="M52" s="43" t="s">
        <v>26</v>
      </c>
      <c r="N52" s="36"/>
    </row>
    <row r="53" spans="1:14" s="47" customFormat="1" ht="16.5" customHeight="1" x14ac:dyDescent="0.25">
      <c r="A53" s="10" t="s">
        <v>99</v>
      </c>
      <c r="B53" s="48">
        <v>42920</v>
      </c>
      <c r="C53" s="10" t="s">
        <v>65</v>
      </c>
      <c r="D53" s="4" t="s">
        <v>131</v>
      </c>
      <c r="E53" s="10" t="s">
        <v>431</v>
      </c>
      <c r="F53" s="10" t="s">
        <v>11</v>
      </c>
      <c r="G53" s="6"/>
      <c r="H53" s="73">
        <v>180000</v>
      </c>
      <c r="I53" s="41">
        <f t="shared" si="0"/>
        <v>1419397</v>
      </c>
      <c r="J53" s="10" t="s">
        <v>19</v>
      </c>
      <c r="K53" s="4" t="s">
        <v>27</v>
      </c>
      <c r="L53" s="42" t="s">
        <v>438</v>
      </c>
      <c r="M53" s="43" t="s">
        <v>26</v>
      </c>
      <c r="N53" s="36"/>
    </row>
    <row r="54" spans="1:14" s="47" customFormat="1" ht="16.5" customHeight="1" x14ac:dyDescent="0.25">
      <c r="A54" s="10" t="s">
        <v>99</v>
      </c>
      <c r="B54" s="48">
        <v>42920</v>
      </c>
      <c r="C54" s="10" t="s">
        <v>44</v>
      </c>
      <c r="D54" s="4" t="s">
        <v>133</v>
      </c>
      <c r="E54" s="10" t="s">
        <v>45</v>
      </c>
      <c r="F54" s="10" t="s">
        <v>11</v>
      </c>
      <c r="G54" s="6"/>
      <c r="H54" s="73">
        <v>1000</v>
      </c>
      <c r="I54" s="41">
        <f t="shared" si="0"/>
        <v>1418397</v>
      </c>
      <c r="J54" s="10" t="s">
        <v>12</v>
      </c>
      <c r="K54" s="4" t="s">
        <v>27</v>
      </c>
      <c r="L54" s="42" t="s">
        <v>393</v>
      </c>
      <c r="M54" s="43" t="s">
        <v>26</v>
      </c>
      <c r="N54" s="36"/>
    </row>
    <row r="55" spans="1:14" s="47" customFormat="1" ht="16.5" customHeight="1" x14ac:dyDescent="0.25">
      <c r="A55" s="10" t="s">
        <v>99</v>
      </c>
      <c r="B55" s="48">
        <v>42920</v>
      </c>
      <c r="C55" s="10" t="s">
        <v>44</v>
      </c>
      <c r="D55" s="4" t="s">
        <v>133</v>
      </c>
      <c r="E55" s="10" t="s">
        <v>45</v>
      </c>
      <c r="F55" s="10" t="s">
        <v>14</v>
      </c>
      <c r="G55" s="6"/>
      <c r="H55" s="73">
        <v>1000</v>
      </c>
      <c r="I55" s="41">
        <f t="shared" si="0"/>
        <v>1417397</v>
      </c>
      <c r="J55" s="10" t="s">
        <v>58</v>
      </c>
      <c r="K55" s="10" t="s">
        <v>35</v>
      </c>
      <c r="L55" s="42" t="s">
        <v>387</v>
      </c>
      <c r="M55" s="43" t="s">
        <v>26</v>
      </c>
      <c r="N55" s="36"/>
    </row>
    <row r="56" spans="1:14" s="47" customFormat="1" ht="16.5" customHeight="1" x14ac:dyDescent="0.25">
      <c r="A56" s="10" t="s">
        <v>99</v>
      </c>
      <c r="B56" s="48">
        <v>42920</v>
      </c>
      <c r="C56" s="10" t="s">
        <v>51</v>
      </c>
      <c r="D56" s="34" t="s">
        <v>70</v>
      </c>
      <c r="E56" s="10" t="s">
        <v>51</v>
      </c>
      <c r="F56" s="10" t="s">
        <v>34</v>
      </c>
      <c r="G56" s="6"/>
      <c r="H56" s="35">
        <v>15000</v>
      </c>
      <c r="I56" s="41">
        <f t="shared" si="0"/>
        <v>1402397</v>
      </c>
      <c r="J56" s="10" t="s">
        <v>37</v>
      </c>
      <c r="K56" s="10" t="s">
        <v>35</v>
      </c>
      <c r="L56" s="42" t="s">
        <v>397</v>
      </c>
      <c r="M56" s="43" t="s">
        <v>26</v>
      </c>
      <c r="N56" s="36"/>
    </row>
    <row r="57" spans="1:14" s="47" customFormat="1" ht="16.5" customHeight="1" x14ac:dyDescent="0.25">
      <c r="A57" s="10" t="s">
        <v>99</v>
      </c>
      <c r="B57" s="48">
        <v>42920</v>
      </c>
      <c r="C57" s="10" t="s">
        <v>51</v>
      </c>
      <c r="D57" s="34" t="s">
        <v>71</v>
      </c>
      <c r="E57" s="10" t="s">
        <v>51</v>
      </c>
      <c r="F57" s="10" t="s">
        <v>34</v>
      </c>
      <c r="G57" s="6"/>
      <c r="H57" s="35">
        <v>15000</v>
      </c>
      <c r="I57" s="41">
        <f t="shared" si="0"/>
        <v>1387397</v>
      </c>
      <c r="J57" s="10" t="s">
        <v>37</v>
      </c>
      <c r="K57" s="10" t="s">
        <v>35</v>
      </c>
      <c r="L57" s="42" t="s">
        <v>397</v>
      </c>
      <c r="M57" s="43" t="s">
        <v>26</v>
      </c>
      <c r="N57" s="36"/>
    </row>
    <row r="58" spans="1:14" s="47" customFormat="1" ht="16.5" customHeight="1" x14ac:dyDescent="0.25">
      <c r="A58" s="10" t="s">
        <v>99</v>
      </c>
      <c r="B58" s="48">
        <v>42920</v>
      </c>
      <c r="C58" s="10" t="s">
        <v>51</v>
      </c>
      <c r="D58" s="34" t="s">
        <v>72</v>
      </c>
      <c r="E58" s="10" t="s">
        <v>51</v>
      </c>
      <c r="F58" s="10" t="s">
        <v>34</v>
      </c>
      <c r="G58" s="6"/>
      <c r="H58" s="35">
        <v>15000</v>
      </c>
      <c r="I58" s="41">
        <f t="shared" si="0"/>
        <v>1372397</v>
      </c>
      <c r="J58" s="10" t="s">
        <v>37</v>
      </c>
      <c r="K58" s="10" t="s">
        <v>35</v>
      </c>
      <c r="L58" s="42" t="s">
        <v>397</v>
      </c>
      <c r="M58" s="43" t="s">
        <v>26</v>
      </c>
      <c r="N58" s="36"/>
    </row>
    <row r="59" spans="1:14" s="47" customFormat="1" ht="16.5" customHeight="1" x14ac:dyDescent="0.25">
      <c r="A59" s="10" t="s">
        <v>99</v>
      </c>
      <c r="B59" s="48">
        <v>42920</v>
      </c>
      <c r="C59" s="10" t="s">
        <v>51</v>
      </c>
      <c r="D59" s="34" t="s">
        <v>73</v>
      </c>
      <c r="E59" s="10" t="s">
        <v>51</v>
      </c>
      <c r="F59" s="10" t="s">
        <v>34</v>
      </c>
      <c r="G59" s="6"/>
      <c r="H59" s="35">
        <v>15000</v>
      </c>
      <c r="I59" s="41">
        <f t="shared" si="0"/>
        <v>1357397</v>
      </c>
      <c r="J59" s="10" t="s">
        <v>37</v>
      </c>
      <c r="K59" s="10" t="s">
        <v>35</v>
      </c>
      <c r="L59" s="42" t="s">
        <v>397</v>
      </c>
      <c r="M59" s="43" t="s">
        <v>26</v>
      </c>
      <c r="N59" s="36"/>
    </row>
    <row r="60" spans="1:14" s="47" customFormat="1" ht="16.5" customHeight="1" x14ac:dyDescent="0.25">
      <c r="A60" s="10" t="s">
        <v>99</v>
      </c>
      <c r="B60" s="48">
        <v>42920</v>
      </c>
      <c r="C60" s="10" t="s">
        <v>51</v>
      </c>
      <c r="D60" s="34" t="s">
        <v>74</v>
      </c>
      <c r="E60" s="10" t="s">
        <v>51</v>
      </c>
      <c r="F60" s="10" t="s">
        <v>34</v>
      </c>
      <c r="G60" s="6"/>
      <c r="H60" s="35">
        <v>15000</v>
      </c>
      <c r="I60" s="41">
        <f t="shared" si="0"/>
        <v>1342397</v>
      </c>
      <c r="J60" s="10" t="s">
        <v>37</v>
      </c>
      <c r="K60" s="10" t="s">
        <v>35</v>
      </c>
      <c r="L60" s="42" t="s">
        <v>397</v>
      </c>
      <c r="M60" s="43" t="s">
        <v>26</v>
      </c>
      <c r="N60" s="36"/>
    </row>
    <row r="61" spans="1:14" s="47" customFormat="1" ht="16.5" customHeight="1" x14ac:dyDescent="0.25">
      <c r="A61" s="10" t="s">
        <v>99</v>
      </c>
      <c r="B61" s="48">
        <v>42920</v>
      </c>
      <c r="C61" s="10" t="s">
        <v>51</v>
      </c>
      <c r="D61" s="34" t="s">
        <v>75</v>
      </c>
      <c r="E61" s="10" t="s">
        <v>51</v>
      </c>
      <c r="F61" s="10" t="s">
        <v>34</v>
      </c>
      <c r="G61" s="6"/>
      <c r="H61" s="35">
        <v>15000</v>
      </c>
      <c r="I61" s="41">
        <f t="shared" si="0"/>
        <v>1327397</v>
      </c>
      <c r="J61" s="10" t="s">
        <v>37</v>
      </c>
      <c r="K61" s="10" t="s">
        <v>35</v>
      </c>
      <c r="L61" s="42" t="s">
        <v>397</v>
      </c>
      <c r="M61" s="43" t="s">
        <v>26</v>
      </c>
      <c r="N61" s="36"/>
    </row>
    <row r="62" spans="1:14" s="47" customFormat="1" ht="16.5" customHeight="1" x14ac:dyDescent="0.25">
      <c r="A62" s="10" t="s">
        <v>99</v>
      </c>
      <c r="B62" s="48">
        <v>42920</v>
      </c>
      <c r="C62" s="10" t="s">
        <v>51</v>
      </c>
      <c r="D62" s="34" t="s">
        <v>76</v>
      </c>
      <c r="E62" s="10" t="s">
        <v>51</v>
      </c>
      <c r="F62" s="10" t="s">
        <v>34</v>
      </c>
      <c r="G62" s="6"/>
      <c r="H62" s="35">
        <v>15000</v>
      </c>
      <c r="I62" s="41">
        <f t="shared" si="0"/>
        <v>1312397</v>
      </c>
      <c r="J62" s="10" t="s">
        <v>37</v>
      </c>
      <c r="K62" s="10" t="s">
        <v>35</v>
      </c>
      <c r="L62" s="42" t="s">
        <v>397</v>
      </c>
      <c r="M62" s="43" t="s">
        <v>26</v>
      </c>
      <c r="N62" s="36"/>
    </row>
    <row r="63" spans="1:14" s="47" customFormat="1" ht="16.5" customHeight="1" x14ac:dyDescent="0.25">
      <c r="A63" s="10" t="s">
        <v>99</v>
      </c>
      <c r="B63" s="48">
        <v>42920</v>
      </c>
      <c r="C63" s="10" t="s">
        <v>51</v>
      </c>
      <c r="D63" s="34" t="s">
        <v>77</v>
      </c>
      <c r="E63" s="10" t="s">
        <v>51</v>
      </c>
      <c r="F63" s="10" t="s">
        <v>34</v>
      </c>
      <c r="G63" s="6"/>
      <c r="H63" s="35">
        <v>15000</v>
      </c>
      <c r="I63" s="41">
        <f t="shared" si="0"/>
        <v>1297397</v>
      </c>
      <c r="J63" s="10" t="s">
        <v>37</v>
      </c>
      <c r="K63" s="10" t="s">
        <v>35</v>
      </c>
      <c r="L63" s="42" t="s">
        <v>397</v>
      </c>
      <c r="M63" s="43" t="s">
        <v>26</v>
      </c>
      <c r="N63" s="36"/>
    </row>
    <row r="64" spans="1:14" s="47" customFormat="1" ht="16.5" customHeight="1" x14ac:dyDescent="0.25">
      <c r="A64" s="10" t="s">
        <v>99</v>
      </c>
      <c r="B64" s="48">
        <v>42920</v>
      </c>
      <c r="C64" s="10" t="s">
        <v>51</v>
      </c>
      <c r="D64" s="34" t="s">
        <v>78</v>
      </c>
      <c r="E64" s="10" t="s">
        <v>51</v>
      </c>
      <c r="F64" s="10" t="s">
        <v>34</v>
      </c>
      <c r="G64" s="6"/>
      <c r="H64" s="35">
        <v>10000</v>
      </c>
      <c r="I64" s="41">
        <f t="shared" si="0"/>
        <v>1287397</v>
      </c>
      <c r="J64" s="10" t="s">
        <v>37</v>
      </c>
      <c r="K64" s="10" t="s">
        <v>35</v>
      </c>
      <c r="L64" s="42" t="s">
        <v>397</v>
      </c>
      <c r="M64" s="43" t="s">
        <v>26</v>
      </c>
      <c r="N64" s="36"/>
    </row>
    <row r="65" spans="1:14" s="47" customFormat="1" ht="16.5" customHeight="1" x14ac:dyDescent="0.25">
      <c r="A65" s="10" t="s">
        <v>99</v>
      </c>
      <c r="B65" s="48">
        <v>42920</v>
      </c>
      <c r="C65" s="10" t="s">
        <v>51</v>
      </c>
      <c r="D65" s="34" t="s">
        <v>79</v>
      </c>
      <c r="E65" s="10" t="s">
        <v>51</v>
      </c>
      <c r="F65" s="10" t="s">
        <v>34</v>
      </c>
      <c r="G65" s="6"/>
      <c r="H65" s="35">
        <v>10000</v>
      </c>
      <c r="I65" s="41">
        <f t="shared" si="0"/>
        <v>1277397</v>
      </c>
      <c r="J65" s="10" t="s">
        <v>37</v>
      </c>
      <c r="K65" s="10" t="s">
        <v>35</v>
      </c>
      <c r="L65" s="42" t="s">
        <v>397</v>
      </c>
      <c r="M65" s="43" t="s">
        <v>26</v>
      </c>
      <c r="N65" s="36"/>
    </row>
    <row r="66" spans="1:14" s="47" customFormat="1" ht="16.5" customHeight="1" x14ac:dyDescent="0.25">
      <c r="A66" s="10" t="s">
        <v>99</v>
      </c>
      <c r="B66" s="48">
        <v>42920</v>
      </c>
      <c r="C66" s="10" t="s">
        <v>51</v>
      </c>
      <c r="D66" s="34" t="s">
        <v>80</v>
      </c>
      <c r="E66" s="10" t="s">
        <v>51</v>
      </c>
      <c r="F66" s="10" t="s">
        <v>34</v>
      </c>
      <c r="G66" s="6"/>
      <c r="H66" s="35">
        <v>10000</v>
      </c>
      <c r="I66" s="41">
        <f t="shared" si="0"/>
        <v>1267397</v>
      </c>
      <c r="J66" s="10" t="s">
        <v>37</v>
      </c>
      <c r="K66" s="10" t="s">
        <v>35</v>
      </c>
      <c r="L66" s="42" t="s">
        <v>397</v>
      </c>
      <c r="M66" s="43" t="s">
        <v>26</v>
      </c>
      <c r="N66" s="36"/>
    </row>
    <row r="67" spans="1:14" s="47" customFormat="1" ht="16.5" customHeight="1" x14ac:dyDescent="0.25">
      <c r="A67" s="10" t="s">
        <v>99</v>
      </c>
      <c r="B67" s="48">
        <v>42920</v>
      </c>
      <c r="C67" s="10" t="s">
        <v>51</v>
      </c>
      <c r="D67" s="34" t="s">
        <v>81</v>
      </c>
      <c r="E67" s="10" t="s">
        <v>51</v>
      </c>
      <c r="F67" s="10" t="s">
        <v>34</v>
      </c>
      <c r="G67" s="6"/>
      <c r="H67" s="35">
        <v>10000</v>
      </c>
      <c r="I67" s="41">
        <f t="shared" si="0"/>
        <v>1257397</v>
      </c>
      <c r="J67" s="10" t="s">
        <v>37</v>
      </c>
      <c r="K67" s="10" t="s">
        <v>35</v>
      </c>
      <c r="L67" s="42" t="s">
        <v>397</v>
      </c>
      <c r="M67" s="43" t="s">
        <v>26</v>
      </c>
      <c r="N67" s="36"/>
    </row>
    <row r="68" spans="1:14" s="47" customFormat="1" ht="16.5" customHeight="1" x14ac:dyDescent="0.25">
      <c r="A68" s="10" t="s">
        <v>99</v>
      </c>
      <c r="B68" s="48">
        <v>42920</v>
      </c>
      <c r="C68" s="10" t="s">
        <v>51</v>
      </c>
      <c r="D68" s="34" t="s">
        <v>82</v>
      </c>
      <c r="E68" s="10" t="s">
        <v>51</v>
      </c>
      <c r="F68" s="10" t="s">
        <v>34</v>
      </c>
      <c r="G68" s="6"/>
      <c r="H68" s="35">
        <v>5000</v>
      </c>
      <c r="I68" s="41">
        <f t="shared" ref="I68:I131" si="1">I67+G68-H68</f>
        <v>1252397</v>
      </c>
      <c r="J68" s="10" t="s">
        <v>37</v>
      </c>
      <c r="K68" s="10" t="s">
        <v>35</v>
      </c>
      <c r="L68" s="42" t="s">
        <v>397</v>
      </c>
      <c r="M68" s="43" t="s">
        <v>26</v>
      </c>
      <c r="N68" s="36"/>
    </row>
    <row r="69" spans="1:14" s="47" customFormat="1" ht="16.5" customHeight="1" x14ac:dyDescent="0.25">
      <c r="A69" s="10" t="s">
        <v>99</v>
      </c>
      <c r="B69" s="48">
        <v>42920</v>
      </c>
      <c r="C69" s="10" t="s">
        <v>51</v>
      </c>
      <c r="D69" s="34" t="s">
        <v>83</v>
      </c>
      <c r="E69" s="10" t="s">
        <v>51</v>
      </c>
      <c r="F69" s="10" t="s">
        <v>34</v>
      </c>
      <c r="G69" s="6"/>
      <c r="H69" s="35">
        <v>5000</v>
      </c>
      <c r="I69" s="41">
        <f t="shared" si="1"/>
        <v>1247397</v>
      </c>
      <c r="J69" s="10" t="s">
        <v>37</v>
      </c>
      <c r="K69" s="10" t="s">
        <v>35</v>
      </c>
      <c r="L69" s="42" t="s">
        <v>397</v>
      </c>
      <c r="M69" s="43" t="s">
        <v>26</v>
      </c>
      <c r="N69" s="36"/>
    </row>
    <row r="70" spans="1:14" s="47" customFormat="1" ht="16.5" customHeight="1" x14ac:dyDescent="0.25">
      <c r="A70" s="10" t="s">
        <v>99</v>
      </c>
      <c r="B70" s="48">
        <v>42920</v>
      </c>
      <c r="C70" s="10" t="s">
        <v>51</v>
      </c>
      <c r="D70" s="34" t="s">
        <v>84</v>
      </c>
      <c r="E70" s="10" t="s">
        <v>51</v>
      </c>
      <c r="F70" s="10" t="s">
        <v>34</v>
      </c>
      <c r="G70" s="6"/>
      <c r="H70" s="35">
        <v>5000</v>
      </c>
      <c r="I70" s="41">
        <f t="shared" si="1"/>
        <v>1242397</v>
      </c>
      <c r="J70" s="10" t="s">
        <v>37</v>
      </c>
      <c r="K70" s="10" t="s">
        <v>35</v>
      </c>
      <c r="L70" s="42" t="s">
        <v>397</v>
      </c>
      <c r="M70" s="43" t="s">
        <v>26</v>
      </c>
      <c r="N70" s="36"/>
    </row>
    <row r="71" spans="1:14" s="47" customFormat="1" ht="16.5" customHeight="1" x14ac:dyDescent="0.25">
      <c r="A71" s="10" t="s">
        <v>99</v>
      </c>
      <c r="B71" s="48">
        <v>42920</v>
      </c>
      <c r="C71" s="10" t="s">
        <v>51</v>
      </c>
      <c r="D71" s="34" t="s">
        <v>85</v>
      </c>
      <c r="E71" s="10" t="s">
        <v>51</v>
      </c>
      <c r="F71" s="10" t="s">
        <v>34</v>
      </c>
      <c r="G71" s="6"/>
      <c r="H71" s="35">
        <v>5000</v>
      </c>
      <c r="I71" s="41">
        <f t="shared" si="1"/>
        <v>1237397</v>
      </c>
      <c r="J71" s="10" t="s">
        <v>37</v>
      </c>
      <c r="K71" s="10" t="s">
        <v>35</v>
      </c>
      <c r="L71" s="42" t="s">
        <v>397</v>
      </c>
      <c r="M71" s="43" t="s">
        <v>26</v>
      </c>
      <c r="N71" s="36"/>
    </row>
    <row r="72" spans="1:14" s="47" customFormat="1" ht="16.5" customHeight="1" x14ac:dyDescent="0.25">
      <c r="A72" s="10" t="s">
        <v>99</v>
      </c>
      <c r="B72" s="48">
        <v>42920</v>
      </c>
      <c r="C72" s="10" t="s">
        <v>51</v>
      </c>
      <c r="D72" s="34" t="s">
        <v>86</v>
      </c>
      <c r="E72" s="10" t="s">
        <v>51</v>
      </c>
      <c r="F72" s="10" t="s">
        <v>34</v>
      </c>
      <c r="G72" s="6"/>
      <c r="H72" s="35">
        <v>5000</v>
      </c>
      <c r="I72" s="41">
        <f t="shared" si="1"/>
        <v>1232397</v>
      </c>
      <c r="J72" s="10" t="s">
        <v>37</v>
      </c>
      <c r="K72" s="10" t="s">
        <v>35</v>
      </c>
      <c r="L72" s="42" t="s">
        <v>397</v>
      </c>
      <c r="M72" s="43" t="s">
        <v>26</v>
      </c>
      <c r="N72" s="36"/>
    </row>
    <row r="73" spans="1:14" s="47" customFormat="1" ht="16.5" customHeight="1" x14ac:dyDescent="0.25">
      <c r="A73" s="10" t="s">
        <v>99</v>
      </c>
      <c r="B73" s="48">
        <v>42921</v>
      </c>
      <c r="C73" s="10" t="s">
        <v>44</v>
      </c>
      <c r="D73" s="34" t="s">
        <v>134</v>
      </c>
      <c r="E73" s="10" t="s">
        <v>45</v>
      </c>
      <c r="F73" s="10" t="s">
        <v>11</v>
      </c>
      <c r="G73" s="6"/>
      <c r="H73" s="35">
        <v>1200</v>
      </c>
      <c r="I73" s="41">
        <f t="shared" si="1"/>
        <v>1231197</v>
      </c>
      <c r="J73" s="10" t="s">
        <v>135</v>
      </c>
      <c r="K73" s="4" t="s">
        <v>27</v>
      </c>
      <c r="L73" s="42" t="s">
        <v>395</v>
      </c>
      <c r="M73" s="43" t="s">
        <v>26</v>
      </c>
      <c r="N73" s="36"/>
    </row>
    <row r="74" spans="1:14" s="47" customFormat="1" ht="16.5" customHeight="1" x14ac:dyDescent="0.25">
      <c r="A74" s="10" t="s">
        <v>99</v>
      </c>
      <c r="B74" s="48">
        <v>42921</v>
      </c>
      <c r="C74" s="10" t="s">
        <v>44</v>
      </c>
      <c r="D74" s="34" t="s">
        <v>134</v>
      </c>
      <c r="E74" s="10" t="s">
        <v>45</v>
      </c>
      <c r="F74" s="10" t="s">
        <v>11</v>
      </c>
      <c r="G74" s="6"/>
      <c r="H74" s="35">
        <v>1400</v>
      </c>
      <c r="I74" s="41">
        <f t="shared" si="1"/>
        <v>1229797</v>
      </c>
      <c r="J74" s="10" t="s">
        <v>136</v>
      </c>
      <c r="K74" s="4" t="s">
        <v>27</v>
      </c>
      <c r="L74" s="42" t="s">
        <v>390</v>
      </c>
      <c r="M74" s="43" t="s">
        <v>26</v>
      </c>
      <c r="N74" s="36"/>
    </row>
    <row r="75" spans="1:14" s="47" customFormat="1" ht="16.5" customHeight="1" x14ac:dyDescent="0.25">
      <c r="A75" s="10" t="s">
        <v>99</v>
      </c>
      <c r="B75" s="48">
        <v>42921</v>
      </c>
      <c r="C75" s="10" t="s">
        <v>44</v>
      </c>
      <c r="D75" s="34" t="s">
        <v>134</v>
      </c>
      <c r="E75" s="10" t="s">
        <v>45</v>
      </c>
      <c r="F75" s="10" t="s">
        <v>11</v>
      </c>
      <c r="G75" s="6"/>
      <c r="H75" s="35">
        <v>1200</v>
      </c>
      <c r="I75" s="41">
        <f t="shared" si="1"/>
        <v>1228597</v>
      </c>
      <c r="J75" s="10" t="s">
        <v>137</v>
      </c>
      <c r="K75" s="4" t="s">
        <v>27</v>
      </c>
      <c r="L75" s="42" t="s">
        <v>391</v>
      </c>
      <c r="M75" s="43" t="s">
        <v>26</v>
      </c>
      <c r="N75" s="36"/>
    </row>
    <row r="76" spans="1:14" s="50" customFormat="1" ht="16.5" customHeight="1" x14ac:dyDescent="0.25">
      <c r="A76" s="10" t="s">
        <v>99</v>
      </c>
      <c r="B76" s="48">
        <v>42921</v>
      </c>
      <c r="C76" s="10" t="s">
        <v>25</v>
      </c>
      <c r="D76" s="10" t="s">
        <v>474</v>
      </c>
      <c r="E76" s="10" t="s">
        <v>25</v>
      </c>
      <c r="F76" s="10" t="s">
        <v>13</v>
      </c>
      <c r="G76" s="53"/>
      <c r="H76" s="54">
        <v>2000</v>
      </c>
      <c r="I76" s="41">
        <f t="shared" si="1"/>
        <v>1226597</v>
      </c>
      <c r="J76" s="10" t="s">
        <v>39</v>
      </c>
      <c r="K76" s="10" t="s">
        <v>35</v>
      </c>
      <c r="L76" s="42" t="s">
        <v>489</v>
      </c>
      <c r="M76" s="43" t="s">
        <v>26</v>
      </c>
      <c r="N76" s="25"/>
    </row>
    <row r="77" spans="1:14" s="50" customFormat="1" ht="16.5" customHeight="1" x14ac:dyDescent="0.25">
      <c r="A77" s="10" t="s">
        <v>99</v>
      </c>
      <c r="B77" s="48">
        <v>42921</v>
      </c>
      <c r="C77" s="10" t="s">
        <v>25</v>
      </c>
      <c r="D77" s="10" t="s">
        <v>478</v>
      </c>
      <c r="E77" s="10" t="s">
        <v>25</v>
      </c>
      <c r="F77" s="10" t="s">
        <v>13</v>
      </c>
      <c r="G77" s="53"/>
      <c r="H77" s="54">
        <v>2000</v>
      </c>
      <c r="I77" s="41">
        <f t="shared" si="1"/>
        <v>1224597</v>
      </c>
      <c r="J77" s="10" t="s">
        <v>39</v>
      </c>
      <c r="K77" s="10" t="s">
        <v>35</v>
      </c>
      <c r="L77" s="42" t="s">
        <v>489</v>
      </c>
      <c r="M77" s="43" t="s">
        <v>26</v>
      </c>
      <c r="N77" s="25"/>
    </row>
    <row r="78" spans="1:14" s="50" customFormat="1" ht="16.5" customHeight="1" x14ac:dyDescent="0.25">
      <c r="A78" s="10" t="s">
        <v>99</v>
      </c>
      <c r="B78" s="48">
        <v>42921</v>
      </c>
      <c r="C78" s="10" t="s">
        <v>25</v>
      </c>
      <c r="D78" s="10" t="s">
        <v>479</v>
      </c>
      <c r="E78" s="10" t="s">
        <v>25</v>
      </c>
      <c r="F78" s="10" t="s">
        <v>13</v>
      </c>
      <c r="G78" s="53"/>
      <c r="H78" s="54">
        <v>2000</v>
      </c>
      <c r="I78" s="41">
        <f t="shared" si="1"/>
        <v>1222597</v>
      </c>
      <c r="J78" s="10" t="s">
        <v>39</v>
      </c>
      <c r="K78" s="10" t="s">
        <v>35</v>
      </c>
      <c r="L78" s="42" t="s">
        <v>489</v>
      </c>
      <c r="M78" s="43" t="s">
        <v>26</v>
      </c>
      <c r="N78" s="25"/>
    </row>
    <row r="79" spans="1:14" s="50" customFormat="1" ht="16.5" customHeight="1" x14ac:dyDescent="0.25">
      <c r="A79" s="10" t="s">
        <v>99</v>
      </c>
      <c r="B79" s="48">
        <v>42921</v>
      </c>
      <c r="C79" s="10" t="s">
        <v>25</v>
      </c>
      <c r="D79" s="10" t="s">
        <v>480</v>
      </c>
      <c r="E79" s="10" t="s">
        <v>25</v>
      </c>
      <c r="F79" s="10" t="s">
        <v>13</v>
      </c>
      <c r="G79" s="53"/>
      <c r="H79" s="54">
        <v>2000</v>
      </c>
      <c r="I79" s="41">
        <f t="shared" si="1"/>
        <v>1220597</v>
      </c>
      <c r="J79" s="10" t="s">
        <v>39</v>
      </c>
      <c r="K79" s="10" t="s">
        <v>35</v>
      </c>
      <c r="L79" s="42" t="s">
        <v>489</v>
      </c>
      <c r="M79" s="43" t="s">
        <v>26</v>
      </c>
      <c r="N79" s="25"/>
    </row>
    <row r="80" spans="1:14" s="50" customFormat="1" ht="16.5" customHeight="1" x14ac:dyDescent="0.25">
      <c r="A80" s="10" t="s">
        <v>99</v>
      </c>
      <c r="B80" s="48">
        <v>42921</v>
      </c>
      <c r="C80" s="10" t="s">
        <v>138</v>
      </c>
      <c r="D80" s="78" t="s">
        <v>61</v>
      </c>
      <c r="E80" s="10" t="s">
        <v>132</v>
      </c>
      <c r="F80" s="10" t="s">
        <v>13</v>
      </c>
      <c r="G80" s="53"/>
      <c r="H80" s="79">
        <v>6000</v>
      </c>
      <c r="I80" s="41">
        <f t="shared" si="1"/>
        <v>1214597</v>
      </c>
      <c r="J80" s="10" t="s">
        <v>39</v>
      </c>
      <c r="K80" s="10" t="s">
        <v>35</v>
      </c>
      <c r="L80" s="42" t="s">
        <v>490</v>
      </c>
      <c r="M80" s="43" t="s">
        <v>26</v>
      </c>
      <c r="N80" s="25"/>
    </row>
    <row r="81" spans="1:14" s="50" customFormat="1" ht="16.5" customHeight="1" x14ac:dyDescent="0.25">
      <c r="A81" s="10" t="s">
        <v>99</v>
      </c>
      <c r="B81" s="48">
        <v>42921</v>
      </c>
      <c r="C81" s="10" t="s">
        <v>139</v>
      </c>
      <c r="D81" s="78" t="s">
        <v>143</v>
      </c>
      <c r="E81" s="10" t="s">
        <v>132</v>
      </c>
      <c r="F81" s="10" t="s">
        <v>13</v>
      </c>
      <c r="G81" s="53"/>
      <c r="H81" s="79">
        <v>2800</v>
      </c>
      <c r="I81" s="41">
        <f t="shared" si="1"/>
        <v>1211797</v>
      </c>
      <c r="J81" s="10" t="s">
        <v>39</v>
      </c>
      <c r="K81" s="10" t="s">
        <v>35</v>
      </c>
      <c r="L81" s="42" t="s">
        <v>490</v>
      </c>
      <c r="M81" s="43" t="s">
        <v>26</v>
      </c>
      <c r="N81" s="25"/>
    </row>
    <row r="82" spans="1:14" s="50" customFormat="1" ht="16.5" customHeight="1" x14ac:dyDescent="0.25">
      <c r="A82" s="10" t="s">
        <v>99</v>
      </c>
      <c r="B82" s="48">
        <v>42921</v>
      </c>
      <c r="C82" s="10" t="s">
        <v>140</v>
      </c>
      <c r="D82" s="78" t="s">
        <v>60</v>
      </c>
      <c r="E82" s="10" t="s">
        <v>132</v>
      </c>
      <c r="F82" s="10" t="s">
        <v>13</v>
      </c>
      <c r="G82" s="53"/>
      <c r="H82" s="79">
        <v>3500</v>
      </c>
      <c r="I82" s="41">
        <f t="shared" si="1"/>
        <v>1208297</v>
      </c>
      <c r="J82" s="10" t="s">
        <v>39</v>
      </c>
      <c r="K82" s="10" t="s">
        <v>35</v>
      </c>
      <c r="L82" s="42" t="s">
        <v>490</v>
      </c>
      <c r="M82" s="43" t="s">
        <v>26</v>
      </c>
      <c r="N82" s="25"/>
    </row>
    <row r="83" spans="1:14" s="50" customFormat="1" ht="16.5" customHeight="1" x14ac:dyDescent="0.25">
      <c r="A83" s="10" t="s">
        <v>99</v>
      </c>
      <c r="B83" s="48">
        <v>42921</v>
      </c>
      <c r="C83" s="10" t="s">
        <v>141</v>
      </c>
      <c r="D83" s="78" t="s">
        <v>61</v>
      </c>
      <c r="E83" s="10" t="s">
        <v>132</v>
      </c>
      <c r="F83" s="10" t="s">
        <v>13</v>
      </c>
      <c r="G83" s="53"/>
      <c r="H83" s="79">
        <v>1000</v>
      </c>
      <c r="I83" s="41">
        <f t="shared" si="1"/>
        <v>1207297</v>
      </c>
      <c r="J83" s="10" t="s">
        <v>39</v>
      </c>
      <c r="K83" s="10" t="s">
        <v>35</v>
      </c>
      <c r="L83" s="42" t="s">
        <v>490</v>
      </c>
      <c r="M83" s="43" t="s">
        <v>26</v>
      </c>
      <c r="N83" s="25"/>
    </row>
    <row r="84" spans="1:14" s="50" customFormat="1" ht="16.5" customHeight="1" x14ac:dyDescent="0.25">
      <c r="A84" s="10" t="s">
        <v>99</v>
      </c>
      <c r="B84" s="48">
        <v>42921</v>
      </c>
      <c r="C84" s="10" t="s">
        <v>142</v>
      </c>
      <c r="D84" s="78" t="s">
        <v>144</v>
      </c>
      <c r="E84" s="10" t="s">
        <v>132</v>
      </c>
      <c r="F84" s="10" t="s">
        <v>13</v>
      </c>
      <c r="G84" s="53"/>
      <c r="H84" s="79">
        <v>2400</v>
      </c>
      <c r="I84" s="41">
        <f t="shared" si="1"/>
        <v>1204897</v>
      </c>
      <c r="J84" s="10" t="s">
        <v>39</v>
      </c>
      <c r="K84" s="10" t="s">
        <v>35</v>
      </c>
      <c r="L84" s="42" t="s">
        <v>490</v>
      </c>
      <c r="M84" s="43" t="s">
        <v>26</v>
      </c>
      <c r="N84" s="25"/>
    </row>
    <row r="85" spans="1:14" s="50" customFormat="1" ht="16.5" customHeight="1" x14ac:dyDescent="0.25">
      <c r="A85" s="10" t="s">
        <v>99</v>
      </c>
      <c r="B85" s="48">
        <v>42921</v>
      </c>
      <c r="C85" s="10" t="s">
        <v>44</v>
      </c>
      <c r="D85" s="78" t="s">
        <v>145</v>
      </c>
      <c r="E85" s="10" t="s">
        <v>45</v>
      </c>
      <c r="F85" s="10" t="s">
        <v>13</v>
      </c>
      <c r="G85" s="53"/>
      <c r="H85" s="79">
        <v>1200</v>
      </c>
      <c r="I85" s="41">
        <f t="shared" si="1"/>
        <v>1203697</v>
      </c>
      <c r="J85" s="10" t="s">
        <v>39</v>
      </c>
      <c r="K85" s="10" t="s">
        <v>35</v>
      </c>
      <c r="L85" s="42" t="s">
        <v>389</v>
      </c>
      <c r="M85" s="43" t="s">
        <v>26</v>
      </c>
      <c r="N85" s="25"/>
    </row>
    <row r="86" spans="1:14" s="50" customFormat="1" ht="16.5" customHeight="1" x14ac:dyDescent="0.25">
      <c r="A86" s="10" t="s">
        <v>99</v>
      </c>
      <c r="B86" s="48">
        <v>42921</v>
      </c>
      <c r="C86" s="10" t="s">
        <v>425</v>
      </c>
      <c r="D86" s="78" t="s">
        <v>426</v>
      </c>
      <c r="E86" s="10" t="s">
        <v>132</v>
      </c>
      <c r="F86" s="10" t="s">
        <v>13</v>
      </c>
      <c r="G86" s="53"/>
      <c r="H86" s="79">
        <v>3200</v>
      </c>
      <c r="I86" s="41">
        <f t="shared" si="1"/>
        <v>1200497</v>
      </c>
      <c r="J86" s="10" t="s">
        <v>39</v>
      </c>
      <c r="K86" s="10" t="s">
        <v>35</v>
      </c>
      <c r="L86" s="42" t="s">
        <v>389</v>
      </c>
      <c r="M86" s="43" t="s">
        <v>26</v>
      </c>
      <c r="N86" s="25"/>
    </row>
    <row r="87" spans="1:14" s="50" customFormat="1" ht="16.5" customHeight="1" x14ac:dyDescent="0.25">
      <c r="A87" s="10" t="s">
        <v>99</v>
      </c>
      <c r="B87" s="48">
        <v>42921</v>
      </c>
      <c r="C87" s="10" t="s">
        <v>427</v>
      </c>
      <c r="D87" s="78" t="s">
        <v>60</v>
      </c>
      <c r="E87" s="10" t="s">
        <v>132</v>
      </c>
      <c r="F87" s="10" t="s">
        <v>13</v>
      </c>
      <c r="G87" s="53"/>
      <c r="H87" s="79">
        <v>2450</v>
      </c>
      <c r="I87" s="41">
        <f t="shared" si="1"/>
        <v>1198047</v>
      </c>
      <c r="J87" s="10" t="s">
        <v>39</v>
      </c>
      <c r="K87" s="10" t="s">
        <v>35</v>
      </c>
      <c r="L87" s="42" t="s">
        <v>491</v>
      </c>
      <c r="M87" s="43" t="s">
        <v>26</v>
      </c>
      <c r="N87" s="25"/>
    </row>
    <row r="88" spans="1:14" s="50" customFormat="1" ht="16.5" customHeight="1" x14ac:dyDescent="0.25">
      <c r="A88" s="10" t="s">
        <v>99</v>
      </c>
      <c r="B88" s="48">
        <v>42921</v>
      </c>
      <c r="C88" s="10" t="s">
        <v>428</v>
      </c>
      <c r="D88" s="78" t="s">
        <v>60</v>
      </c>
      <c r="E88" s="10" t="s">
        <v>132</v>
      </c>
      <c r="F88" s="10" t="s">
        <v>13</v>
      </c>
      <c r="G88" s="53"/>
      <c r="H88" s="79">
        <v>1000</v>
      </c>
      <c r="I88" s="41">
        <f t="shared" si="1"/>
        <v>1197047</v>
      </c>
      <c r="J88" s="10" t="s">
        <v>39</v>
      </c>
      <c r="K88" s="10" t="s">
        <v>35</v>
      </c>
      <c r="L88" s="42" t="s">
        <v>491</v>
      </c>
      <c r="M88" s="43" t="s">
        <v>26</v>
      </c>
      <c r="N88" s="25"/>
    </row>
    <row r="89" spans="1:14" s="50" customFormat="1" ht="16.5" customHeight="1" x14ac:dyDescent="0.25">
      <c r="A89" s="10" t="s">
        <v>99</v>
      </c>
      <c r="B89" s="48">
        <v>42921</v>
      </c>
      <c r="C89" s="10" t="s">
        <v>429</v>
      </c>
      <c r="D89" s="78" t="s">
        <v>430</v>
      </c>
      <c r="E89" s="10" t="s">
        <v>132</v>
      </c>
      <c r="F89" s="10" t="s">
        <v>13</v>
      </c>
      <c r="G89" s="53"/>
      <c r="H89" s="79">
        <v>5000</v>
      </c>
      <c r="I89" s="41">
        <f t="shared" si="1"/>
        <v>1192047</v>
      </c>
      <c r="J89" s="10" t="s">
        <v>39</v>
      </c>
      <c r="K89" s="10" t="s">
        <v>35</v>
      </c>
      <c r="L89" s="42" t="s">
        <v>491</v>
      </c>
      <c r="M89" s="43" t="s">
        <v>26</v>
      </c>
      <c r="N89" s="25"/>
    </row>
    <row r="90" spans="1:14" s="50" customFormat="1" ht="16.5" customHeight="1" x14ac:dyDescent="0.25">
      <c r="A90" s="10" t="s">
        <v>99</v>
      </c>
      <c r="B90" s="48">
        <v>42921</v>
      </c>
      <c r="C90" s="10" t="s">
        <v>48</v>
      </c>
      <c r="D90" s="78" t="s">
        <v>146</v>
      </c>
      <c r="E90" s="10" t="s">
        <v>49</v>
      </c>
      <c r="F90" s="10" t="s">
        <v>13</v>
      </c>
      <c r="G90" s="53"/>
      <c r="H90" s="79">
        <v>25000</v>
      </c>
      <c r="I90" s="41">
        <f t="shared" si="1"/>
        <v>1167047</v>
      </c>
      <c r="J90" s="10" t="s">
        <v>39</v>
      </c>
      <c r="K90" s="10" t="s">
        <v>35</v>
      </c>
      <c r="L90" s="42" t="s">
        <v>492</v>
      </c>
      <c r="M90" s="43" t="s">
        <v>26</v>
      </c>
      <c r="N90" s="25"/>
    </row>
    <row r="91" spans="1:14" s="50" customFormat="1" ht="16.5" customHeight="1" x14ac:dyDescent="0.25">
      <c r="A91" s="10" t="s">
        <v>99</v>
      </c>
      <c r="B91" s="48">
        <v>42921</v>
      </c>
      <c r="C91" s="10" t="s">
        <v>66</v>
      </c>
      <c r="D91" s="78" t="s">
        <v>147</v>
      </c>
      <c r="E91" s="10" t="s">
        <v>132</v>
      </c>
      <c r="F91" s="10" t="s">
        <v>13</v>
      </c>
      <c r="G91" s="53"/>
      <c r="H91" s="79">
        <v>4000</v>
      </c>
      <c r="I91" s="41">
        <f t="shared" si="1"/>
        <v>1163047</v>
      </c>
      <c r="J91" s="10" t="s">
        <v>39</v>
      </c>
      <c r="K91" s="10" t="s">
        <v>35</v>
      </c>
      <c r="L91" s="42" t="s">
        <v>493</v>
      </c>
      <c r="M91" s="43" t="s">
        <v>26</v>
      </c>
      <c r="N91" s="25"/>
    </row>
    <row r="92" spans="1:14" s="47" customFormat="1" ht="16.5" customHeight="1" x14ac:dyDescent="0.25">
      <c r="A92" s="10" t="s">
        <v>99</v>
      </c>
      <c r="B92" s="48">
        <v>42921</v>
      </c>
      <c r="C92" s="10" t="s">
        <v>44</v>
      </c>
      <c r="D92" s="34" t="s">
        <v>148</v>
      </c>
      <c r="E92" s="10" t="s">
        <v>45</v>
      </c>
      <c r="F92" s="10" t="s">
        <v>15</v>
      </c>
      <c r="G92" s="6"/>
      <c r="H92" s="35">
        <v>1150</v>
      </c>
      <c r="I92" s="41">
        <f t="shared" si="1"/>
        <v>1161897</v>
      </c>
      <c r="J92" s="10" t="s">
        <v>41</v>
      </c>
      <c r="K92" s="10" t="s">
        <v>35</v>
      </c>
      <c r="L92" s="42" t="s">
        <v>388</v>
      </c>
      <c r="M92" s="43" t="s">
        <v>26</v>
      </c>
      <c r="N92" s="36"/>
    </row>
    <row r="93" spans="1:14" s="47" customFormat="1" ht="16.5" customHeight="1" x14ac:dyDescent="0.25">
      <c r="A93" s="10" t="s">
        <v>99</v>
      </c>
      <c r="B93" s="48">
        <v>42921</v>
      </c>
      <c r="C93" s="10" t="s">
        <v>54</v>
      </c>
      <c r="D93" s="34" t="s">
        <v>55</v>
      </c>
      <c r="E93" s="10" t="s">
        <v>56</v>
      </c>
      <c r="F93" s="10" t="s">
        <v>15</v>
      </c>
      <c r="G93" s="6"/>
      <c r="H93" s="35">
        <v>1000</v>
      </c>
      <c r="I93" s="41">
        <f t="shared" si="1"/>
        <v>1160897</v>
      </c>
      <c r="J93" s="10" t="s">
        <v>41</v>
      </c>
      <c r="K93" s="10" t="s">
        <v>35</v>
      </c>
      <c r="L93" s="42" t="s">
        <v>388</v>
      </c>
      <c r="M93" s="43" t="s">
        <v>26</v>
      </c>
      <c r="N93" s="36"/>
    </row>
    <row r="94" spans="1:14" s="47" customFormat="1" ht="16.5" customHeight="1" x14ac:dyDescent="0.25">
      <c r="A94" s="10" t="s">
        <v>99</v>
      </c>
      <c r="B94" s="48">
        <v>42921</v>
      </c>
      <c r="C94" s="10" t="s">
        <v>57</v>
      </c>
      <c r="D94" s="34" t="s">
        <v>149</v>
      </c>
      <c r="E94" s="10" t="s">
        <v>56</v>
      </c>
      <c r="F94" s="10" t="s">
        <v>15</v>
      </c>
      <c r="G94" s="6"/>
      <c r="H94" s="35">
        <v>1000</v>
      </c>
      <c r="I94" s="41">
        <f t="shared" si="1"/>
        <v>1159897</v>
      </c>
      <c r="J94" s="10" t="s">
        <v>41</v>
      </c>
      <c r="K94" s="10" t="s">
        <v>35</v>
      </c>
      <c r="L94" s="42" t="s">
        <v>388</v>
      </c>
      <c r="M94" s="43" t="s">
        <v>26</v>
      </c>
      <c r="N94" s="36"/>
    </row>
    <row r="95" spans="1:14" s="47" customFormat="1" ht="16.5" customHeight="1" x14ac:dyDescent="0.25">
      <c r="A95" s="10" t="s">
        <v>99</v>
      </c>
      <c r="B95" s="48">
        <v>42921</v>
      </c>
      <c r="C95" s="10" t="s">
        <v>51</v>
      </c>
      <c r="D95" s="34" t="s">
        <v>150</v>
      </c>
      <c r="E95" s="10" t="s">
        <v>51</v>
      </c>
      <c r="F95" s="10" t="s">
        <v>34</v>
      </c>
      <c r="G95" s="6"/>
      <c r="H95" s="35">
        <v>10000</v>
      </c>
      <c r="I95" s="41">
        <f t="shared" si="1"/>
        <v>1149897</v>
      </c>
      <c r="J95" s="10" t="s">
        <v>37</v>
      </c>
      <c r="K95" s="10" t="s">
        <v>35</v>
      </c>
      <c r="L95" s="42" t="s">
        <v>397</v>
      </c>
      <c r="M95" s="43" t="s">
        <v>26</v>
      </c>
      <c r="N95" s="36"/>
    </row>
    <row r="96" spans="1:14" s="47" customFormat="1" ht="16.5" customHeight="1" x14ac:dyDescent="0.25">
      <c r="A96" s="10" t="s">
        <v>99</v>
      </c>
      <c r="B96" s="48">
        <v>42921</v>
      </c>
      <c r="C96" s="10" t="s">
        <v>51</v>
      </c>
      <c r="D96" s="34" t="s">
        <v>151</v>
      </c>
      <c r="E96" s="10" t="s">
        <v>51</v>
      </c>
      <c r="F96" s="10" t="s">
        <v>34</v>
      </c>
      <c r="G96" s="6"/>
      <c r="H96" s="35">
        <v>10000</v>
      </c>
      <c r="I96" s="41">
        <f t="shared" si="1"/>
        <v>1139897</v>
      </c>
      <c r="J96" s="10" t="s">
        <v>37</v>
      </c>
      <c r="K96" s="10" t="s">
        <v>35</v>
      </c>
      <c r="L96" s="42" t="s">
        <v>397</v>
      </c>
      <c r="M96" s="43" t="s">
        <v>26</v>
      </c>
      <c r="N96" s="36"/>
    </row>
    <row r="97" spans="1:14" s="47" customFormat="1" ht="16.5" customHeight="1" x14ac:dyDescent="0.25">
      <c r="A97" s="10" t="s">
        <v>99</v>
      </c>
      <c r="B97" s="48">
        <v>42921</v>
      </c>
      <c r="C97" s="10" t="s">
        <v>51</v>
      </c>
      <c r="D97" s="34" t="s">
        <v>152</v>
      </c>
      <c r="E97" s="10" t="s">
        <v>51</v>
      </c>
      <c r="F97" s="10" t="s">
        <v>34</v>
      </c>
      <c r="G97" s="6"/>
      <c r="H97" s="35">
        <v>10000</v>
      </c>
      <c r="I97" s="41">
        <f t="shared" si="1"/>
        <v>1129897</v>
      </c>
      <c r="J97" s="10" t="s">
        <v>37</v>
      </c>
      <c r="K97" s="10" t="s">
        <v>35</v>
      </c>
      <c r="L97" s="42" t="s">
        <v>397</v>
      </c>
      <c r="M97" s="43" t="s">
        <v>26</v>
      </c>
      <c r="N97" s="36"/>
    </row>
    <row r="98" spans="1:14" s="47" customFormat="1" ht="16.5" customHeight="1" x14ac:dyDescent="0.25">
      <c r="A98" s="10" t="s">
        <v>99</v>
      </c>
      <c r="B98" s="48">
        <v>42921</v>
      </c>
      <c r="C98" s="10" t="s">
        <v>51</v>
      </c>
      <c r="D98" s="34" t="s">
        <v>153</v>
      </c>
      <c r="E98" s="10" t="s">
        <v>51</v>
      </c>
      <c r="F98" s="10" t="s">
        <v>34</v>
      </c>
      <c r="G98" s="6"/>
      <c r="H98" s="35">
        <v>10000</v>
      </c>
      <c r="I98" s="41">
        <f t="shared" si="1"/>
        <v>1119897</v>
      </c>
      <c r="J98" s="10" t="s">
        <v>37</v>
      </c>
      <c r="K98" s="10" t="s">
        <v>35</v>
      </c>
      <c r="L98" s="42" t="s">
        <v>397</v>
      </c>
      <c r="M98" s="43" t="s">
        <v>26</v>
      </c>
      <c r="N98" s="36"/>
    </row>
    <row r="99" spans="1:14" s="47" customFormat="1" ht="16.5" customHeight="1" x14ac:dyDescent="0.25">
      <c r="A99" s="10" t="s">
        <v>99</v>
      </c>
      <c r="B99" s="48">
        <v>42921</v>
      </c>
      <c r="C99" s="10" t="s">
        <v>51</v>
      </c>
      <c r="D99" s="34" t="s">
        <v>154</v>
      </c>
      <c r="E99" s="10" t="s">
        <v>51</v>
      </c>
      <c r="F99" s="10" t="s">
        <v>34</v>
      </c>
      <c r="G99" s="6"/>
      <c r="H99" s="35">
        <v>5000</v>
      </c>
      <c r="I99" s="41">
        <f t="shared" si="1"/>
        <v>1114897</v>
      </c>
      <c r="J99" s="10" t="s">
        <v>37</v>
      </c>
      <c r="K99" s="10" t="s">
        <v>35</v>
      </c>
      <c r="L99" s="42" t="s">
        <v>397</v>
      </c>
      <c r="M99" s="43" t="s">
        <v>26</v>
      </c>
      <c r="N99" s="36"/>
    </row>
    <row r="100" spans="1:14" s="47" customFormat="1" ht="16.5" customHeight="1" x14ac:dyDescent="0.25">
      <c r="A100" s="10" t="s">
        <v>99</v>
      </c>
      <c r="B100" s="48">
        <v>42922</v>
      </c>
      <c r="C100" s="10" t="s">
        <v>44</v>
      </c>
      <c r="D100" s="34" t="s">
        <v>155</v>
      </c>
      <c r="E100" s="10" t="s">
        <v>45</v>
      </c>
      <c r="F100" s="10" t="s">
        <v>15</v>
      </c>
      <c r="G100" s="6"/>
      <c r="H100" s="35">
        <v>1900</v>
      </c>
      <c r="I100" s="41">
        <f t="shared" si="1"/>
        <v>1112997</v>
      </c>
      <c r="J100" s="10" t="s">
        <v>40</v>
      </c>
      <c r="K100" s="10" t="s">
        <v>35</v>
      </c>
      <c r="L100" s="42" t="s">
        <v>396</v>
      </c>
      <c r="M100" s="43" t="s">
        <v>26</v>
      </c>
      <c r="N100" s="36"/>
    </row>
    <row r="101" spans="1:14" ht="16.5" customHeight="1" x14ac:dyDescent="0.25">
      <c r="A101" s="10" t="s">
        <v>99</v>
      </c>
      <c r="B101" s="48">
        <v>42922</v>
      </c>
      <c r="C101" s="10" t="s">
        <v>57</v>
      </c>
      <c r="D101" s="70" t="s">
        <v>156</v>
      </c>
      <c r="E101" s="10" t="s">
        <v>420</v>
      </c>
      <c r="F101" s="10" t="s">
        <v>15</v>
      </c>
      <c r="G101" s="6"/>
      <c r="H101" s="71">
        <v>3000</v>
      </c>
      <c r="I101" s="41">
        <f t="shared" si="1"/>
        <v>1109997</v>
      </c>
      <c r="J101" s="10" t="s">
        <v>40</v>
      </c>
      <c r="K101" s="10" t="s">
        <v>35</v>
      </c>
      <c r="L101" s="42" t="s">
        <v>396</v>
      </c>
      <c r="M101" s="43" t="s">
        <v>26</v>
      </c>
    </row>
    <row r="102" spans="1:14" ht="16.5" customHeight="1" x14ac:dyDescent="0.25">
      <c r="A102" s="10" t="s">
        <v>99</v>
      </c>
      <c r="B102" s="48">
        <v>42922</v>
      </c>
      <c r="C102" s="10" t="s">
        <v>57</v>
      </c>
      <c r="D102" s="70" t="s">
        <v>157</v>
      </c>
      <c r="E102" s="10" t="s">
        <v>420</v>
      </c>
      <c r="F102" s="10" t="s">
        <v>15</v>
      </c>
      <c r="G102" s="6"/>
      <c r="H102" s="71">
        <v>6000</v>
      </c>
      <c r="I102" s="41">
        <f t="shared" si="1"/>
        <v>1103997</v>
      </c>
      <c r="J102" s="10" t="s">
        <v>40</v>
      </c>
      <c r="K102" s="10" t="s">
        <v>35</v>
      </c>
      <c r="L102" s="42" t="s">
        <v>396</v>
      </c>
      <c r="M102" s="43" t="s">
        <v>26</v>
      </c>
    </row>
    <row r="103" spans="1:14" s="47" customFormat="1" ht="16.5" customHeight="1" x14ac:dyDescent="0.25">
      <c r="A103" s="10" t="s">
        <v>99</v>
      </c>
      <c r="B103" s="48">
        <v>42922</v>
      </c>
      <c r="C103" s="10" t="s">
        <v>44</v>
      </c>
      <c r="D103" s="34" t="s">
        <v>155</v>
      </c>
      <c r="E103" s="10" t="s">
        <v>45</v>
      </c>
      <c r="F103" s="10" t="s">
        <v>15</v>
      </c>
      <c r="G103" s="6"/>
      <c r="H103" s="35">
        <v>2100</v>
      </c>
      <c r="I103" s="41">
        <f t="shared" si="1"/>
        <v>1101897</v>
      </c>
      <c r="J103" s="10" t="s">
        <v>38</v>
      </c>
      <c r="K103" s="10" t="s">
        <v>35</v>
      </c>
      <c r="L103" s="42" t="s">
        <v>398</v>
      </c>
      <c r="M103" s="43" t="s">
        <v>26</v>
      </c>
      <c r="N103" s="36"/>
    </row>
    <row r="104" spans="1:14" ht="16.5" customHeight="1" x14ac:dyDescent="0.25">
      <c r="A104" s="10" t="s">
        <v>99</v>
      </c>
      <c r="B104" s="48">
        <v>42922</v>
      </c>
      <c r="C104" s="10" t="s">
        <v>57</v>
      </c>
      <c r="D104" s="70" t="s">
        <v>158</v>
      </c>
      <c r="E104" s="10" t="s">
        <v>420</v>
      </c>
      <c r="F104" s="10" t="s">
        <v>15</v>
      </c>
      <c r="G104" s="6"/>
      <c r="H104" s="71">
        <v>3000</v>
      </c>
      <c r="I104" s="41">
        <f t="shared" si="1"/>
        <v>1098897</v>
      </c>
      <c r="J104" s="10" t="s">
        <v>38</v>
      </c>
      <c r="K104" s="10" t="s">
        <v>35</v>
      </c>
      <c r="L104" s="42" t="s">
        <v>398</v>
      </c>
      <c r="M104" s="43" t="s">
        <v>26</v>
      </c>
    </row>
    <row r="105" spans="1:14" s="47" customFormat="1" ht="16.5" customHeight="1" x14ac:dyDescent="0.25">
      <c r="A105" s="10" t="s">
        <v>99</v>
      </c>
      <c r="B105" s="48">
        <v>42922</v>
      </c>
      <c r="C105" s="10" t="s">
        <v>44</v>
      </c>
      <c r="D105" s="34" t="s">
        <v>155</v>
      </c>
      <c r="E105" s="10" t="s">
        <v>45</v>
      </c>
      <c r="F105" s="10" t="s">
        <v>15</v>
      </c>
      <c r="G105" s="6"/>
      <c r="H105" s="35">
        <v>2200</v>
      </c>
      <c r="I105" s="41">
        <f t="shared" si="1"/>
        <v>1096697</v>
      </c>
      <c r="J105" s="10" t="s">
        <v>41</v>
      </c>
      <c r="K105" s="10" t="s">
        <v>35</v>
      </c>
      <c r="L105" s="42" t="s">
        <v>388</v>
      </c>
      <c r="M105" s="43" t="s">
        <v>26</v>
      </c>
      <c r="N105" s="36"/>
    </row>
    <row r="106" spans="1:14" ht="16.5" customHeight="1" x14ac:dyDescent="0.25">
      <c r="A106" s="10" t="s">
        <v>99</v>
      </c>
      <c r="B106" s="48">
        <v>42922</v>
      </c>
      <c r="C106" s="10" t="s">
        <v>57</v>
      </c>
      <c r="D106" s="70" t="s">
        <v>158</v>
      </c>
      <c r="E106" s="10" t="s">
        <v>420</v>
      </c>
      <c r="F106" s="10" t="s">
        <v>15</v>
      </c>
      <c r="G106" s="6"/>
      <c r="H106" s="71">
        <v>3000</v>
      </c>
      <c r="I106" s="41">
        <f t="shared" si="1"/>
        <v>1093697</v>
      </c>
      <c r="J106" s="10" t="s">
        <v>41</v>
      </c>
      <c r="K106" s="10" t="s">
        <v>35</v>
      </c>
      <c r="L106" s="42" t="s">
        <v>388</v>
      </c>
      <c r="M106" s="43" t="s">
        <v>26</v>
      </c>
    </row>
    <row r="107" spans="1:14" s="47" customFormat="1" ht="16.5" customHeight="1" x14ac:dyDescent="0.25">
      <c r="A107" s="10" t="s">
        <v>99</v>
      </c>
      <c r="B107" s="48">
        <v>42922</v>
      </c>
      <c r="C107" s="10" t="s">
        <v>159</v>
      </c>
      <c r="D107" s="34" t="s">
        <v>403</v>
      </c>
      <c r="E107" s="10" t="s">
        <v>52</v>
      </c>
      <c r="F107" s="10" t="s">
        <v>14</v>
      </c>
      <c r="G107" s="6"/>
      <c r="H107" s="35">
        <v>27080</v>
      </c>
      <c r="I107" s="41">
        <f t="shared" si="1"/>
        <v>1066617</v>
      </c>
      <c r="J107" s="10" t="s">
        <v>42</v>
      </c>
      <c r="K107" s="4" t="s">
        <v>35</v>
      </c>
      <c r="L107" s="42" t="s">
        <v>455</v>
      </c>
      <c r="M107" s="43" t="s">
        <v>26</v>
      </c>
      <c r="N107" s="36"/>
    </row>
    <row r="108" spans="1:14" s="47" customFormat="1" ht="16.5" customHeight="1" x14ac:dyDescent="0.25">
      <c r="A108" s="10" t="s">
        <v>99</v>
      </c>
      <c r="B108" s="48">
        <v>42922</v>
      </c>
      <c r="C108" s="10" t="s">
        <v>160</v>
      </c>
      <c r="D108" s="34" t="s">
        <v>403</v>
      </c>
      <c r="E108" s="10" t="s">
        <v>52</v>
      </c>
      <c r="F108" s="10" t="s">
        <v>14</v>
      </c>
      <c r="G108" s="6"/>
      <c r="H108" s="35">
        <v>81150</v>
      </c>
      <c r="I108" s="41">
        <f t="shared" si="1"/>
        <v>985467</v>
      </c>
      <c r="J108" s="10" t="s">
        <v>42</v>
      </c>
      <c r="K108" s="4" t="s">
        <v>35</v>
      </c>
      <c r="L108" s="42" t="s">
        <v>456</v>
      </c>
      <c r="M108" s="43" t="s">
        <v>26</v>
      </c>
      <c r="N108" s="36"/>
    </row>
    <row r="109" spans="1:14" s="47" customFormat="1" ht="16.5" customHeight="1" x14ac:dyDescent="0.25">
      <c r="A109" s="10" t="s">
        <v>99</v>
      </c>
      <c r="B109" s="48">
        <v>42922</v>
      </c>
      <c r="C109" s="10" t="s">
        <v>405</v>
      </c>
      <c r="D109" s="34" t="s">
        <v>403</v>
      </c>
      <c r="E109" s="10" t="s">
        <v>53</v>
      </c>
      <c r="F109" s="10" t="s">
        <v>14</v>
      </c>
      <c r="G109" s="6"/>
      <c r="H109" s="35">
        <v>53020</v>
      </c>
      <c r="I109" s="41">
        <f t="shared" si="1"/>
        <v>932447</v>
      </c>
      <c r="J109" s="10" t="s">
        <v>42</v>
      </c>
      <c r="K109" s="4" t="s">
        <v>35</v>
      </c>
      <c r="L109" s="42" t="s">
        <v>457</v>
      </c>
      <c r="M109" s="43" t="s">
        <v>26</v>
      </c>
      <c r="N109" s="36"/>
    </row>
    <row r="110" spans="1:14" s="47" customFormat="1" ht="16.5" customHeight="1" x14ac:dyDescent="0.25">
      <c r="A110" s="10" t="s">
        <v>99</v>
      </c>
      <c r="B110" s="48">
        <v>42922</v>
      </c>
      <c r="C110" s="10" t="s">
        <v>44</v>
      </c>
      <c r="D110" s="34" t="s">
        <v>161</v>
      </c>
      <c r="E110" s="10" t="s">
        <v>45</v>
      </c>
      <c r="F110" s="10" t="s">
        <v>11</v>
      </c>
      <c r="G110" s="6"/>
      <c r="H110" s="35">
        <v>1700</v>
      </c>
      <c r="I110" s="41">
        <f t="shared" si="1"/>
        <v>930747</v>
      </c>
      <c r="J110" s="10" t="s">
        <v>18</v>
      </c>
      <c r="K110" s="4" t="s">
        <v>27</v>
      </c>
      <c r="L110" s="42" t="s">
        <v>394</v>
      </c>
      <c r="M110" s="43" t="s">
        <v>26</v>
      </c>
      <c r="N110" s="36"/>
    </row>
    <row r="111" spans="1:14" s="47" customFormat="1" ht="16.5" customHeight="1" x14ac:dyDescent="0.25">
      <c r="A111" s="10" t="s">
        <v>99</v>
      </c>
      <c r="B111" s="48">
        <v>42922</v>
      </c>
      <c r="C111" s="10" t="s">
        <v>51</v>
      </c>
      <c r="D111" s="34" t="s">
        <v>162</v>
      </c>
      <c r="E111" s="10" t="s">
        <v>51</v>
      </c>
      <c r="F111" s="10" t="s">
        <v>34</v>
      </c>
      <c r="G111" s="6"/>
      <c r="H111" s="35">
        <v>7000</v>
      </c>
      <c r="I111" s="41">
        <f t="shared" si="1"/>
        <v>923747</v>
      </c>
      <c r="J111" s="10" t="s">
        <v>37</v>
      </c>
      <c r="K111" s="10" t="s">
        <v>35</v>
      </c>
      <c r="L111" s="42" t="s">
        <v>397</v>
      </c>
      <c r="M111" s="43" t="s">
        <v>26</v>
      </c>
      <c r="N111" s="36"/>
    </row>
    <row r="112" spans="1:14" s="47" customFormat="1" ht="16.5" customHeight="1" x14ac:dyDescent="0.25">
      <c r="A112" s="10" t="s">
        <v>99</v>
      </c>
      <c r="B112" s="48">
        <v>42922</v>
      </c>
      <c r="C112" s="10" t="s">
        <v>51</v>
      </c>
      <c r="D112" s="34" t="s">
        <v>163</v>
      </c>
      <c r="E112" s="10" t="s">
        <v>51</v>
      </c>
      <c r="F112" s="10" t="s">
        <v>34</v>
      </c>
      <c r="G112" s="6"/>
      <c r="H112" s="35">
        <v>5000</v>
      </c>
      <c r="I112" s="41">
        <f t="shared" si="1"/>
        <v>918747</v>
      </c>
      <c r="J112" s="10" t="s">
        <v>37</v>
      </c>
      <c r="K112" s="10" t="s">
        <v>35</v>
      </c>
      <c r="L112" s="42" t="s">
        <v>397</v>
      </c>
      <c r="M112" s="43" t="s">
        <v>26</v>
      </c>
      <c r="N112" s="36"/>
    </row>
    <row r="113" spans="1:14" s="47" customFormat="1" ht="16.5" customHeight="1" x14ac:dyDescent="0.25">
      <c r="A113" s="10" t="s">
        <v>99</v>
      </c>
      <c r="B113" s="48">
        <v>42922</v>
      </c>
      <c r="C113" s="10" t="s">
        <v>51</v>
      </c>
      <c r="D113" s="34" t="s">
        <v>164</v>
      </c>
      <c r="E113" s="10" t="s">
        <v>51</v>
      </c>
      <c r="F113" s="10" t="s">
        <v>34</v>
      </c>
      <c r="G113" s="6"/>
      <c r="H113" s="35">
        <v>5000</v>
      </c>
      <c r="I113" s="41">
        <f t="shared" si="1"/>
        <v>913747</v>
      </c>
      <c r="J113" s="10" t="s">
        <v>37</v>
      </c>
      <c r="K113" s="10" t="s">
        <v>35</v>
      </c>
      <c r="L113" s="42" t="s">
        <v>397</v>
      </c>
      <c r="M113" s="43" t="s">
        <v>26</v>
      </c>
      <c r="N113" s="36"/>
    </row>
    <row r="114" spans="1:14" s="47" customFormat="1" ht="16.5" customHeight="1" x14ac:dyDescent="0.25">
      <c r="A114" s="10" t="s">
        <v>99</v>
      </c>
      <c r="B114" s="48">
        <v>42922</v>
      </c>
      <c r="C114" s="10" t="s">
        <v>51</v>
      </c>
      <c r="D114" s="34" t="s">
        <v>165</v>
      </c>
      <c r="E114" s="10" t="s">
        <v>51</v>
      </c>
      <c r="F114" s="10" t="s">
        <v>34</v>
      </c>
      <c r="G114" s="6"/>
      <c r="H114" s="35">
        <v>10000</v>
      </c>
      <c r="I114" s="41">
        <f t="shared" si="1"/>
        <v>903747</v>
      </c>
      <c r="J114" s="10" t="s">
        <v>37</v>
      </c>
      <c r="K114" s="10" t="s">
        <v>35</v>
      </c>
      <c r="L114" s="42" t="s">
        <v>397</v>
      </c>
      <c r="M114" s="43" t="s">
        <v>26</v>
      </c>
      <c r="N114" s="36"/>
    </row>
    <row r="115" spans="1:14" s="47" customFormat="1" ht="16.5" customHeight="1" x14ac:dyDescent="0.25">
      <c r="A115" s="10" t="s">
        <v>99</v>
      </c>
      <c r="B115" s="48">
        <v>42922</v>
      </c>
      <c r="C115" s="10" t="s">
        <v>51</v>
      </c>
      <c r="D115" s="34" t="s">
        <v>166</v>
      </c>
      <c r="E115" s="10" t="s">
        <v>51</v>
      </c>
      <c r="F115" s="10" t="s">
        <v>34</v>
      </c>
      <c r="G115" s="6"/>
      <c r="H115" s="35">
        <v>10000</v>
      </c>
      <c r="I115" s="41">
        <f t="shared" si="1"/>
        <v>893747</v>
      </c>
      <c r="J115" s="10" t="s">
        <v>37</v>
      </c>
      <c r="K115" s="10" t="s">
        <v>35</v>
      </c>
      <c r="L115" s="42" t="s">
        <v>397</v>
      </c>
      <c r="M115" s="43" t="s">
        <v>26</v>
      </c>
      <c r="N115" s="36"/>
    </row>
    <row r="116" spans="1:14" s="47" customFormat="1" ht="16.5" customHeight="1" x14ac:dyDescent="0.25">
      <c r="A116" s="10" t="s">
        <v>99</v>
      </c>
      <c r="B116" s="48">
        <v>42922</v>
      </c>
      <c r="C116" s="10" t="s">
        <v>51</v>
      </c>
      <c r="D116" s="34" t="s">
        <v>167</v>
      </c>
      <c r="E116" s="10" t="s">
        <v>51</v>
      </c>
      <c r="F116" s="10" t="s">
        <v>34</v>
      </c>
      <c r="G116" s="6"/>
      <c r="H116" s="35">
        <v>10000</v>
      </c>
      <c r="I116" s="41">
        <f t="shared" si="1"/>
        <v>883747</v>
      </c>
      <c r="J116" s="10" t="s">
        <v>37</v>
      </c>
      <c r="K116" s="10" t="s">
        <v>35</v>
      </c>
      <c r="L116" s="42" t="s">
        <v>397</v>
      </c>
      <c r="M116" s="43" t="s">
        <v>26</v>
      </c>
      <c r="N116" s="36"/>
    </row>
    <row r="117" spans="1:14" s="47" customFormat="1" ht="16.5" customHeight="1" x14ac:dyDescent="0.25">
      <c r="A117" s="10" t="s">
        <v>99</v>
      </c>
      <c r="B117" s="48">
        <v>42922</v>
      </c>
      <c r="C117" s="10" t="s">
        <v>51</v>
      </c>
      <c r="D117" s="34" t="s">
        <v>168</v>
      </c>
      <c r="E117" s="10" t="s">
        <v>51</v>
      </c>
      <c r="F117" s="10" t="s">
        <v>34</v>
      </c>
      <c r="G117" s="6"/>
      <c r="H117" s="35">
        <v>10000</v>
      </c>
      <c r="I117" s="41">
        <f t="shared" si="1"/>
        <v>873747</v>
      </c>
      <c r="J117" s="10" t="s">
        <v>37</v>
      </c>
      <c r="K117" s="10" t="s">
        <v>35</v>
      </c>
      <c r="L117" s="42" t="s">
        <v>397</v>
      </c>
      <c r="M117" s="43" t="s">
        <v>26</v>
      </c>
      <c r="N117" s="36"/>
    </row>
    <row r="118" spans="1:14" s="47" customFormat="1" ht="16.5" customHeight="1" x14ac:dyDescent="0.25">
      <c r="A118" s="10" t="s">
        <v>99</v>
      </c>
      <c r="B118" s="48">
        <v>42922</v>
      </c>
      <c r="C118" s="10" t="s">
        <v>51</v>
      </c>
      <c r="D118" s="34" t="s">
        <v>169</v>
      </c>
      <c r="E118" s="10" t="s">
        <v>51</v>
      </c>
      <c r="F118" s="10" t="s">
        <v>34</v>
      </c>
      <c r="G118" s="6"/>
      <c r="H118" s="35">
        <v>10000</v>
      </c>
      <c r="I118" s="41">
        <f t="shared" si="1"/>
        <v>863747</v>
      </c>
      <c r="J118" s="10" t="s">
        <v>37</v>
      </c>
      <c r="K118" s="10" t="s">
        <v>35</v>
      </c>
      <c r="L118" s="42" t="s">
        <v>397</v>
      </c>
      <c r="M118" s="43" t="s">
        <v>26</v>
      </c>
      <c r="N118" s="36"/>
    </row>
    <row r="119" spans="1:14" s="47" customFormat="1" ht="16.5" customHeight="1" x14ac:dyDescent="0.25">
      <c r="A119" s="10" t="s">
        <v>99</v>
      </c>
      <c r="B119" s="48">
        <v>42922</v>
      </c>
      <c r="C119" s="10" t="s">
        <v>51</v>
      </c>
      <c r="D119" s="34" t="s">
        <v>170</v>
      </c>
      <c r="E119" s="10" t="s">
        <v>51</v>
      </c>
      <c r="F119" s="10" t="s">
        <v>34</v>
      </c>
      <c r="G119" s="6"/>
      <c r="H119" s="35">
        <v>5000</v>
      </c>
      <c r="I119" s="41">
        <f t="shared" si="1"/>
        <v>858747</v>
      </c>
      <c r="J119" s="10" t="s">
        <v>37</v>
      </c>
      <c r="K119" s="10" t="s">
        <v>35</v>
      </c>
      <c r="L119" s="42" t="s">
        <v>397</v>
      </c>
      <c r="M119" s="43" t="s">
        <v>26</v>
      </c>
      <c r="N119" s="36"/>
    </row>
    <row r="120" spans="1:14" s="47" customFormat="1" ht="16.5" customHeight="1" x14ac:dyDescent="0.25">
      <c r="A120" s="10" t="s">
        <v>99</v>
      </c>
      <c r="B120" s="48">
        <v>42922</v>
      </c>
      <c r="C120" s="10" t="s">
        <v>44</v>
      </c>
      <c r="D120" s="34" t="s">
        <v>134</v>
      </c>
      <c r="E120" s="10" t="s">
        <v>45</v>
      </c>
      <c r="F120" s="10" t="s">
        <v>11</v>
      </c>
      <c r="G120" s="6"/>
      <c r="H120" s="35">
        <v>1500</v>
      </c>
      <c r="I120" s="41">
        <f t="shared" si="1"/>
        <v>857247</v>
      </c>
      <c r="J120" s="10" t="s">
        <v>135</v>
      </c>
      <c r="K120" s="4" t="s">
        <v>27</v>
      </c>
      <c r="L120" s="42" t="s">
        <v>395</v>
      </c>
      <c r="M120" s="43" t="s">
        <v>26</v>
      </c>
      <c r="N120" s="36"/>
    </row>
    <row r="121" spans="1:14" s="47" customFormat="1" ht="16.5" customHeight="1" x14ac:dyDescent="0.25">
      <c r="A121" s="10" t="s">
        <v>99</v>
      </c>
      <c r="B121" s="48">
        <v>42922</v>
      </c>
      <c r="C121" s="10" t="s">
        <v>44</v>
      </c>
      <c r="D121" s="34" t="s">
        <v>134</v>
      </c>
      <c r="E121" s="10" t="s">
        <v>45</v>
      </c>
      <c r="F121" s="10" t="s">
        <v>11</v>
      </c>
      <c r="G121" s="6"/>
      <c r="H121" s="35">
        <v>1500</v>
      </c>
      <c r="I121" s="41">
        <f t="shared" si="1"/>
        <v>855747</v>
      </c>
      <c r="J121" s="10" t="s">
        <v>136</v>
      </c>
      <c r="K121" s="4" t="s">
        <v>27</v>
      </c>
      <c r="L121" s="42" t="s">
        <v>390</v>
      </c>
      <c r="M121" s="43" t="s">
        <v>26</v>
      </c>
      <c r="N121" s="36"/>
    </row>
    <row r="122" spans="1:14" s="47" customFormat="1" ht="16.5" customHeight="1" x14ac:dyDescent="0.25">
      <c r="A122" s="10" t="s">
        <v>99</v>
      </c>
      <c r="B122" s="48">
        <v>42923</v>
      </c>
      <c r="C122" s="10" t="s">
        <v>44</v>
      </c>
      <c r="D122" s="34" t="s">
        <v>134</v>
      </c>
      <c r="E122" s="10" t="s">
        <v>45</v>
      </c>
      <c r="F122" s="10" t="s">
        <v>11</v>
      </c>
      <c r="G122" s="6"/>
      <c r="H122" s="35">
        <v>1500</v>
      </c>
      <c r="I122" s="41">
        <f t="shared" si="1"/>
        <v>854247</v>
      </c>
      <c r="J122" s="10" t="s">
        <v>135</v>
      </c>
      <c r="K122" s="4" t="s">
        <v>27</v>
      </c>
      <c r="L122" s="42" t="s">
        <v>395</v>
      </c>
      <c r="M122" s="43" t="s">
        <v>26</v>
      </c>
      <c r="N122" s="36"/>
    </row>
    <row r="123" spans="1:14" s="47" customFormat="1" ht="16.5" customHeight="1" x14ac:dyDescent="0.25">
      <c r="A123" s="10" t="s">
        <v>99</v>
      </c>
      <c r="B123" s="48">
        <v>42923</v>
      </c>
      <c r="C123" s="10" t="s">
        <v>44</v>
      </c>
      <c r="D123" s="34" t="s">
        <v>134</v>
      </c>
      <c r="E123" s="10" t="s">
        <v>45</v>
      </c>
      <c r="F123" s="10" t="s">
        <v>11</v>
      </c>
      <c r="G123" s="6"/>
      <c r="H123" s="35">
        <v>1500</v>
      </c>
      <c r="I123" s="41">
        <f t="shared" si="1"/>
        <v>852747</v>
      </c>
      <c r="J123" s="10" t="s">
        <v>136</v>
      </c>
      <c r="K123" s="4" t="s">
        <v>27</v>
      </c>
      <c r="L123" s="42" t="s">
        <v>390</v>
      </c>
      <c r="M123" s="43" t="s">
        <v>26</v>
      </c>
      <c r="N123" s="36"/>
    </row>
    <row r="124" spans="1:14" s="50" customFormat="1" ht="16.5" customHeight="1" x14ac:dyDescent="0.25">
      <c r="A124" s="10" t="s">
        <v>99</v>
      </c>
      <c r="B124" s="48">
        <v>42923</v>
      </c>
      <c r="C124" s="10" t="s">
        <v>25</v>
      </c>
      <c r="D124" s="10" t="s">
        <v>474</v>
      </c>
      <c r="E124" s="10" t="s">
        <v>25</v>
      </c>
      <c r="F124" s="10" t="s">
        <v>13</v>
      </c>
      <c r="G124" s="53"/>
      <c r="H124" s="54">
        <v>2000</v>
      </c>
      <c r="I124" s="41">
        <f t="shared" si="1"/>
        <v>850747</v>
      </c>
      <c r="J124" s="10" t="s">
        <v>39</v>
      </c>
      <c r="K124" s="10" t="s">
        <v>35</v>
      </c>
      <c r="L124" s="42" t="s">
        <v>494</v>
      </c>
      <c r="M124" s="43" t="s">
        <v>26</v>
      </c>
      <c r="N124" s="25"/>
    </row>
    <row r="125" spans="1:14" s="50" customFormat="1" ht="16.5" customHeight="1" x14ac:dyDescent="0.25">
      <c r="A125" s="10" t="s">
        <v>99</v>
      </c>
      <c r="B125" s="48">
        <v>42923</v>
      </c>
      <c r="C125" s="10" t="s">
        <v>25</v>
      </c>
      <c r="D125" s="10" t="s">
        <v>483</v>
      </c>
      <c r="E125" s="10" t="s">
        <v>25</v>
      </c>
      <c r="F125" s="10" t="s">
        <v>13</v>
      </c>
      <c r="G125" s="53"/>
      <c r="H125" s="54">
        <v>2000</v>
      </c>
      <c r="I125" s="41">
        <f t="shared" si="1"/>
        <v>848747</v>
      </c>
      <c r="J125" s="10" t="s">
        <v>39</v>
      </c>
      <c r="K125" s="10" t="s">
        <v>35</v>
      </c>
      <c r="L125" s="42" t="s">
        <v>494</v>
      </c>
      <c r="M125" s="43" t="s">
        <v>26</v>
      </c>
      <c r="N125" s="25"/>
    </row>
    <row r="126" spans="1:14" s="50" customFormat="1" ht="16.5" customHeight="1" x14ac:dyDescent="0.25">
      <c r="A126" s="10" t="s">
        <v>99</v>
      </c>
      <c r="B126" s="48">
        <v>42923</v>
      </c>
      <c r="C126" s="10" t="s">
        <v>25</v>
      </c>
      <c r="D126" s="10" t="s">
        <v>480</v>
      </c>
      <c r="E126" s="10" t="s">
        <v>25</v>
      </c>
      <c r="F126" s="10" t="s">
        <v>13</v>
      </c>
      <c r="G126" s="53"/>
      <c r="H126" s="54">
        <v>2000</v>
      </c>
      <c r="I126" s="41">
        <f t="shared" si="1"/>
        <v>846747</v>
      </c>
      <c r="J126" s="10" t="s">
        <v>39</v>
      </c>
      <c r="K126" s="10" t="s">
        <v>35</v>
      </c>
      <c r="L126" s="42" t="s">
        <v>494</v>
      </c>
      <c r="M126" s="43" t="s">
        <v>26</v>
      </c>
      <c r="N126" s="25"/>
    </row>
    <row r="127" spans="1:14" s="47" customFormat="1" ht="16.5" customHeight="1" x14ac:dyDescent="0.25">
      <c r="A127" s="10" t="s">
        <v>99</v>
      </c>
      <c r="B127" s="48">
        <v>42923</v>
      </c>
      <c r="C127" s="10" t="s">
        <v>171</v>
      </c>
      <c r="D127" s="34" t="s">
        <v>172</v>
      </c>
      <c r="E127" s="10" t="s">
        <v>45</v>
      </c>
      <c r="F127" s="10" t="s">
        <v>14</v>
      </c>
      <c r="G127" s="6"/>
      <c r="H127" s="35">
        <v>5000</v>
      </c>
      <c r="I127" s="41">
        <f t="shared" si="1"/>
        <v>841747</v>
      </c>
      <c r="J127" s="10" t="s">
        <v>40</v>
      </c>
      <c r="K127" s="10" t="s">
        <v>35</v>
      </c>
      <c r="L127" s="42" t="s">
        <v>459</v>
      </c>
      <c r="M127" s="43" t="s">
        <v>26</v>
      </c>
      <c r="N127" s="36"/>
    </row>
    <row r="128" spans="1:14" s="47" customFormat="1" ht="16.5" customHeight="1" x14ac:dyDescent="0.25">
      <c r="A128" s="10" t="s">
        <v>99</v>
      </c>
      <c r="B128" s="48">
        <v>42923</v>
      </c>
      <c r="C128" s="10" t="s">
        <v>44</v>
      </c>
      <c r="D128" s="34" t="s">
        <v>173</v>
      </c>
      <c r="E128" s="10" t="s">
        <v>45</v>
      </c>
      <c r="F128" s="10" t="s">
        <v>11</v>
      </c>
      <c r="G128" s="6"/>
      <c r="H128" s="35">
        <v>2000</v>
      </c>
      <c r="I128" s="41">
        <f t="shared" si="1"/>
        <v>839747</v>
      </c>
      <c r="J128" s="10" t="s">
        <v>18</v>
      </c>
      <c r="K128" s="4" t="s">
        <v>27</v>
      </c>
      <c r="L128" s="42" t="s">
        <v>394</v>
      </c>
      <c r="M128" s="43" t="s">
        <v>26</v>
      </c>
      <c r="N128" s="36"/>
    </row>
    <row r="129" spans="1:14" s="50" customFormat="1" ht="16.5" customHeight="1" x14ac:dyDescent="0.25">
      <c r="A129" s="10" t="s">
        <v>99</v>
      </c>
      <c r="B129" s="48">
        <v>42923</v>
      </c>
      <c r="C129" s="10" t="s">
        <v>44</v>
      </c>
      <c r="D129" s="78" t="s">
        <v>43</v>
      </c>
      <c r="E129" s="10" t="s">
        <v>45</v>
      </c>
      <c r="F129" s="10" t="s">
        <v>13</v>
      </c>
      <c r="G129" s="53"/>
      <c r="H129" s="79">
        <v>600</v>
      </c>
      <c r="I129" s="41">
        <f t="shared" si="1"/>
        <v>839147</v>
      </c>
      <c r="J129" s="10" t="s">
        <v>39</v>
      </c>
      <c r="K129" s="10" t="s">
        <v>35</v>
      </c>
      <c r="L129" s="42" t="s">
        <v>389</v>
      </c>
      <c r="M129" s="43" t="s">
        <v>26</v>
      </c>
      <c r="N129" s="25"/>
    </row>
    <row r="130" spans="1:14" s="47" customFormat="1" ht="16.5" customHeight="1" x14ac:dyDescent="0.25">
      <c r="A130" s="10" t="s">
        <v>99</v>
      </c>
      <c r="B130" s="48">
        <v>42923</v>
      </c>
      <c r="C130" s="10" t="s">
        <v>174</v>
      </c>
      <c r="D130" s="34" t="s">
        <v>175</v>
      </c>
      <c r="E130" s="10" t="s">
        <v>45</v>
      </c>
      <c r="F130" s="10" t="s">
        <v>11</v>
      </c>
      <c r="G130" s="6"/>
      <c r="H130" s="35">
        <v>15500</v>
      </c>
      <c r="I130" s="41">
        <f t="shared" si="1"/>
        <v>823647</v>
      </c>
      <c r="J130" s="10" t="s">
        <v>18</v>
      </c>
      <c r="K130" s="4" t="s">
        <v>27</v>
      </c>
      <c r="L130" s="42" t="s">
        <v>448</v>
      </c>
      <c r="M130" s="43" t="s">
        <v>26</v>
      </c>
      <c r="N130" s="36"/>
    </row>
    <row r="131" spans="1:14" s="47" customFormat="1" ht="16.5" customHeight="1" x14ac:dyDescent="0.25">
      <c r="A131" s="10" t="s">
        <v>99</v>
      </c>
      <c r="B131" s="48">
        <v>42923</v>
      </c>
      <c r="C131" s="10" t="s">
        <v>46</v>
      </c>
      <c r="D131" s="34" t="s">
        <v>176</v>
      </c>
      <c r="E131" s="10" t="s">
        <v>46</v>
      </c>
      <c r="F131" s="10" t="s">
        <v>14</v>
      </c>
      <c r="G131" s="6"/>
      <c r="H131" s="35">
        <v>10000</v>
      </c>
      <c r="I131" s="41">
        <f t="shared" si="1"/>
        <v>813647</v>
      </c>
      <c r="J131" s="10" t="s">
        <v>40</v>
      </c>
      <c r="K131" s="10" t="s">
        <v>35</v>
      </c>
      <c r="L131" s="42" t="s">
        <v>507</v>
      </c>
      <c r="M131" s="43" t="s">
        <v>26</v>
      </c>
      <c r="N131" s="36"/>
    </row>
    <row r="132" spans="1:14" s="47" customFormat="1" ht="16.5" customHeight="1" x14ac:dyDescent="0.25">
      <c r="A132" s="10" t="s">
        <v>99</v>
      </c>
      <c r="B132" s="48">
        <v>42923</v>
      </c>
      <c r="C132" s="10" t="s">
        <v>51</v>
      </c>
      <c r="D132" s="34" t="s">
        <v>177</v>
      </c>
      <c r="E132" s="10" t="s">
        <v>51</v>
      </c>
      <c r="F132" s="10" t="s">
        <v>34</v>
      </c>
      <c r="G132" s="6"/>
      <c r="H132" s="35">
        <v>10000</v>
      </c>
      <c r="I132" s="41">
        <f t="shared" ref="I132:I195" si="2">I131+G132-H132</f>
        <v>803647</v>
      </c>
      <c r="J132" s="10" t="s">
        <v>37</v>
      </c>
      <c r="K132" s="10" t="s">
        <v>35</v>
      </c>
      <c r="L132" s="42" t="s">
        <v>397</v>
      </c>
      <c r="M132" s="43" t="s">
        <v>26</v>
      </c>
      <c r="N132" s="36"/>
    </row>
    <row r="133" spans="1:14" s="47" customFormat="1" ht="16.5" customHeight="1" x14ac:dyDescent="0.25">
      <c r="A133" s="10" t="s">
        <v>99</v>
      </c>
      <c r="B133" s="48">
        <v>42923</v>
      </c>
      <c r="C133" s="10" t="s">
        <v>51</v>
      </c>
      <c r="D133" s="34" t="s">
        <v>178</v>
      </c>
      <c r="E133" s="10" t="s">
        <v>51</v>
      </c>
      <c r="F133" s="10" t="s">
        <v>34</v>
      </c>
      <c r="G133" s="6"/>
      <c r="H133" s="35">
        <v>10000</v>
      </c>
      <c r="I133" s="41">
        <f t="shared" si="2"/>
        <v>793647</v>
      </c>
      <c r="J133" s="10" t="s">
        <v>37</v>
      </c>
      <c r="K133" s="10" t="s">
        <v>35</v>
      </c>
      <c r="L133" s="42" t="s">
        <v>397</v>
      </c>
      <c r="M133" s="43" t="s">
        <v>26</v>
      </c>
      <c r="N133" s="36"/>
    </row>
    <row r="134" spans="1:14" s="47" customFormat="1" ht="16.5" customHeight="1" x14ac:dyDescent="0.25">
      <c r="A134" s="10" t="s">
        <v>99</v>
      </c>
      <c r="B134" s="48">
        <v>42923</v>
      </c>
      <c r="C134" s="10" t="s">
        <v>51</v>
      </c>
      <c r="D134" s="34" t="s">
        <v>179</v>
      </c>
      <c r="E134" s="10" t="s">
        <v>51</v>
      </c>
      <c r="F134" s="10" t="s">
        <v>34</v>
      </c>
      <c r="G134" s="6"/>
      <c r="H134" s="35">
        <v>5000</v>
      </c>
      <c r="I134" s="41">
        <f t="shared" si="2"/>
        <v>788647</v>
      </c>
      <c r="J134" s="10" t="s">
        <v>37</v>
      </c>
      <c r="K134" s="10" t="s">
        <v>35</v>
      </c>
      <c r="L134" s="42" t="s">
        <v>397</v>
      </c>
      <c r="M134" s="43" t="s">
        <v>26</v>
      </c>
      <c r="N134" s="36"/>
    </row>
    <row r="135" spans="1:14" s="47" customFormat="1" ht="16.5" customHeight="1" x14ac:dyDescent="0.25">
      <c r="A135" s="10" t="s">
        <v>99</v>
      </c>
      <c r="B135" s="48">
        <v>42923</v>
      </c>
      <c r="C135" s="10" t="s">
        <v>51</v>
      </c>
      <c r="D135" s="34" t="s">
        <v>180</v>
      </c>
      <c r="E135" s="10" t="s">
        <v>51</v>
      </c>
      <c r="F135" s="10" t="s">
        <v>34</v>
      </c>
      <c r="G135" s="6"/>
      <c r="H135" s="35">
        <v>5000</v>
      </c>
      <c r="I135" s="41">
        <f t="shared" si="2"/>
        <v>783647</v>
      </c>
      <c r="J135" s="10" t="s">
        <v>37</v>
      </c>
      <c r="K135" s="10" t="s">
        <v>35</v>
      </c>
      <c r="L135" s="42" t="s">
        <v>397</v>
      </c>
      <c r="M135" s="43" t="s">
        <v>26</v>
      </c>
      <c r="N135" s="36"/>
    </row>
    <row r="136" spans="1:14" s="47" customFormat="1" ht="16.5" customHeight="1" x14ac:dyDescent="0.25">
      <c r="A136" s="10" t="s">
        <v>99</v>
      </c>
      <c r="B136" s="48">
        <v>42923</v>
      </c>
      <c r="C136" s="10" t="s">
        <v>51</v>
      </c>
      <c r="D136" s="34" t="s">
        <v>181</v>
      </c>
      <c r="E136" s="10" t="s">
        <v>51</v>
      </c>
      <c r="F136" s="10" t="s">
        <v>34</v>
      </c>
      <c r="G136" s="6"/>
      <c r="H136" s="35">
        <v>5000</v>
      </c>
      <c r="I136" s="41">
        <f t="shared" si="2"/>
        <v>778647</v>
      </c>
      <c r="J136" s="10" t="s">
        <v>37</v>
      </c>
      <c r="K136" s="10" t="s">
        <v>35</v>
      </c>
      <c r="L136" s="42" t="s">
        <v>397</v>
      </c>
      <c r="M136" s="43" t="s">
        <v>26</v>
      </c>
      <c r="N136" s="36"/>
    </row>
    <row r="137" spans="1:14" s="47" customFormat="1" ht="16.5" customHeight="1" x14ac:dyDescent="0.25">
      <c r="A137" s="10" t="s">
        <v>99</v>
      </c>
      <c r="B137" s="48">
        <v>42923</v>
      </c>
      <c r="C137" s="10" t="s">
        <v>51</v>
      </c>
      <c r="D137" s="34" t="s">
        <v>182</v>
      </c>
      <c r="E137" s="10" t="s">
        <v>51</v>
      </c>
      <c r="F137" s="10" t="s">
        <v>34</v>
      </c>
      <c r="G137" s="6"/>
      <c r="H137" s="35">
        <v>5000</v>
      </c>
      <c r="I137" s="41">
        <f t="shared" si="2"/>
        <v>773647</v>
      </c>
      <c r="J137" s="10" t="s">
        <v>37</v>
      </c>
      <c r="K137" s="10" t="s">
        <v>35</v>
      </c>
      <c r="L137" s="42" t="s">
        <v>397</v>
      </c>
      <c r="M137" s="43" t="s">
        <v>26</v>
      </c>
      <c r="N137" s="36"/>
    </row>
    <row r="138" spans="1:14" s="47" customFormat="1" ht="16.5" customHeight="1" x14ac:dyDescent="0.25">
      <c r="A138" s="10" t="s">
        <v>99</v>
      </c>
      <c r="B138" s="48">
        <v>42926</v>
      </c>
      <c r="C138" s="10" t="s">
        <v>183</v>
      </c>
      <c r="D138" s="34" t="s">
        <v>433</v>
      </c>
      <c r="E138" s="10" t="s">
        <v>132</v>
      </c>
      <c r="F138" s="10" t="s">
        <v>13</v>
      </c>
      <c r="G138" s="6"/>
      <c r="H138" s="35">
        <v>1000</v>
      </c>
      <c r="I138" s="41">
        <f t="shared" si="2"/>
        <v>772647</v>
      </c>
      <c r="J138" s="10" t="s">
        <v>40</v>
      </c>
      <c r="K138" s="10" t="s">
        <v>35</v>
      </c>
      <c r="L138" s="42" t="s">
        <v>396</v>
      </c>
      <c r="M138" s="43" t="s">
        <v>440</v>
      </c>
      <c r="N138" s="36"/>
    </row>
    <row r="139" spans="1:14" s="47" customFormat="1" ht="16.5" customHeight="1" x14ac:dyDescent="0.25">
      <c r="A139" s="10" t="s">
        <v>99</v>
      </c>
      <c r="B139" s="48">
        <v>42926</v>
      </c>
      <c r="C139" s="10" t="s">
        <v>44</v>
      </c>
      <c r="D139" s="34" t="s">
        <v>184</v>
      </c>
      <c r="E139" s="10" t="s">
        <v>45</v>
      </c>
      <c r="F139" s="10" t="s">
        <v>11</v>
      </c>
      <c r="G139" s="6"/>
      <c r="H139" s="35">
        <v>1200</v>
      </c>
      <c r="I139" s="41">
        <f t="shared" si="2"/>
        <v>771447</v>
      </c>
      <c r="J139" s="10" t="s">
        <v>19</v>
      </c>
      <c r="K139" s="4" t="s">
        <v>27</v>
      </c>
      <c r="L139" s="42" t="s">
        <v>392</v>
      </c>
      <c r="M139" s="43" t="s">
        <v>26</v>
      </c>
      <c r="N139" s="36"/>
    </row>
    <row r="140" spans="1:14" s="50" customFormat="1" ht="16.5" customHeight="1" x14ac:dyDescent="0.25">
      <c r="A140" s="10" t="s">
        <v>99</v>
      </c>
      <c r="B140" s="48">
        <v>42926</v>
      </c>
      <c r="C140" s="10" t="s">
        <v>25</v>
      </c>
      <c r="D140" s="10" t="s">
        <v>473</v>
      </c>
      <c r="E140" s="10" t="s">
        <v>25</v>
      </c>
      <c r="F140" s="10" t="s">
        <v>13</v>
      </c>
      <c r="G140" s="53"/>
      <c r="H140" s="54">
        <v>2000</v>
      </c>
      <c r="I140" s="41">
        <f t="shared" si="2"/>
        <v>769447</v>
      </c>
      <c r="J140" s="10" t="s">
        <v>39</v>
      </c>
      <c r="K140" s="10" t="s">
        <v>35</v>
      </c>
      <c r="L140" s="42" t="s">
        <v>495</v>
      </c>
      <c r="M140" s="43" t="s">
        <v>26</v>
      </c>
      <c r="N140" s="25"/>
    </row>
    <row r="141" spans="1:14" s="50" customFormat="1" ht="16.5" customHeight="1" x14ac:dyDescent="0.25">
      <c r="A141" s="10" t="s">
        <v>99</v>
      </c>
      <c r="B141" s="48">
        <v>42926</v>
      </c>
      <c r="C141" s="10" t="s">
        <v>25</v>
      </c>
      <c r="D141" s="10" t="s">
        <v>474</v>
      </c>
      <c r="E141" s="10" t="s">
        <v>25</v>
      </c>
      <c r="F141" s="10" t="s">
        <v>13</v>
      </c>
      <c r="G141" s="53"/>
      <c r="H141" s="54">
        <v>3000</v>
      </c>
      <c r="I141" s="41">
        <f t="shared" si="2"/>
        <v>766447</v>
      </c>
      <c r="J141" s="10" t="s">
        <v>39</v>
      </c>
      <c r="K141" s="10" t="s">
        <v>35</v>
      </c>
      <c r="L141" s="42" t="s">
        <v>495</v>
      </c>
      <c r="M141" s="43" t="s">
        <v>26</v>
      </c>
      <c r="N141" s="25"/>
    </row>
    <row r="142" spans="1:14" s="50" customFormat="1" ht="16.5" customHeight="1" x14ac:dyDescent="0.25">
      <c r="A142" s="10" t="s">
        <v>99</v>
      </c>
      <c r="B142" s="48">
        <v>42926</v>
      </c>
      <c r="C142" s="10" t="s">
        <v>25</v>
      </c>
      <c r="D142" s="10" t="s">
        <v>475</v>
      </c>
      <c r="E142" s="10" t="s">
        <v>25</v>
      </c>
      <c r="F142" s="10" t="s">
        <v>13</v>
      </c>
      <c r="G142" s="53"/>
      <c r="H142" s="54">
        <v>3000</v>
      </c>
      <c r="I142" s="41">
        <f t="shared" si="2"/>
        <v>763447</v>
      </c>
      <c r="J142" s="10" t="s">
        <v>39</v>
      </c>
      <c r="K142" s="10" t="s">
        <v>35</v>
      </c>
      <c r="L142" s="42" t="s">
        <v>495</v>
      </c>
      <c r="M142" s="43" t="s">
        <v>26</v>
      </c>
      <c r="N142" s="25"/>
    </row>
    <row r="143" spans="1:14" s="50" customFormat="1" ht="16.5" customHeight="1" x14ac:dyDescent="0.25">
      <c r="A143" s="10" t="s">
        <v>99</v>
      </c>
      <c r="B143" s="48">
        <v>42926</v>
      </c>
      <c r="C143" s="10" t="s">
        <v>25</v>
      </c>
      <c r="D143" s="10" t="s">
        <v>476</v>
      </c>
      <c r="E143" s="10" t="s">
        <v>25</v>
      </c>
      <c r="F143" s="10" t="s">
        <v>13</v>
      </c>
      <c r="G143" s="53"/>
      <c r="H143" s="54">
        <v>3000</v>
      </c>
      <c r="I143" s="41">
        <f t="shared" si="2"/>
        <v>760447</v>
      </c>
      <c r="J143" s="10" t="s">
        <v>39</v>
      </c>
      <c r="K143" s="10" t="s">
        <v>35</v>
      </c>
      <c r="L143" s="42" t="s">
        <v>495</v>
      </c>
      <c r="M143" s="43" t="s">
        <v>26</v>
      </c>
      <c r="N143" s="25"/>
    </row>
    <row r="144" spans="1:14" s="50" customFormat="1" ht="16.5" customHeight="1" x14ac:dyDescent="0.25">
      <c r="A144" s="10" t="s">
        <v>99</v>
      </c>
      <c r="B144" s="48">
        <v>42926</v>
      </c>
      <c r="C144" s="10" t="s">
        <v>25</v>
      </c>
      <c r="D144" s="10" t="s">
        <v>478</v>
      </c>
      <c r="E144" s="10" t="s">
        <v>25</v>
      </c>
      <c r="F144" s="10" t="s">
        <v>13</v>
      </c>
      <c r="G144" s="53"/>
      <c r="H144" s="54">
        <v>3000</v>
      </c>
      <c r="I144" s="41">
        <f t="shared" si="2"/>
        <v>757447</v>
      </c>
      <c r="J144" s="10" t="s">
        <v>39</v>
      </c>
      <c r="K144" s="10" t="s">
        <v>35</v>
      </c>
      <c r="L144" s="42" t="s">
        <v>495</v>
      </c>
      <c r="M144" s="43" t="s">
        <v>26</v>
      </c>
      <c r="N144" s="25"/>
    </row>
    <row r="145" spans="1:14" s="50" customFormat="1" ht="16.5" customHeight="1" x14ac:dyDescent="0.25">
      <c r="A145" s="10" t="s">
        <v>99</v>
      </c>
      <c r="B145" s="48">
        <v>42926</v>
      </c>
      <c r="C145" s="10" t="s">
        <v>25</v>
      </c>
      <c r="D145" s="10" t="s">
        <v>477</v>
      </c>
      <c r="E145" s="10" t="s">
        <v>25</v>
      </c>
      <c r="F145" s="10" t="s">
        <v>13</v>
      </c>
      <c r="G145" s="53"/>
      <c r="H145" s="54">
        <v>3000</v>
      </c>
      <c r="I145" s="41">
        <f t="shared" si="2"/>
        <v>754447</v>
      </c>
      <c r="J145" s="10" t="s">
        <v>39</v>
      </c>
      <c r="K145" s="10" t="s">
        <v>35</v>
      </c>
      <c r="L145" s="42" t="s">
        <v>495</v>
      </c>
      <c r="M145" s="43" t="s">
        <v>26</v>
      </c>
      <c r="N145" s="25"/>
    </row>
    <row r="146" spans="1:14" s="50" customFormat="1" ht="16.5" customHeight="1" x14ac:dyDescent="0.25">
      <c r="A146" s="10" t="s">
        <v>99</v>
      </c>
      <c r="B146" s="48">
        <v>42926</v>
      </c>
      <c r="C146" s="10" t="s">
        <v>25</v>
      </c>
      <c r="D146" s="10" t="s">
        <v>479</v>
      </c>
      <c r="E146" s="10" t="s">
        <v>25</v>
      </c>
      <c r="F146" s="10" t="s">
        <v>13</v>
      </c>
      <c r="G146" s="53"/>
      <c r="H146" s="54">
        <v>3000</v>
      </c>
      <c r="I146" s="41">
        <f t="shared" si="2"/>
        <v>751447</v>
      </c>
      <c r="J146" s="10" t="s">
        <v>39</v>
      </c>
      <c r="K146" s="10" t="s">
        <v>35</v>
      </c>
      <c r="L146" s="42" t="s">
        <v>495</v>
      </c>
      <c r="M146" s="43" t="s">
        <v>26</v>
      </c>
      <c r="N146" s="25"/>
    </row>
    <row r="147" spans="1:14" s="50" customFormat="1" ht="16.5" customHeight="1" x14ac:dyDescent="0.25">
      <c r="A147" s="10" t="s">
        <v>99</v>
      </c>
      <c r="B147" s="48">
        <v>42926</v>
      </c>
      <c r="C147" s="10" t="s">
        <v>25</v>
      </c>
      <c r="D147" s="10" t="s">
        <v>480</v>
      </c>
      <c r="E147" s="10" t="s">
        <v>25</v>
      </c>
      <c r="F147" s="10" t="s">
        <v>13</v>
      </c>
      <c r="G147" s="53"/>
      <c r="H147" s="54">
        <v>3000</v>
      </c>
      <c r="I147" s="41">
        <f t="shared" si="2"/>
        <v>748447</v>
      </c>
      <c r="J147" s="10" t="s">
        <v>39</v>
      </c>
      <c r="K147" s="10" t="s">
        <v>35</v>
      </c>
      <c r="L147" s="42" t="s">
        <v>495</v>
      </c>
      <c r="M147" s="43" t="s">
        <v>26</v>
      </c>
      <c r="N147" s="25"/>
    </row>
    <row r="148" spans="1:14" s="50" customFormat="1" ht="16.5" customHeight="1" x14ac:dyDescent="0.25">
      <c r="A148" s="10" t="s">
        <v>99</v>
      </c>
      <c r="B148" s="48">
        <v>42926</v>
      </c>
      <c r="C148" s="10" t="s">
        <v>25</v>
      </c>
      <c r="D148" s="10" t="s">
        <v>481</v>
      </c>
      <c r="E148" s="10" t="s">
        <v>25</v>
      </c>
      <c r="F148" s="10" t="s">
        <v>13</v>
      </c>
      <c r="G148" s="53"/>
      <c r="H148" s="54">
        <v>3000</v>
      </c>
      <c r="I148" s="41">
        <f t="shared" si="2"/>
        <v>745447</v>
      </c>
      <c r="J148" s="10" t="s">
        <v>39</v>
      </c>
      <c r="K148" s="10" t="s">
        <v>35</v>
      </c>
      <c r="L148" s="42" t="s">
        <v>495</v>
      </c>
      <c r="M148" s="43" t="s">
        <v>26</v>
      </c>
      <c r="N148" s="25"/>
    </row>
    <row r="149" spans="1:14" s="50" customFormat="1" ht="16.5" customHeight="1" x14ac:dyDescent="0.25">
      <c r="A149" s="10" t="s">
        <v>99</v>
      </c>
      <c r="B149" s="48">
        <v>42926</v>
      </c>
      <c r="C149" s="10" t="s">
        <v>25</v>
      </c>
      <c r="D149" s="10" t="s">
        <v>482</v>
      </c>
      <c r="E149" s="10" t="s">
        <v>25</v>
      </c>
      <c r="F149" s="10" t="s">
        <v>13</v>
      </c>
      <c r="G149" s="53"/>
      <c r="H149" s="54">
        <v>3000</v>
      </c>
      <c r="I149" s="41">
        <f t="shared" si="2"/>
        <v>742447</v>
      </c>
      <c r="J149" s="10" t="s">
        <v>39</v>
      </c>
      <c r="K149" s="10" t="s">
        <v>35</v>
      </c>
      <c r="L149" s="42" t="s">
        <v>495</v>
      </c>
      <c r="M149" s="43" t="s">
        <v>26</v>
      </c>
      <c r="N149" s="25"/>
    </row>
    <row r="150" spans="1:14" s="47" customFormat="1" ht="16.5" customHeight="1" x14ac:dyDescent="0.25">
      <c r="A150" s="10" t="s">
        <v>99</v>
      </c>
      <c r="B150" s="48">
        <v>42926</v>
      </c>
      <c r="C150" s="10" t="s">
        <v>44</v>
      </c>
      <c r="D150" s="34" t="s">
        <v>185</v>
      </c>
      <c r="E150" s="10" t="s">
        <v>45</v>
      </c>
      <c r="F150" s="10" t="s">
        <v>11</v>
      </c>
      <c r="G150" s="6"/>
      <c r="H150" s="35">
        <v>1000</v>
      </c>
      <c r="I150" s="41">
        <f t="shared" si="2"/>
        <v>741447</v>
      </c>
      <c r="J150" s="10" t="s">
        <v>135</v>
      </c>
      <c r="K150" s="4" t="s">
        <v>27</v>
      </c>
      <c r="L150" s="42" t="s">
        <v>395</v>
      </c>
      <c r="M150" s="43" t="s">
        <v>26</v>
      </c>
      <c r="N150" s="36"/>
    </row>
    <row r="151" spans="1:14" s="47" customFormat="1" ht="16.5" customHeight="1" x14ac:dyDescent="0.25">
      <c r="A151" s="10" t="s">
        <v>99</v>
      </c>
      <c r="B151" s="48">
        <v>42926</v>
      </c>
      <c r="C151" s="10" t="s">
        <v>186</v>
      </c>
      <c r="D151" s="34" t="s">
        <v>60</v>
      </c>
      <c r="E151" s="10" t="s">
        <v>132</v>
      </c>
      <c r="F151" s="10" t="s">
        <v>13</v>
      </c>
      <c r="G151" s="6"/>
      <c r="H151" s="35">
        <v>2500</v>
      </c>
      <c r="I151" s="41">
        <f t="shared" si="2"/>
        <v>738947</v>
      </c>
      <c r="J151" s="10" t="s">
        <v>135</v>
      </c>
      <c r="K151" s="10" t="s">
        <v>35</v>
      </c>
      <c r="L151" s="42" t="s">
        <v>452</v>
      </c>
      <c r="M151" s="43" t="s">
        <v>26</v>
      </c>
      <c r="N151" s="36"/>
    </row>
    <row r="152" spans="1:14" s="47" customFormat="1" ht="16.5" customHeight="1" x14ac:dyDescent="0.25">
      <c r="A152" s="10" t="s">
        <v>99</v>
      </c>
      <c r="B152" s="48">
        <v>42926</v>
      </c>
      <c r="C152" s="10" t="s">
        <v>44</v>
      </c>
      <c r="D152" s="34" t="s">
        <v>185</v>
      </c>
      <c r="E152" s="10" t="s">
        <v>45</v>
      </c>
      <c r="F152" s="10" t="s">
        <v>11</v>
      </c>
      <c r="G152" s="6"/>
      <c r="H152" s="35">
        <v>1000</v>
      </c>
      <c r="I152" s="41">
        <f t="shared" si="2"/>
        <v>737947</v>
      </c>
      <c r="J152" s="10" t="s">
        <v>136</v>
      </c>
      <c r="K152" s="4" t="s">
        <v>27</v>
      </c>
      <c r="L152" s="42" t="s">
        <v>390</v>
      </c>
      <c r="M152" s="43" t="s">
        <v>26</v>
      </c>
      <c r="N152" s="36"/>
    </row>
    <row r="153" spans="1:14" s="47" customFormat="1" ht="16.5" customHeight="1" x14ac:dyDescent="0.25">
      <c r="A153" s="10" t="s">
        <v>99</v>
      </c>
      <c r="B153" s="48">
        <v>42926</v>
      </c>
      <c r="C153" s="10" t="s">
        <v>186</v>
      </c>
      <c r="D153" s="34" t="s">
        <v>60</v>
      </c>
      <c r="E153" s="10" t="s">
        <v>132</v>
      </c>
      <c r="F153" s="10" t="s">
        <v>13</v>
      </c>
      <c r="G153" s="6"/>
      <c r="H153" s="35">
        <v>2500</v>
      </c>
      <c r="I153" s="41">
        <f t="shared" si="2"/>
        <v>735447</v>
      </c>
      <c r="J153" s="10" t="s">
        <v>136</v>
      </c>
      <c r="K153" s="10" t="s">
        <v>35</v>
      </c>
      <c r="L153" s="42" t="s">
        <v>437</v>
      </c>
      <c r="M153" s="43" t="s">
        <v>26</v>
      </c>
      <c r="N153" s="36"/>
    </row>
    <row r="154" spans="1:14" s="47" customFormat="1" ht="16.5" customHeight="1" x14ac:dyDescent="0.25">
      <c r="A154" s="10" t="s">
        <v>99</v>
      </c>
      <c r="B154" s="48">
        <v>42926</v>
      </c>
      <c r="C154" s="10" t="s">
        <v>44</v>
      </c>
      <c r="D154" s="34" t="s">
        <v>187</v>
      </c>
      <c r="E154" s="10" t="s">
        <v>45</v>
      </c>
      <c r="F154" s="10" t="s">
        <v>11</v>
      </c>
      <c r="G154" s="6"/>
      <c r="H154" s="35">
        <v>1000</v>
      </c>
      <c r="I154" s="41">
        <f t="shared" si="2"/>
        <v>734447</v>
      </c>
      <c r="J154" s="10" t="s">
        <v>19</v>
      </c>
      <c r="K154" s="4" t="s">
        <v>27</v>
      </c>
      <c r="L154" s="42" t="s">
        <v>392</v>
      </c>
      <c r="M154" s="43" t="s">
        <v>26</v>
      </c>
      <c r="N154" s="36"/>
    </row>
    <row r="155" spans="1:14" s="47" customFormat="1" ht="16.5" customHeight="1" x14ac:dyDescent="0.25">
      <c r="A155" s="10" t="s">
        <v>99</v>
      </c>
      <c r="B155" s="48">
        <v>42926</v>
      </c>
      <c r="C155" s="10" t="s">
        <v>188</v>
      </c>
      <c r="D155" s="34" t="s">
        <v>189</v>
      </c>
      <c r="E155" s="10" t="s">
        <v>132</v>
      </c>
      <c r="F155" s="10" t="s">
        <v>13</v>
      </c>
      <c r="G155" s="6"/>
      <c r="H155" s="35">
        <v>1000</v>
      </c>
      <c r="I155" s="41">
        <f t="shared" si="2"/>
        <v>733447</v>
      </c>
      <c r="J155" s="10" t="s">
        <v>19</v>
      </c>
      <c r="K155" s="10" t="s">
        <v>35</v>
      </c>
      <c r="L155" s="42" t="s">
        <v>392</v>
      </c>
      <c r="M155" s="43" t="s">
        <v>440</v>
      </c>
      <c r="N155" s="36"/>
    </row>
    <row r="156" spans="1:14" s="50" customFormat="1" ht="16.5" customHeight="1" x14ac:dyDescent="0.25">
      <c r="A156" s="10" t="s">
        <v>99</v>
      </c>
      <c r="B156" s="48">
        <v>42926</v>
      </c>
      <c r="C156" s="10" t="s">
        <v>44</v>
      </c>
      <c r="D156" s="78" t="s">
        <v>190</v>
      </c>
      <c r="E156" s="10" t="s">
        <v>45</v>
      </c>
      <c r="F156" s="10" t="s">
        <v>13</v>
      </c>
      <c r="G156" s="53"/>
      <c r="H156" s="79">
        <v>400</v>
      </c>
      <c r="I156" s="41">
        <f t="shared" si="2"/>
        <v>733047</v>
      </c>
      <c r="J156" s="10" t="s">
        <v>39</v>
      </c>
      <c r="K156" s="10" t="s">
        <v>35</v>
      </c>
      <c r="L156" s="42" t="s">
        <v>389</v>
      </c>
      <c r="M156" s="43" t="s">
        <v>26</v>
      </c>
      <c r="N156" s="25"/>
    </row>
    <row r="157" spans="1:14" s="47" customFormat="1" ht="16.5" customHeight="1" x14ac:dyDescent="0.25">
      <c r="A157" s="10" t="s">
        <v>99</v>
      </c>
      <c r="B157" s="48">
        <v>42926</v>
      </c>
      <c r="C157" s="10" t="s">
        <v>51</v>
      </c>
      <c r="D157" s="34" t="s">
        <v>191</v>
      </c>
      <c r="E157" s="10" t="s">
        <v>51</v>
      </c>
      <c r="F157" s="10" t="s">
        <v>34</v>
      </c>
      <c r="G157" s="6"/>
      <c r="H157" s="35">
        <v>5000</v>
      </c>
      <c r="I157" s="41">
        <f t="shared" si="2"/>
        <v>728047</v>
      </c>
      <c r="J157" s="10" t="s">
        <v>37</v>
      </c>
      <c r="K157" s="10" t="s">
        <v>35</v>
      </c>
      <c r="L157" s="42" t="s">
        <v>397</v>
      </c>
      <c r="M157" s="43" t="s">
        <v>26</v>
      </c>
      <c r="N157" s="36"/>
    </row>
    <row r="158" spans="1:14" s="47" customFormat="1" ht="16.5" customHeight="1" x14ac:dyDescent="0.25">
      <c r="A158" s="10" t="s">
        <v>99</v>
      </c>
      <c r="B158" s="48">
        <v>42926</v>
      </c>
      <c r="C158" s="10" t="s">
        <v>51</v>
      </c>
      <c r="D158" s="34" t="s">
        <v>192</v>
      </c>
      <c r="E158" s="10" t="s">
        <v>51</v>
      </c>
      <c r="F158" s="10" t="s">
        <v>34</v>
      </c>
      <c r="G158" s="6"/>
      <c r="H158" s="35">
        <v>5000</v>
      </c>
      <c r="I158" s="41">
        <f t="shared" si="2"/>
        <v>723047</v>
      </c>
      <c r="J158" s="10" t="s">
        <v>37</v>
      </c>
      <c r="K158" s="10" t="s">
        <v>35</v>
      </c>
      <c r="L158" s="42" t="s">
        <v>397</v>
      </c>
      <c r="M158" s="43" t="s">
        <v>26</v>
      </c>
      <c r="N158" s="36"/>
    </row>
    <row r="159" spans="1:14" s="47" customFormat="1" ht="16.5" customHeight="1" x14ac:dyDescent="0.25">
      <c r="A159" s="10" t="s">
        <v>99</v>
      </c>
      <c r="B159" s="48">
        <v>42926</v>
      </c>
      <c r="C159" s="10" t="s">
        <v>51</v>
      </c>
      <c r="D159" s="34" t="s">
        <v>193</v>
      </c>
      <c r="E159" s="10" t="s">
        <v>51</v>
      </c>
      <c r="F159" s="10" t="s">
        <v>34</v>
      </c>
      <c r="G159" s="6"/>
      <c r="H159" s="35">
        <v>5000</v>
      </c>
      <c r="I159" s="41">
        <f t="shared" si="2"/>
        <v>718047</v>
      </c>
      <c r="J159" s="10" t="s">
        <v>37</v>
      </c>
      <c r="K159" s="10" t="s">
        <v>35</v>
      </c>
      <c r="L159" s="42" t="s">
        <v>397</v>
      </c>
      <c r="M159" s="43" t="s">
        <v>26</v>
      </c>
      <c r="N159" s="36"/>
    </row>
    <row r="160" spans="1:14" s="47" customFormat="1" ht="16.5" customHeight="1" x14ac:dyDescent="0.25">
      <c r="A160" s="10" t="s">
        <v>99</v>
      </c>
      <c r="B160" s="48">
        <v>42926</v>
      </c>
      <c r="C160" s="10" t="s">
        <v>51</v>
      </c>
      <c r="D160" s="34" t="s">
        <v>194</v>
      </c>
      <c r="E160" s="10" t="s">
        <v>51</v>
      </c>
      <c r="F160" s="10" t="s">
        <v>34</v>
      </c>
      <c r="G160" s="6"/>
      <c r="H160" s="35">
        <v>5000</v>
      </c>
      <c r="I160" s="41">
        <f t="shared" si="2"/>
        <v>713047</v>
      </c>
      <c r="J160" s="10" t="s">
        <v>37</v>
      </c>
      <c r="K160" s="10" t="s">
        <v>35</v>
      </c>
      <c r="L160" s="42" t="s">
        <v>397</v>
      </c>
      <c r="M160" s="43" t="s">
        <v>26</v>
      </c>
      <c r="N160" s="36"/>
    </row>
    <row r="161" spans="1:14" s="47" customFormat="1" ht="16.5" customHeight="1" x14ac:dyDescent="0.25">
      <c r="A161" s="10" t="s">
        <v>99</v>
      </c>
      <c r="B161" s="48">
        <v>42926</v>
      </c>
      <c r="C161" s="10" t="s">
        <v>51</v>
      </c>
      <c r="D161" s="34" t="s">
        <v>195</v>
      </c>
      <c r="E161" s="10" t="s">
        <v>51</v>
      </c>
      <c r="F161" s="10" t="s">
        <v>34</v>
      </c>
      <c r="G161" s="6"/>
      <c r="H161" s="35">
        <v>5000</v>
      </c>
      <c r="I161" s="41">
        <f t="shared" si="2"/>
        <v>708047</v>
      </c>
      <c r="J161" s="10" t="s">
        <v>37</v>
      </c>
      <c r="K161" s="10" t="s">
        <v>35</v>
      </c>
      <c r="L161" s="42" t="s">
        <v>397</v>
      </c>
      <c r="M161" s="43" t="s">
        <v>26</v>
      </c>
      <c r="N161" s="36"/>
    </row>
    <row r="162" spans="1:14" s="63" customFormat="1" ht="16.5" customHeight="1" x14ac:dyDescent="0.25">
      <c r="A162" s="10" t="s">
        <v>99</v>
      </c>
      <c r="B162" s="48">
        <v>42926</v>
      </c>
      <c r="C162" s="10" t="s">
        <v>51</v>
      </c>
      <c r="D162" s="34" t="s">
        <v>196</v>
      </c>
      <c r="E162" s="10" t="s">
        <v>51</v>
      </c>
      <c r="F162" s="10" t="s">
        <v>34</v>
      </c>
      <c r="G162" s="6"/>
      <c r="H162" s="35">
        <v>10000</v>
      </c>
      <c r="I162" s="41">
        <f t="shared" si="2"/>
        <v>698047</v>
      </c>
      <c r="J162" s="10" t="s">
        <v>37</v>
      </c>
      <c r="K162" s="10" t="s">
        <v>35</v>
      </c>
      <c r="L162" s="42" t="s">
        <v>397</v>
      </c>
      <c r="M162" s="43" t="s">
        <v>26</v>
      </c>
      <c r="N162" s="62"/>
    </row>
    <row r="163" spans="1:14" s="63" customFormat="1" ht="16.5" customHeight="1" x14ac:dyDescent="0.25">
      <c r="A163" s="10" t="s">
        <v>99</v>
      </c>
      <c r="B163" s="48">
        <v>42926</v>
      </c>
      <c r="C163" s="10" t="s">
        <v>44</v>
      </c>
      <c r="D163" s="34" t="s">
        <v>134</v>
      </c>
      <c r="E163" s="10" t="s">
        <v>45</v>
      </c>
      <c r="F163" s="10" t="s">
        <v>11</v>
      </c>
      <c r="G163" s="6"/>
      <c r="H163" s="35">
        <v>1500</v>
      </c>
      <c r="I163" s="41">
        <f t="shared" si="2"/>
        <v>696547</v>
      </c>
      <c r="J163" s="10" t="s">
        <v>135</v>
      </c>
      <c r="K163" s="4" t="s">
        <v>27</v>
      </c>
      <c r="L163" s="42" t="s">
        <v>395</v>
      </c>
      <c r="M163" s="43" t="s">
        <v>26</v>
      </c>
      <c r="N163" s="62"/>
    </row>
    <row r="164" spans="1:14" s="63" customFormat="1" ht="16.5" customHeight="1" x14ac:dyDescent="0.25">
      <c r="A164" s="10" t="s">
        <v>99</v>
      </c>
      <c r="B164" s="48">
        <v>42926</v>
      </c>
      <c r="C164" s="10" t="s">
        <v>44</v>
      </c>
      <c r="D164" s="34" t="s">
        <v>134</v>
      </c>
      <c r="E164" s="10" t="s">
        <v>45</v>
      </c>
      <c r="F164" s="10" t="s">
        <v>11</v>
      </c>
      <c r="G164" s="6"/>
      <c r="H164" s="35">
        <v>1500</v>
      </c>
      <c r="I164" s="41">
        <f t="shared" si="2"/>
        <v>695047</v>
      </c>
      <c r="J164" s="10" t="s">
        <v>136</v>
      </c>
      <c r="K164" s="4" t="s">
        <v>27</v>
      </c>
      <c r="L164" s="42" t="s">
        <v>390</v>
      </c>
      <c r="M164" s="43" t="s">
        <v>26</v>
      </c>
      <c r="N164" s="62"/>
    </row>
    <row r="165" spans="1:14" s="63" customFormat="1" ht="16.5" customHeight="1" x14ac:dyDescent="0.25">
      <c r="A165" s="10" t="s">
        <v>99</v>
      </c>
      <c r="B165" s="64">
        <v>42927</v>
      </c>
      <c r="C165" s="24" t="s">
        <v>404</v>
      </c>
      <c r="D165" s="65"/>
      <c r="E165" s="24"/>
      <c r="F165" s="24"/>
      <c r="G165" s="66">
        <v>1000000</v>
      </c>
      <c r="H165" s="67"/>
      <c r="I165" s="41">
        <f t="shared" si="2"/>
        <v>1695047</v>
      </c>
      <c r="J165" s="24"/>
      <c r="K165" s="4"/>
      <c r="L165" s="32"/>
      <c r="M165" s="43" t="s">
        <v>26</v>
      </c>
      <c r="N165" s="62"/>
    </row>
    <row r="166" spans="1:14" s="63" customFormat="1" ht="16.5" customHeight="1" x14ac:dyDescent="0.25">
      <c r="A166" s="10" t="s">
        <v>99</v>
      </c>
      <c r="B166" s="48">
        <v>42927</v>
      </c>
      <c r="C166" s="10" t="s">
        <v>51</v>
      </c>
      <c r="D166" s="34" t="s">
        <v>197</v>
      </c>
      <c r="E166" s="10" t="s">
        <v>51</v>
      </c>
      <c r="F166" s="10" t="s">
        <v>34</v>
      </c>
      <c r="G166" s="6"/>
      <c r="H166" s="35">
        <v>10000</v>
      </c>
      <c r="I166" s="41">
        <f t="shared" si="2"/>
        <v>1685047</v>
      </c>
      <c r="J166" s="10" t="s">
        <v>37</v>
      </c>
      <c r="K166" s="10" t="s">
        <v>35</v>
      </c>
      <c r="L166" s="42" t="s">
        <v>397</v>
      </c>
      <c r="M166" s="43" t="s">
        <v>26</v>
      </c>
      <c r="N166" s="62"/>
    </row>
    <row r="167" spans="1:14" s="63" customFormat="1" ht="16.5" customHeight="1" x14ac:dyDescent="0.25">
      <c r="A167" s="10" t="s">
        <v>99</v>
      </c>
      <c r="B167" s="48">
        <v>42927</v>
      </c>
      <c r="C167" s="10" t="s">
        <v>51</v>
      </c>
      <c r="D167" s="34" t="s">
        <v>198</v>
      </c>
      <c r="E167" s="10" t="s">
        <v>51</v>
      </c>
      <c r="F167" s="10" t="s">
        <v>34</v>
      </c>
      <c r="G167" s="6"/>
      <c r="H167" s="35">
        <v>5000</v>
      </c>
      <c r="I167" s="41">
        <f t="shared" si="2"/>
        <v>1680047</v>
      </c>
      <c r="J167" s="10" t="s">
        <v>37</v>
      </c>
      <c r="K167" s="10" t="s">
        <v>35</v>
      </c>
      <c r="L167" s="42" t="s">
        <v>397</v>
      </c>
      <c r="M167" s="43" t="s">
        <v>26</v>
      </c>
      <c r="N167" s="62"/>
    </row>
    <row r="168" spans="1:14" s="50" customFormat="1" ht="16.5" customHeight="1" x14ac:dyDescent="0.25">
      <c r="A168" s="10" t="s">
        <v>99</v>
      </c>
      <c r="B168" s="48">
        <v>42927</v>
      </c>
      <c r="C168" s="10" t="s">
        <v>25</v>
      </c>
      <c r="D168" s="10" t="s">
        <v>483</v>
      </c>
      <c r="E168" s="10" t="s">
        <v>25</v>
      </c>
      <c r="F168" s="10" t="s">
        <v>13</v>
      </c>
      <c r="G168" s="53"/>
      <c r="H168" s="54">
        <v>1000</v>
      </c>
      <c r="I168" s="41">
        <f t="shared" si="2"/>
        <v>1679047</v>
      </c>
      <c r="J168" s="10" t="s">
        <v>39</v>
      </c>
      <c r="K168" s="10" t="s">
        <v>35</v>
      </c>
      <c r="L168" s="42" t="s">
        <v>496</v>
      </c>
      <c r="M168" s="43" t="s">
        <v>26</v>
      </c>
      <c r="N168" s="25"/>
    </row>
    <row r="169" spans="1:14" s="50" customFormat="1" ht="16.5" customHeight="1" x14ac:dyDescent="0.25">
      <c r="A169" s="10" t="s">
        <v>99</v>
      </c>
      <c r="B169" s="48">
        <v>42927</v>
      </c>
      <c r="C169" s="10" t="s">
        <v>25</v>
      </c>
      <c r="D169" s="10" t="s">
        <v>484</v>
      </c>
      <c r="E169" s="10" t="s">
        <v>25</v>
      </c>
      <c r="F169" s="10" t="s">
        <v>13</v>
      </c>
      <c r="G169" s="53"/>
      <c r="H169" s="54">
        <v>1000</v>
      </c>
      <c r="I169" s="41">
        <f t="shared" si="2"/>
        <v>1678047</v>
      </c>
      <c r="J169" s="10" t="s">
        <v>39</v>
      </c>
      <c r="K169" s="10" t="s">
        <v>35</v>
      </c>
      <c r="L169" s="42" t="s">
        <v>496</v>
      </c>
      <c r="M169" s="43" t="s">
        <v>26</v>
      </c>
      <c r="N169" s="25"/>
    </row>
    <row r="170" spans="1:14" s="63" customFormat="1" ht="16.5" customHeight="1" x14ac:dyDescent="0.25">
      <c r="A170" s="10" t="s">
        <v>99</v>
      </c>
      <c r="B170" s="48">
        <v>42927</v>
      </c>
      <c r="C170" s="10" t="s">
        <v>44</v>
      </c>
      <c r="D170" s="60" t="s">
        <v>206</v>
      </c>
      <c r="E170" s="10" t="s">
        <v>45</v>
      </c>
      <c r="F170" s="10" t="s">
        <v>34</v>
      </c>
      <c r="G170" s="53"/>
      <c r="H170" s="61">
        <v>1000</v>
      </c>
      <c r="I170" s="41">
        <f t="shared" si="2"/>
        <v>1677047</v>
      </c>
      <c r="J170" s="10" t="s">
        <v>37</v>
      </c>
      <c r="K170" s="4" t="s">
        <v>35</v>
      </c>
      <c r="L170" s="42" t="s">
        <v>397</v>
      </c>
      <c r="M170" s="43" t="s">
        <v>26</v>
      </c>
      <c r="N170" s="62"/>
    </row>
    <row r="171" spans="1:14" s="63" customFormat="1" ht="16.5" customHeight="1" x14ac:dyDescent="0.25">
      <c r="A171" s="10" t="s">
        <v>99</v>
      </c>
      <c r="B171" s="48">
        <v>42927</v>
      </c>
      <c r="C171" s="10" t="s">
        <v>44</v>
      </c>
      <c r="D171" s="34" t="s">
        <v>423</v>
      </c>
      <c r="E171" s="10" t="s">
        <v>45</v>
      </c>
      <c r="F171" s="10" t="s">
        <v>11</v>
      </c>
      <c r="G171" s="6"/>
      <c r="H171" s="35">
        <v>1200</v>
      </c>
      <c r="I171" s="41">
        <f t="shared" si="2"/>
        <v>1675847</v>
      </c>
      <c r="J171" s="10" t="s">
        <v>19</v>
      </c>
      <c r="K171" s="4" t="s">
        <v>27</v>
      </c>
      <c r="L171" s="42" t="s">
        <v>392</v>
      </c>
      <c r="M171" s="43" t="s">
        <v>26</v>
      </c>
      <c r="N171" s="62"/>
    </row>
    <row r="172" spans="1:14" s="50" customFormat="1" ht="16.5" customHeight="1" x14ac:dyDescent="0.25">
      <c r="A172" s="10" t="s">
        <v>99</v>
      </c>
      <c r="B172" s="48">
        <v>42927</v>
      </c>
      <c r="C172" s="10" t="s">
        <v>209</v>
      </c>
      <c r="D172" s="70"/>
      <c r="E172" s="10" t="s">
        <v>45</v>
      </c>
      <c r="F172" s="10" t="s">
        <v>14</v>
      </c>
      <c r="G172" s="6"/>
      <c r="H172" s="71">
        <v>2000</v>
      </c>
      <c r="I172" s="41">
        <f t="shared" si="2"/>
        <v>1673847</v>
      </c>
      <c r="J172" s="10" t="s">
        <v>42</v>
      </c>
      <c r="K172" s="4" t="s">
        <v>35</v>
      </c>
      <c r="L172" s="42" t="s">
        <v>399</v>
      </c>
      <c r="M172" s="43" t="s">
        <v>26</v>
      </c>
      <c r="N172" s="25"/>
    </row>
    <row r="173" spans="1:14" s="63" customFormat="1" ht="16.5" customHeight="1" x14ac:dyDescent="0.25">
      <c r="A173" s="10" t="s">
        <v>99</v>
      </c>
      <c r="B173" s="48">
        <v>42927</v>
      </c>
      <c r="C173" s="10" t="s">
        <v>44</v>
      </c>
      <c r="D173" s="34" t="s">
        <v>210</v>
      </c>
      <c r="E173" s="10" t="s">
        <v>45</v>
      </c>
      <c r="F173" s="10" t="s">
        <v>14</v>
      </c>
      <c r="G173" s="6"/>
      <c r="H173" s="35">
        <v>5000</v>
      </c>
      <c r="I173" s="41">
        <f t="shared" si="2"/>
        <v>1668847</v>
      </c>
      <c r="J173" s="10" t="s">
        <v>42</v>
      </c>
      <c r="K173" s="4" t="s">
        <v>35</v>
      </c>
      <c r="L173" s="42" t="s">
        <v>399</v>
      </c>
      <c r="M173" s="43" t="s">
        <v>26</v>
      </c>
      <c r="N173" s="62"/>
    </row>
    <row r="174" spans="1:14" s="63" customFormat="1" ht="16.5" customHeight="1" x14ac:dyDescent="0.25">
      <c r="A174" s="10" t="s">
        <v>99</v>
      </c>
      <c r="B174" s="48">
        <v>42927</v>
      </c>
      <c r="C174" s="10" t="s">
        <v>44</v>
      </c>
      <c r="D174" s="34" t="s">
        <v>134</v>
      </c>
      <c r="E174" s="10" t="s">
        <v>45</v>
      </c>
      <c r="F174" s="10" t="s">
        <v>11</v>
      </c>
      <c r="G174" s="6"/>
      <c r="H174" s="35">
        <v>1500</v>
      </c>
      <c r="I174" s="41">
        <f t="shared" si="2"/>
        <v>1667347</v>
      </c>
      <c r="J174" s="10" t="s">
        <v>135</v>
      </c>
      <c r="K174" s="4" t="s">
        <v>27</v>
      </c>
      <c r="L174" s="42" t="s">
        <v>395</v>
      </c>
      <c r="M174" s="43" t="s">
        <v>26</v>
      </c>
      <c r="N174" s="62"/>
    </row>
    <row r="175" spans="1:14" s="63" customFormat="1" ht="16.5" customHeight="1" x14ac:dyDescent="0.25">
      <c r="A175" s="10" t="s">
        <v>99</v>
      </c>
      <c r="B175" s="48">
        <v>42927</v>
      </c>
      <c r="C175" s="10" t="s">
        <v>44</v>
      </c>
      <c r="D175" s="34" t="s">
        <v>134</v>
      </c>
      <c r="E175" s="10" t="s">
        <v>45</v>
      </c>
      <c r="F175" s="10" t="s">
        <v>11</v>
      </c>
      <c r="G175" s="6"/>
      <c r="H175" s="35">
        <v>1500</v>
      </c>
      <c r="I175" s="41">
        <f t="shared" si="2"/>
        <v>1665847</v>
      </c>
      <c r="J175" s="10" t="s">
        <v>136</v>
      </c>
      <c r="K175" s="4" t="s">
        <v>27</v>
      </c>
      <c r="L175" s="42" t="s">
        <v>390</v>
      </c>
      <c r="M175" s="43" t="s">
        <v>26</v>
      </c>
      <c r="N175" s="62"/>
    </row>
    <row r="176" spans="1:14" s="47" customFormat="1" ht="16.5" customHeight="1" x14ac:dyDescent="0.25">
      <c r="A176" s="10" t="s">
        <v>99</v>
      </c>
      <c r="B176" s="48">
        <v>42928</v>
      </c>
      <c r="C176" s="10" t="s">
        <v>44</v>
      </c>
      <c r="D176" s="60" t="s">
        <v>199</v>
      </c>
      <c r="E176" s="10" t="s">
        <v>45</v>
      </c>
      <c r="F176" s="10" t="s">
        <v>11</v>
      </c>
      <c r="G176" s="53"/>
      <c r="H176" s="61">
        <v>700</v>
      </c>
      <c r="I176" s="41">
        <f t="shared" si="2"/>
        <v>1665147</v>
      </c>
      <c r="J176" s="10" t="s">
        <v>12</v>
      </c>
      <c r="K176" s="4" t="s">
        <v>27</v>
      </c>
      <c r="L176" s="42" t="s">
        <v>393</v>
      </c>
      <c r="M176" s="43" t="s">
        <v>26</v>
      </c>
      <c r="N176" s="36"/>
    </row>
    <row r="177" spans="1:14" s="47" customFormat="1" ht="16.5" customHeight="1" x14ac:dyDescent="0.25">
      <c r="A177" s="10" t="s">
        <v>99</v>
      </c>
      <c r="B177" s="48">
        <v>42928</v>
      </c>
      <c r="C177" s="10" t="s">
        <v>44</v>
      </c>
      <c r="D177" s="60" t="s">
        <v>200</v>
      </c>
      <c r="E177" s="10" t="s">
        <v>45</v>
      </c>
      <c r="F177" s="10" t="s">
        <v>11</v>
      </c>
      <c r="G177" s="53"/>
      <c r="H177" s="61">
        <v>400</v>
      </c>
      <c r="I177" s="41">
        <f t="shared" si="2"/>
        <v>1664747</v>
      </c>
      <c r="J177" s="10" t="s">
        <v>12</v>
      </c>
      <c r="K177" s="4" t="s">
        <v>27</v>
      </c>
      <c r="L177" s="42" t="s">
        <v>393</v>
      </c>
      <c r="M177" s="43" t="s">
        <v>26</v>
      </c>
      <c r="N177" s="36"/>
    </row>
    <row r="178" spans="1:14" s="47" customFormat="1" ht="16.5" customHeight="1" x14ac:dyDescent="0.25">
      <c r="A178" s="10" t="s">
        <v>99</v>
      </c>
      <c r="B178" s="48">
        <v>42928</v>
      </c>
      <c r="C178" s="10" t="s">
        <v>44</v>
      </c>
      <c r="D178" s="60" t="s">
        <v>201</v>
      </c>
      <c r="E178" s="10" t="s">
        <v>45</v>
      </c>
      <c r="F178" s="10" t="s">
        <v>11</v>
      </c>
      <c r="G178" s="53"/>
      <c r="H178" s="61">
        <v>500</v>
      </c>
      <c r="I178" s="41">
        <f t="shared" si="2"/>
        <v>1664247</v>
      </c>
      <c r="J178" s="10" t="s">
        <v>12</v>
      </c>
      <c r="K178" s="4" t="s">
        <v>27</v>
      </c>
      <c r="L178" s="42" t="s">
        <v>393</v>
      </c>
      <c r="M178" s="43" t="s">
        <v>26</v>
      </c>
      <c r="N178" s="36"/>
    </row>
    <row r="179" spans="1:14" s="47" customFormat="1" ht="16.5" customHeight="1" x14ac:dyDescent="0.25">
      <c r="A179" s="10" t="s">
        <v>99</v>
      </c>
      <c r="B179" s="48">
        <v>42928</v>
      </c>
      <c r="C179" s="10" t="s">
        <v>202</v>
      </c>
      <c r="D179" s="60" t="s">
        <v>203</v>
      </c>
      <c r="E179" s="10" t="s">
        <v>50</v>
      </c>
      <c r="F179" s="10" t="s">
        <v>11</v>
      </c>
      <c r="G179" s="53"/>
      <c r="H179" s="61">
        <v>1400</v>
      </c>
      <c r="I179" s="41">
        <f t="shared" si="2"/>
        <v>1662847</v>
      </c>
      <c r="J179" s="10" t="s">
        <v>12</v>
      </c>
      <c r="K179" s="4" t="s">
        <v>27</v>
      </c>
      <c r="L179" s="42" t="s">
        <v>393</v>
      </c>
      <c r="M179" s="43" t="s">
        <v>26</v>
      </c>
      <c r="N179" s="36"/>
    </row>
    <row r="180" spans="1:14" s="47" customFormat="1" ht="16.5" customHeight="1" x14ac:dyDescent="0.25">
      <c r="A180" s="10" t="s">
        <v>99</v>
      </c>
      <c r="B180" s="48">
        <v>42928</v>
      </c>
      <c r="C180" s="10" t="s">
        <v>44</v>
      </c>
      <c r="D180" s="60" t="s">
        <v>204</v>
      </c>
      <c r="E180" s="10" t="s">
        <v>45</v>
      </c>
      <c r="F180" s="10" t="s">
        <v>11</v>
      </c>
      <c r="G180" s="53"/>
      <c r="H180" s="61">
        <v>1450</v>
      </c>
      <c r="I180" s="41">
        <f t="shared" si="2"/>
        <v>1661397</v>
      </c>
      <c r="J180" s="10" t="s">
        <v>19</v>
      </c>
      <c r="K180" s="4" t="s">
        <v>27</v>
      </c>
      <c r="L180" s="42" t="s">
        <v>392</v>
      </c>
      <c r="M180" s="43" t="s">
        <v>26</v>
      </c>
      <c r="N180" s="36"/>
    </row>
    <row r="181" spans="1:14" s="47" customFormat="1" ht="16.5" customHeight="1" x14ac:dyDescent="0.25">
      <c r="A181" s="10" t="s">
        <v>99</v>
      </c>
      <c r="B181" s="48">
        <v>42928</v>
      </c>
      <c r="C181" s="10" t="s">
        <v>44</v>
      </c>
      <c r="D181" s="60" t="s">
        <v>148</v>
      </c>
      <c r="E181" s="10" t="s">
        <v>45</v>
      </c>
      <c r="F181" s="10" t="s">
        <v>15</v>
      </c>
      <c r="G181" s="53"/>
      <c r="H181" s="61">
        <v>1000</v>
      </c>
      <c r="I181" s="41">
        <f t="shared" si="2"/>
        <v>1660397</v>
      </c>
      <c r="J181" s="10" t="s">
        <v>38</v>
      </c>
      <c r="K181" s="4" t="s">
        <v>35</v>
      </c>
      <c r="L181" s="42" t="s">
        <v>398</v>
      </c>
      <c r="M181" s="43" t="s">
        <v>26</v>
      </c>
      <c r="N181" s="36"/>
    </row>
    <row r="182" spans="1:14" s="47" customFormat="1" ht="16.5" customHeight="1" x14ac:dyDescent="0.25">
      <c r="A182" s="10" t="s">
        <v>99</v>
      </c>
      <c r="B182" s="48">
        <v>42928</v>
      </c>
      <c r="C182" s="10" t="s">
        <v>54</v>
      </c>
      <c r="D182" s="60" t="s">
        <v>55</v>
      </c>
      <c r="E182" s="10" t="s">
        <v>56</v>
      </c>
      <c r="F182" s="10" t="s">
        <v>15</v>
      </c>
      <c r="G182" s="53"/>
      <c r="H182" s="61">
        <v>1000</v>
      </c>
      <c r="I182" s="41">
        <f t="shared" si="2"/>
        <v>1659397</v>
      </c>
      <c r="J182" s="10" t="s">
        <v>38</v>
      </c>
      <c r="K182" s="4" t="s">
        <v>35</v>
      </c>
      <c r="L182" s="42" t="s">
        <v>398</v>
      </c>
      <c r="M182" s="43" t="s">
        <v>26</v>
      </c>
      <c r="N182" s="36"/>
    </row>
    <row r="183" spans="1:14" s="47" customFormat="1" ht="16.5" customHeight="1" x14ac:dyDescent="0.25">
      <c r="A183" s="10" t="s">
        <v>99</v>
      </c>
      <c r="B183" s="48">
        <v>42928</v>
      </c>
      <c r="C183" s="10" t="s">
        <v>57</v>
      </c>
      <c r="D183" s="60" t="s">
        <v>149</v>
      </c>
      <c r="E183" s="10" t="s">
        <v>56</v>
      </c>
      <c r="F183" s="10" t="s">
        <v>15</v>
      </c>
      <c r="G183" s="53"/>
      <c r="H183" s="61">
        <v>1000</v>
      </c>
      <c r="I183" s="41">
        <f t="shared" si="2"/>
        <v>1658397</v>
      </c>
      <c r="J183" s="10" t="s">
        <v>38</v>
      </c>
      <c r="K183" s="4" t="s">
        <v>35</v>
      </c>
      <c r="L183" s="42" t="s">
        <v>398</v>
      </c>
      <c r="M183" s="43" t="s">
        <v>26</v>
      </c>
      <c r="N183" s="36"/>
    </row>
    <row r="184" spans="1:14" s="47" customFormat="1" ht="16.5" customHeight="1" x14ac:dyDescent="0.25">
      <c r="A184" s="10" t="s">
        <v>99</v>
      </c>
      <c r="B184" s="48">
        <v>42928</v>
      </c>
      <c r="C184" s="10" t="s">
        <v>44</v>
      </c>
      <c r="D184" s="60" t="s">
        <v>205</v>
      </c>
      <c r="E184" s="10" t="s">
        <v>45</v>
      </c>
      <c r="F184" s="10" t="s">
        <v>11</v>
      </c>
      <c r="G184" s="53"/>
      <c r="H184" s="61">
        <v>1600</v>
      </c>
      <c r="I184" s="41">
        <f t="shared" si="2"/>
        <v>1656797</v>
      </c>
      <c r="J184" s="10" t="s">
        <v>136</v>
      </c>
      <c r="K184" s="4" t="s">
        <v>27</v>
      </c>
      <c r="L184" s="42" t="s">
        <v>390</v>
      </c>
      <c r="M184" s="43" t="s">
        <v>26</v>
      </c>
      <c r="N184" s="36"/>
    </row>
    <row r="185" spans="1:14" s="47" customFormat="1" ht="16.5" customHeight="1" x14ac:dyDescent="0.25">
      <c r="A185" s="10" t="s">
        <v>99</v>
      </c>
      <c r="B185" s="48">
        <v>42928</v>
      </c>
      <c r="C185" s="10" t="s">
        <v>44</v>
      </c>
      <c r="D185" s="60" t="s">
        <v>207</v>
      </c>
      <c r="E185" s="10" t="s">
        <v>45</v>
      </c>
      <c r="F185" s="10" t="s">
        <v>11</v>
      </c>
      <c r="G185" s="53"/>
      <c r="H185" s="61">
        <v>1800</v>
      </c>
      <c r="I185" s="41">
        <f t="shared" si="2"/>
        <v>1654997</v>
      </c>
      <c r="J185" s="10" t="s">
        <v>135</v>
      </c>
      <c r="K185" s="4" t="s">
        <v>27</v>
      </c>
      <c r="L185" s="42" t="s">
        <v>395</v>
      </c>
      <c r="M185" s="43" t="s">
        <v>26</v>
      </c>
      <c r="N185" s="36"/>
    </row>
    <row r="186" spans="1:14" s="47" customFormat="1" ht="16.5" customHeight="1" x14ac:dyDescent="0.25">
      <c r="A186" s="10" t="s">
        <v>99</v>
      </c>
      <c r="B186" s="48">
        <v>42928</v>
      </c>
      <c r="C186" s="10" t="s">
        <v>202</v>
      </c>
      <c r="D186" s="60" t="s">
        <v>208</v>
      </c>
      <c r="E186" s="10" t="s">
        <v>50</v>
      </c>
      <c r="F186" s="10" t="s">
        <v>11</v>
      </c>
      <c r="G186" s="53"/>
      <c r="H186" s="61">
        <v>500</v>
      </c>
      <c r="I186" s="41">
        <f t="shared" si="2"/>
        <v>1654497</v>
      </c>
      <c r="J186" s="10" t="s">
        <v>135</v>
      </c>
      <c r="K186" s="4" t="s">
        <v>27</v>
      </c>
      <c r="L186" s="42" t="s">
        <v>395</v>
      </c>
      <c r="M186" s="43" t="s">
        <v>26</v>
      </c>
      <c r="N186" s="36"/>
    </row>
    <row r="187" spans="1:14" s="47" customFormat="1" ht="16.5" customHeight="1" x14ac:dyDescent="0.25">
      <c r="A187" s="10" t="s">
        <v>99</v>
      </c>
      <c r="B187" s="48">
        <v>42928</v>
      </c>
      <c r="C187" s="10" t="s">
        <v>44</v>
      </c>
      <c r="D187" s="34" t="s">
        <v>212</v>
      </c>
      <c r="E187" s="10" t="s">
        <v>45</v>
      </c>
      <c r="F187" s="10" t="s">
        <v>14</v>
      </c>
      <c r="G187" s="6"/>
      <c r="H187" s="35">
        <v>1500</v>
      </c>
      <c r="I187" s="41">
        <f t="shared" si="2"/>
        <v>1652997</v>
      </c>
      <c r="J187" s="10" t="s">
        <v>40</v>
      </c>
      <c r="K187" s="4" t="s">
        <v>35</v>
      </c>
      <c r="L187" s="42" t="s">
        <v>396</v>
      </c>
      <c r="M187" s="43" t="s">
        <v>26</v>
      </c>
      <c r="N187" s="36"/>
    </row>
    <row r="188" spans="1:14" s="47" customFormat="1" ht="16.5" customHeight="1" x14ac:dyDescent="0.25">
      <c r="A188" s="10" t="s">
        <v>99</v>
      </c>
      <c r="B188" s="48">
        <v>42928</v>
      </c>
      <c r="C188" s="10" t="s">
        <v>25</v>
      </c>
      <c r="D188" s="34" t="s">
        <v>211</v>
      </c>
      <c r="E188" s="10" t="s">
        <v>25</v>
      </c>
      <c r="F188" s="10" t="s">
        <v>14</v>
      </c>
      <c r="G188" s="6"/>
      <c r="H188" s="35">
        <v>4000</v>
      </c>
      <c r="I188" s="41">
        <f t="shared" si="2"/>
        <v>1648997</v>
      </c>
      <c r="J188" s="10" t="s">
        <v>40</v>
      </c>
      <c r="K188" s="10" t="s">
        <v>35</v>
      </c>
      <c r="L188" s="42" t="s">
        <v>396</v>
      </c>
      <c r="M188" s="43" t="s">
        <v>26</v>
      </c>
      <c r="N188" s="36"/>
    </row>
    <row r="189" spans="1:14" s="47" customFormat="1" ht="16.5" customHeight="1" x14ac:dyDescent="0.25">
      <c r="A189" s="10" t="s">
        <v>99</v>
      </c>
      <c r="B189" s="48">
        <v>42928</v>
      </c>
      <c r="C189" s="10" t="s">
        <v>213</v>
      </c>
      <c r="D189" s="34" t="s">
        <v>214</v>
      </c>
      <c r="E189" s="10" t="s">
        <v>52</v>
      </c>
      <c r="F189" s="10" t="s">
        <v>14</v>
      </c>
      <c r="G189" s="6"/>
      <c r="H189" s="35">
        <v>1500</v>
      </c>
      <c r="I189" s="41">
        <f t="shared" si="2"/>
        <v>1647497</v>
      </c>
      <c r="J189" s="10" t="s">
        <v>40</v>
      </c>
      <c r="K189" s="4" t="s">
        <v>35</v>
      </c>
      <c r="L189" s="42" t="s">
        <v>396</v>
      </c>
      <c r="M189" s="43" t="s">
        <v>26</v>
      </c>
      <c r="N189" s="36"/>
    </row>
    <row r="190" spans="1:14" ht="16.5" customHeight="1" x14ac:dyDescent="0.25">
      <c r="A190" s="10" t="s">
        <v>99</v>
      </c>
      <c r="B190" s="48">
        <v>42928</v>
      </c>
      <c r="C190" s="10" t="s">
        <v>215</v>
      </c>
      <c r="D190" s="70" t="s">
        <v>216</v>
      </c>
      <c r="E190" s="10" t="s">
        <v>45</v>
      </c>
      <c r="F190" s="10" t="s">
        <v>14</v>
      </c>
      <c r="G190" s="6"/>
      <c r="H190" s="71">
        <v>7000</v>
      </c>
      <c r="I190" s="41">
        <f t="shared" si="2"/>
        <v>1640497</v>
      </c>
      <c r="J190" s="10" t="s">
        <v>40</v>
      </c>
      <c r="K190" s="4" t="s">
        <v>35</v>
      </c>
      <c r="L190" s="42" t="s">
        <v>396</v>
      </c>
      <c r="M190" s="43" t="s">
        <v>26</v>
      </c>
    </row>
    <row r="191" spans="1:14" s="50" customFormat="1" ht="16.5" customHeight="1" x14ac:dyDescent="0.25">
      <c r="A191" s="10" t="s">
        <v>99</v>
      </c>
      <c r="B191" s="48">
        <v>42928</v>
      </c>
      <c r="C191" s="10" t="s">
        <v>25</v>
      </c>
      <c r="D191" s="10" t="s">
        <v>484</v>
      </c>
      <c r="E191" s="10" t="s">
        <v>25</v>
      </c>
      <c r="F191" s="10" t="s">
        <v>13</v>
      </c>
      <c r="G191" s="53"/>
      <c r="H191" s="54">
        <v>2000</v>
      </c>
      <c r="I191" s="41">
        <f t="shared" si="2"/>
        <v>1638497</v>
      </c>
      <c r="J191" s="10" t="s">
        <v>39</v>
      </c>
      <c r="K191" s="10" t="s">
        <v>35</v>
      </c>
      <c r="L191" s="42" t="s">
        <v>497</v>
      </c>
      <c r="M191" s="43" t="s">
        <v>26</v>
      </c>
      <c r="N191" s="25"/>
    </row>
    <row r="192" spans="1:14" s="50" customFormat="1" ht="16.5" customHeight="1" x14ac:dyDescent="0.25">
      <c r="A192" s="10" t="s">
        <v>99</v>
      </c>
      <c r="B192" s="48">
        <v>42928</v>
      </c>
      <c r="C192" s="10" t="s">
        <v>25</v>
      </c>
      <c r="D192" s="10" t="s">
        <v>481</v>
      </c>
      <c r="E192" s="10" t="s">
        <v>25</v>
      </c>
      <c r="F192" s="10" t="s">
        <v>13</v>
      </c>
      <c r="G192" s="53"/>
      <c r="H192" s="54">
        <v>1000</v>
      </c>
      <c r="I192" s="41">
        <f t="shared" si="2"/>
        <v>1637497</v>
      </c>
      <c r="J192" s="10" t="s">
        <v>39</v>
      </c>
      <c r="K192" s="10" t="s">
        <v>35</v>
      </c>
      <c r="L192" s="42" t="s">
        <v>497</v>
      </c>
      <c r="M192" s="43" t="s">
        <v>26</v>
      </c>
      <c r="N192" s="25"/>
    </row>
    <row r="193" spans="1:14" s="50" customFormat="1" ht="16.5" customHeight="1" x14ac:dyDescent="0.25">
      <c r="A193" s="10" t="s">
        <v>99</v>
      </c>
      <c r="B193" s="48">
        <v>42928</v>
      </c>
      <c r="C193" s="10" t="s">
        <v>25</v>
      </c>
      <c r="D193" s="10" t="s">
        <v>483</v>
      </c>
      <c r="E193" s="10" t="s">
        <v>25</v>
      </c>
      <c r="F193" s="10" t="s">
        <v>13</v>
      </c>
      <c r="G193" s="53"/>
      <c r="H193" s="54">
        <v>2000</v>
      </c>
      <c r="I193" s="41">
        <f t="shared" si="2"/>
        <v>1635497</v>
      </c>
      <c r="J193" s="10" t="s">
        <v>39</v>
      </c>
      <c r="K193" s="10" t="s">
        <v>35</v>
      </c>
      <c r="L193" s="42" t="s">
        <v>497</v>
      </c>
      <c r="M193" s="43" t="s">
        <v>26</v>
      </c>
      <c r="N193" s="25"/>
    </row>
    <row r="194" spans="1:14" s="50" customFormat="1" ht="16.5" customHeight="1" x14ac:dyDescent="0.25">
      <c r="A194" s="10" t="s">
        <v>99</v>
      </c>
      <c r="B194" s="48">
        <v>42928</v>
      </c>
      <c r="C194" s="10" t="s">
        <v>25</v>
      </c>
      <c r="D194" s="10" t="s">
        <v>479</v>
      </c>
      <c r="E194" s="10" t="s">
        <v>25</v>
      </c>
      <c r="F194" s="10" t="s">
        <v>13</v>
      </c>
      <c r="G194" s="53"/>
      <c r="H194" s="54">
        <v>2000</v>
      </c>
      <c r="I194" s="41">
        <f t="shared" si="2"/>
        <v>1633497</v>
      </c>
      <c r="J194" s="10" t="s">
        <v>39</v>
      </c>
      <c r="K194" s="10" t="s">
        <v>35</v>
      </c>
      <c r="L194" s="42" t="s">
        <v>497</v>
      </c>
      <c r="M194" s="43" t="s">
        <v>26</v>
      </c>
      <c r="N194" s="25"/>
    </row>
    <row r="195" spans="1:14" s="50" customFormat="1" ht="16.5" customHeight="1" x14ac:dyDescent="0.25">
      <c r="A195" s="10" t="s">
        <v>99</v>
      </c>
      <c r="B195" s="48">
        <v>42928</v>
      </c>
      <c r="C195" s="10" t="s">
        <v>25</v>
      </c>
      <c r="D195" s="10" t="s">
        <v>478</v>
      </c>
      <c r="E195" s="10" t="s">
        <v>25</v>
      </c>
      <c r="F195" s="10" t="s">
        <v>13</v>
      </c>
      <c r="G195" s="53"/>
      <c r="H195" s="54">
        <v>2000</v>
      </c>
      <c r="I195" s="41">
        <f t="shared" si="2"/>
        <v>1631497</v>
      </c>
      <c r="J195" s="10" t="s">
        <v>39</v>
      </c>
      <c r="K195" s="10" t="s">
        <v>35</v>
      </c>
      <c r="L195" s="42" t="s">
        <v>497</v>
      </c>
      <c r="M195" s="43" t="s">
        <v>26</v>
      </c>
      <c r="N195" s="25"/>
    </row>
    <row r="196" spans="1:14" ht="16.5" customHeight="1" x14ac:dyDescent="0.25">
      <c r="A196" s="10" t="s">
        <v>99</v>
      </c>
      <c r="B196" s="48">
        <v>42928</v>
      </c>
      <c r="C196" s="10" t="s">
        <v>57</v>
      </c>
      <c r="D196" s="70" t="s">
        <v>211</v>
      </c>
      <c r="E196" s="10" t="s">
        <v>420</v>
      </c>
      <c r="F196" s="10" t="s">
        <v>14</v>
      </c>
      <c r="G196" s="6"/>
      <c r="H196" s="71">
        <v>7000</v>
      </c>
      <c r="I196" s="41">
        <f t="shared" ref="I196:I259" si="3">I195+G196-H196</f>
        <v>1624497</v>
      </c>
      <c r="J196" s="10" t="s">
        <v>40</v>
      </c>
      <c r="K196" s="4" t="s">
        <v>35</v>
      </c>
      <c r="L196" s="42" t="s">
        <v>396</v>
      </c>
      <c r="M196" s="43" t="s">
        <v>26</v>
      </c>
    </row>
    <row r="197" spans="1:14" ht="16.5" customHeight="1" x14ac:dyDescent="0.25">
      <c r="A197" s="10" t="s">
        <v>99</v>
      </c>
      <c r="B197" s="48">
        <v>42928</v>
      </c>
      <c r="C197" s="10" t="s">
        <v>217</v>
      </c>
      <c r="D197" s="70" t="s">
        <v>218</v>
      </c>
      <c r="E197" s="10" t="s">
        <v>420</v>
      </c>
      <c r="F197" s="10" t="s">
        <v>14</v>
      </c>
      <c r="G197" s="6"/>
      <c r="H197" s="71">
        <v>20000</v>
      </c>
      <c r="I197" s="41">
        <f t="shared" si="3"/>
        <v>1604497</v>
      </c>
      <c r="J197" s="10" t="s">
        <v>40</v>
      </c>
      <c r="K197" s="4" t="s">
        <v>35</v>
      </c>
      <c r="L197" s="42" t="s">
        <v>460</v>
      </c>
      <c r="M197" s="43" t="s">
        <v>26</v>
      </c>
    </row>
    <row r="198" spans="1:14" s="47" customFormat="1" ht="16.5" customHeight="1" x14ac:dyDescent="0.25">
      <c r="A198" s="10" t="s">
        <v>99</v>
      </c>
      <c r="B198" s="48">
        <v>42928</v>
      </c>
      <c r="C198" s="10" t="s">
        <v>44</v>
      </c>
      <c r="D198" s="34" t="s">
        <v>219</v>
      </c>
      <c r="E198" s="10" t="s">
        <v>45</v>
      </c>
      <c r="F198" s="10" t="s">
        <v>14</v>
      </c>
      <c r="G198" s="6"/>
      <c r="H198" s="35">
        <v>4000</v>
      </c>
      <c r="I198" s="41">
        <f t="shared" si="3"/>
        <v>1600497</v>
      </c>
      <c r="J198" s="10" t="s">
        <v>40</v>
      </c>
      <c r="K198" s="4" t="s">
        <v>35</v>
      </c>
      <c r="L198" s="42" t="s">
        <v>396</v>
      </c>
      <c r="M198" s="43" t="s">
        <v>26</v>
      </c>
      <c r="N198" s="36"/>
    </row>
    <row r="199" spans="1:14" s="47" customFormat="1" ht="16.5" customHeight="1" x14ac:dyDescent="0.25">
      <c r="A199" s="10" t="s">
        <v>99</v>
      </c>
      <c r="B199" s="48">
        <v>42928</v>
      </c>
      <c r="C199" s="10" t="s">
        <v>51</v>
      </c>
      <c r="D199" s="34" t="s">
        <v>223</v>
      </c>
      <c r="E199" s="10" t="s">
        <v>51</v>
      </c>
      <c r="F199" s="10" t="s">
        <v>34</v>
      </c>
      <c r="G199" s="6"/>
      <c r="H199" s="35">
        <v>5000</v>
      </c>
      <c r="I199" s="41">
        <f t="shared" si="3"/>
        <v>1595497</v>
      </c>
      <c r="J199" s="10" t="s">
        <v>37</v>
      </c>
      <c r="K199" s="10" t="s">
        <v>35</v>
      </c>
      <c r="L199" s="42" t="s">
        <v>397</v>
      </c>
      <c r="M199" s="43" t="s">
        <v>26</v>
      </c>
      <c r="N199" s="36"/>
    </row>
    <row r="200" spans="1:14" s="47" customFormat="1" ht="16.5" customHeight="1" x14ac:dyDescent="0.25">
      <c r="A200" s="10" t="s">
        <v>99</v>
      </c>
      <c r="B200" s="48">
        <v>42928</v>
      </c>
      <c r="C200" s="10" t="s">
        <v>51</v>
      </c>
      <c r="D200" s="34" t="s">
        <v>224</v>
      </c>
      <c r="E200" s="10" t="s">
        <v>51</v>
      </c>
      <c r="F200" s="10" t="s">
        <v>34</v>
      </c>
      <c r="G200" s="6"/>
      <c r="H200" s="35">
        <v>5000</v>
      </c>
      <c r="I200" s="41">
        <f t="shared" si="3"/>
        <v>1590497</v>
      </c>
      <c r="J200" s="10" t="s">
        <v>37</v>
      </c>
      <c r="K200" s="10" t="s">
        <v>35</v>
      </c>
      <c r="L200" s="42" t="s">
        <v>397</v>
      </c>
      <c r="M200" s="43" t="s">
        <v>26</v>
      </c>
      <c r="N200" s="36"/>
    </row>
    <row r="201" spans="1:14" s="47" customFormat="1" ht="16.5" customHeight="1" x14ac:dyDescent="0.25">
      <c r="A201" s="10" t="s">
        <v>99</v>
      </c>
      <c r="B201" s="48">
        <v>42928</v>
      </c>
      <c r="C201" s="10" t="s">
        <v>51</v>
      </c>
      <c r="D201" s="34" t="s">
        <v>225</v>
      </c>
      <c r="E201" s="10" t="s">
        <v>51</v>
      </c>
      <c r="F201" s="10" t="s">
        <v>34</v>
      </c>
      <c r="G201" s="6"/>
      <c r="H201" s="35">
        <v>10000</v>
      </c>
      <c r="I201" s="41">
        <f t="shared" si="3"/>
        <v>1580497</v>
      </c>
      <c r="J201" s="10" t="s">
        <v>37</v>
      </c>
      <c r="K201" s="10" t="s">
        <v>35</v>
      </c>
      <c r="L201" s="42" t="s">
        <v>397</v>
      </c>
      <c r="M201" s="43" t="s">
        <v>26</v>
      </c>
      <c r="N201" s="36"/>
    </row>
    <row r="202" spans="1:14" s="47" customFormat="1" ht="16.5" customHeight="1" x14ac:dyDescent="0.25">
      <c r="A202" s="10" t="s">
        <v>99</v>
      </c>
      <c r="B202" s="48">
        <v>42928</v>
      </c>
      <c r="C202" s="10" t="s">
        <v>51</v>
      </c>
      <c r="D202" s="34" t="s">
        <v>226</v>
      </c>
      <c r="E202" s="10" t="s">
        <v>51</v>
      </c>
      <c r="F202" s="10" t="s">
        <v>34</v>
      </c>
      <c r="G202" s="6"/>
      <c r="H202" s="35">
        <v>10000</v>
      </c>
      <c r="I202" s="41">
        <f t="shared" si="3"/>
        <v>1570497</v>
      </c>
      <c r="J202" s="10" t="s">
        <v>37</v>
      </c>
      <c r="K202" s="10" t="s">
        <v>35</v>
      </c>
      <c r="L202" s="42" t="s">
        <v>397</v>
      </c>
      <c r="M202" s="43" t="s">
        <v>26</v>
      </c>
      <c r="N202" s="36"/>
    </row>
    <row r="203" spans="1:14" s="47" customFormat="1" ht="16.5" customHeight="1" x14ac:dyDescent="0.25">
      <c r="A203" s="10" t="s">
        <v>99</v>
      </c>
      <c r="B203" s="48">
        <v>42928</v>
      </c>
      <c r="C203" s="10" t="s">
        <v>44</v>
      </c>
      <c r="D203" s="34" t="s">
        <v>134</v>
      </c>
      <c r="E203" s="10" t="s">
        <v>45</v>
      </c>
      <c r="F203" s="10" t="s">
        <v>11</v>
      </c>
      <c r="G203" s="6"/>
      <c r="H203" s="35">
        <v>1500</v>
      </c>
      <c r="I203" s="41">
        <f t="shared" si="3"/>
        <v>1568997</v>
      </c>
      <c r="J203" s="10" t="s">
        <v>135</v>
      </c>
      <c r="K203" s="4" t="s">
        <v>27</v>
      </c>
      <c r="L203" s="42" t="s">
        <v>395</v>
      </c>
      <c r="M203" s="43" t="s">
        <v>26</v>
      </c>
      <c r="N203" s="36"/>
    </row>
    <row r="204" spans="1:14" s="47" customFormat="1" ht="16.5" customHeight="1" x14ac:dyDescent="0.25">
      <c r="A204" s="10" t="s">
        <v>99</v>
      </c>
      <c r="B204" s="48">
        <v>42928</v>
      </c>
      <c r="C204" s="10" t="s">
        <v>44</v>
      </c>
      <c r="D204" s="34" t="s">
        <v>134</v>
      </c>
      <c r="E204" s="10" t="s">
        <v>45</v>
      </c>
      <c r="F204" s="10" t="s">
        <v>11</v>
      </c>
      <c r="G204" s="6"/>
      <c r="H204" s="35">
        <v>1500</v>
      </c>
      <c r="I204" s="41">
        <f t="shared" si="3"/>
        <v>1567497</v>
      </c>
      <c r="J204" s="10" t="s">
        <v>136</v>
      </c>
      <c r="K204" s="4" t="s">
        <v>27</v>
      </c>
      <c r="L204" s="42" t="s">
        <v>390</v>
      </c>
      <c r="M204" s="43" t="s">
        <v>26</v>
      </c>
      <c r="N204" s="36"/>
    </row>
    <row r="205" spans="1:14" ht="16.5" customHeight="1" x14ac:dyDescent="0.25">
      <c r="A205" s="10" t="s">
        <v>99</v>
      </c>
      <c r="B205" s="48">
        <v>42929</v>
      </c>
      <c r="C205" s="10" t="s">
        <v>25</v>
      </c>
      <c r="D205" s="70" t="s">
        <v>211</v>
      </c>
      <c r="E205" s="10" t="s">
        <v>25</v>
      </c>
      <c r="F205" s="10" t="s">
        <v>14</v>
      </c>
      <c r="G205" s="6"/>
      <c r="H205" s="71">
        <v>4000</v>
      </c>
      <c r="I205" s="41">
        <f t="shared" si="3"/>
        <v>1563497</v>
      </c>
      <c r="J205" s="10" t="s">
        <v>40</v>
      </c>
      <c r="K205" s="10" t="s">
        <v>35</v>
      </c>
      <c r="L205" s="42" t="s">
        <v>396</v>
      </c>
      <c r="M205" s="43" t="s">
        <v>26</v>
      </c>
    </row>
    <row r="206" spans="1:14" ht="16.5" customHeight="1" x14ac:dyDescent="0.25">
      <c r="A206" s="10" t="s">
        <v>99</v>
      </c>
      <c r="B206" s="48">
        <v>42929</v>
      </c>
      <c r="C206" s="10" t="s">
        <v>57</v>
      </c>
      <c r="D206" s="70" t="s">
        <v>211</v>
      </c>
      <c r="E206" s="10" t="s">
        <v>420</v>
      </c>
      <c r="F206" s="10" t="s">
        <v>14</v>
      </c>
      <c r="G206" s="6"/>
      <c r="H206" s="71">
        <v>7000</v>
      </c>
      <c r="I206" s="41">
        <f t="shared" si="3"/>
        <v>1556497</v>
      </c>
      <c r="J206" s="10" t="s">
        <v>40</v>
      </c>
      <c r="K206" s="4" t="s">
        <v>35</v>
      </c>
      <c r="L206" s="42" t="s">
        <v>396</v>
      </c>
      <c r="M206" s="43" t="s">
        <v>26</v>
      </c>
    </row>
    <row r="207" spans="1:14" ht="16.5" customHeight="1" x14ac:dyDescent="0.25">
      <c r="A207" s="10" t="s">
        <v>99</v>
      </c>
      <c r="B207" s="48">
        <v>42929</v>
      </c>
      <c r="C207" s="10" t="s">
        <v>217</v>
      </c>
      <c r="D207" s="70" t="s">
        <v>218</v>
      </c>
      <c r="E207" s="10" t="s">
        <v>420</v>
      </c>
      <c r="F207" s="10" t="s">
        <v>14</v>
      </c>
      <c r="G207" s="6"/>
      <c r="H207" s="71">
        <v>20000</v>
      </c>
      <c r="I207" s="41">
        <f t="shared" si="3"/>
        <v>1536497</v>
      </c>
      <c r="J207" s="10" t="s">
        <v>40</v>
      </c>
      <c r="K207" s="4" t="s">
        <v>35</v>
      </c>
      <c r="L207" s="42" t="s">
        <v>460</v>
      </c>
      <c r="M207" s="43" t="s">
        <v>26</v>
      </c>
    </row>
    <row r="208" spans="1:14" s="47" customFormat="1" ht="16.5" customHeight="1" x14ac:dyDescent="0.25">
      <c r="A208" s="10" t="s">
        <v>99</v>
      </c>
      <c r="B208" s="48">
        <v>42929</v>
      </c>
      <c r="C208" s="10" t="s">
        <v>44</v>
      </c>
      <c r="D208" s="34" t="s">
        <v>219</v>
      </c>
      <c r="E208" s="10" t="s">
        <v>45</v>
      </c>
      <c r="F208" s="10" t="s">
        <v>14</v>
      </c>
      <c r="G208" s="6"/>
      <c r="H208" s="35">
        <v>4000</v>
      </c>
      <c r="I208" s="41">
        <f t="shared" si="3"/>
        <v>1532497</v>
      </c>
      <c r="J208" s="10" t="s">
        <v>40</v>
      </c>
      <c r="K208" s="4" t="s">
        <v>35</v>
      </c>
      <c r="L208" s="42" t="s">
        <v>396</v>
      </c>
      <c r="M208" s="43" t="s">
        <v>26</v>
      </c>
      <c r="N208" s="36"/>
    </row>
    <row r="209" spans="1:14" s="47" customFormat="1" ht="16.5" customHeight="1" x14ac:dyDescent="0.25">
      <c r="A209" s="10" t="s">
        <v>99</v>
      </c>
      <c r="B209" s="48">
        <v>42929</v>
      </c>
      <c r="C209" s="10" t="s">
        <v>44</v>
      </c>
      <c r="D209" s="34" t="s">
        <v>227</v>
      </c>
      <c r="E209" s="10" t="s">
        <v>45</v>
      </c>
      <c r="F209" s="10" t="s">
        <v>11</v>
      </c>
      <c r="G209" s="6"/>
      <c r="H209" s="35">
        <v>1200</v>
      </c>
      <c r="I209" s="41">
        <f t="shared" si="3"/>
        <v>1531297</v>
      </c>
      <c r="J209" s="10" t="s">
        <v>19</v>
      </c>
      <c r="K209" s="4" t="s">
        <v>27</v>
      </c>
      <c r="L209" s="42" t="s">
        <v>392</v>
      </c>
      <c r="M209" s="43" t="s">
        <v>26</v>
      </c>
      <c r="N209" s="36"/>
    </row>
    <row r="210" spans="1:14" s="47" customFormat="1" ht="16.5" customHeight="1" x14ac:dyDescent="0.25">
      <c r="A210" s="10" t="s">
        <v>99</v>
      </c>
      <c r="B210" s="48">
        <v>42929</v>
      </c>
      <c r="C210" s="10" t="s">
        <v>44</v>
      </c>
      <c r="D210" s="34" t="s">
        <v>229</v>
      </c>
      <c r="E210" s="10" t="s">
        <v>45</v>
      </c>
      <c r="F210" s="10" t="s">
        <v>11</v>
      </c>
      <c r="G210" s="6"/>
      <c r="H210" s="35">
        <v>1600</v>
      </c>
      <c r="I210" s="41">
        <f t="shared" si="3"/>
        <v>1529697</v>
      </c>
      <c r="J210" s="10" t="s">
        <v>135</v>
      </c>
      <c r="K210" s="4" t="s">
        <v>27</v>
      </c>
      <c r="L210" s="42" t="s">
        <v>395</v>
      </c>
      <c r="M210" s="43" t="s">
        <v>26</v>
      </c>
      <c r="N210" s="36"/>
    </row>
    <row r="211" spans="1:14" s="47" customFormat="1" ht="16.5" customHeight="1" x14ac:dyDescent="0.25">
      <c r="A211" s="10" t="s">
        <v>99</v>
      </c>
      <c r="B211" s="48">
        <v>42929</v>
      </c>
      <c r="C211" s="10" t="s">
        <v>202</v>
      </c>
      <c r="D211" s="34" t="s">
        <v>230</v>
      </c>
      <c r="E211" s="10" t="s">
        <v>50</v>
      </c>
      <c r="F211" s="10" t="s">
        <v>11</v>
      </c>
      <c r="G211" s="6"/>
      <c r="H211" s="35">
        <v>1100</v>
      </c>
      <c r="I211" s="41">
        <f t="shared" si="3"/>
        <v>1528597</v>
      </c>
      <c r="J211" s="10" t="s">
        <v>135</v>
      </c>
      <c r="K211" s="4" t="s">
        <v>27</v>
      </c>
      <c r="L211" s="42" t="s">
        <v>395</v>
      </c>
      <c r="M211" s="43" t="s">
        <v>26</v>
      </c>
      <c r="N211" s="36"/>
    </row>
    <row r="212" spans="1:14" s="47" customFormat="1" ht="16.5" customHeight="1" x14ac:dyDescent="0.25">
      <c r="A212" s="10" t="s">
        <v>99</v>
      </c>
      <c r="B212" s="48">
        <v>42929</v>
      </c>
      <c r="C212" s="10" t="s">
        <v>44</v>
      </c>
      <c r="D212" s="34" t="s">
        <v>231</v>
      </c>
      <c r="E212" s="10" t="s">
        <v>45</v>
      </c>
      <c r="F212" s="10" t="s">
        <v>11</v>
      </c>
      <c r="G212" s="6"/>
      <c r="H212" s="35">
        <v>600</v>
      </c>
      <c r="I212" s="41">
        <f t="shared" si="3"/>
        <v>1527997</v>
      </c>
      <c r="J212" s="10" t="s">
        <v>136</v>
      </c>
      <c r="K212" s="4" t="s">
        <v>27</v>
      </c>
      <c r="L212" s="42" t="s">
        <v>390</v>
      </c>
      <c r="M212" s="43" t="s">
        <v>26</v>
      </c>
      <c r="N212" s="36"/>
    </row>
    <row r="213" spans="1:14" s="47" customFormat="1" ht="16.5" customHeight="1" x14ac:dyDescent="0.25">
      <c r="A213" s="10" t="s">
        <v>99</v>
      </c>
      <c r="B213" s="48">
        <v>42929</v>
      </c>
      <c r="C213" s="10" t="s">
        <v>44</v>
      </c>
      <c r="D213" s="34" t="s">
        <v>232</v>
      </c>
      <c r="E213" s="10" t="s">
        <v>45</v>
      </c>
      <c r="F213" s="10" t="s">
        <v>11</v>
      </c>
      <c r="G213" s="6"/>
      <c r="H213" s="35">
        <v>400</v>
      </c>
      <c r="I213" s="41">
        <f t="shared" si="3"/>
        <v>1527597</v>
      </c>
      <c r="J213" s="10" t="s">
        <v>136</v>
      </c>
      <c r="K213" s="4" t="s">
        <v>27</v>
      </c>
      <c r="L213" s="42" t="s">
        <v>390</v>
      </c>
      <c r="M213" s="43" t="s">
        <v>26</v>
      </c>
      <c r="N213" s="36"/>
    </row>
    <row r="214" spans="1:14" s="47" customFormat="1" ht="16.5" customHeight="1" x14ac:dyDescent="0.25">
      <c r="A214" s="10" t="s">
        <v>99</v>
      </c>
      <c r="B214" s="48">
        <v>42929</v>
      </c>
      <c r="C214" s="10" t="s">
        <v>44</v>
      </c>
      <c r="D214" s="34" t="s">
        <v>233</v>
      </c>
      <c r="E214" s="10" t="s">
        <v>45</v>
      </c>
      <c r="F214" s="10" t="s">
        <v>11</v>
      </c>
      <c r="G214" s="6"/>
      <c r="H214" s="35">
        <v>500</v>
      </c>
      <c r="I214" s="41">
        <f t="shared" si="3"/>
        <v>1527097</v>
      </c>
      <c r="J214" s="10" t="s">
        <v>136</v>
      </c>
      <c r="K214" s="4" t="s">
        <v>27</v>
      </c>
      <c r="L214" s="42" t="s">
        <v>390</v>
      </c>
      <c r="M214" s="43" t="s">
        <v>26</v>
      </c>
      <c r="N214" s="36"/>
    </row>
    <row r="215" spans="1:14" s="47" customFormat="1" ht="16.5" customHeight="1" x14ac:dyDescent="0.25">
      <c r="A215" s="10" t="s">
        <v>99</v>
      </c>
      <c r="B215" s="48">
        <v>42929</v>
      </c>
      <c r="C215" s="10" t="s">
        <v>202</v>
      </c>
      <c r="D215" s="34" t="s">
        <v>230</v>
      </c>
      <c r="E215" s="10" t="s">
        <v>50</v>
      </c>
      <c r="F215" s="10" t="s">
        <v>11</v>
      </c>
      <c r="G215" s="6"/>
      <c r="H215" s="35">
        <v>1100</v>
      </c>
      <c r="I215" s="41">
        <f t="shared" si="3"/>
        <v>1525997</v>
      </c>
      <c r="J215" s="10" t="s">
        <v>136</v>
      </c>
      <c r="K215" s="4" t="s">
        <v>27</v>
      </c>
      <c r="L215" s="42" t="s">
        <v>390</v>
      </c>
      <c r="M215" s="43" t="s">
        <v>26</v>
      </c>
      <c r="N215" s="36"/>
    </row>
    <row r="216" spans="1:14" s="47" customFormat="1" ht="16.5" customHeight="1" x14ac:dyDescent="0.25">
      <c r="A216" s="10" t="s">
        <v>99</v>
      </c>
      <c r="B216" s="48">
        <v>42929</v>
      </c>
      <c r="C216" s="10" t="s">
        <v>44</v>
      </c>
      <c r="D216" s="34" t="s">
        <v>228</v>
      </c>
      <c r="E216" s="10" t="s">
        <v>45</v>
      </c>
      <c r="F216" s="10" t="s">
        <v>11</v>
      </c>
      <c r="G216" s="6"/>
      <c r="H216" s="35">
        <v>1700</v>
      </c>
      <c r="I216" s="41">
        <f t="shared" si="3"/>
        <v>1524297</v>
      </c>
      <c r="J216" s="10" t="s">
        <v>12</v>
      </c>
      <c r="K216" s="4" t="s">
        <v>27</v>
      </c>
      <c r="L216" s="42" t="s">
        <v>393</v>
      </c>
      <c r="M216" s="43" t="s">
        <v>26</v>
      </c>
      <c r="N216" s="36"/>
    </row>
    <row r="217" spans="1:14" s="47" customFormat="1" ht="16.5" customHeight="1" x14ac:dyDescent="0.25">
      <c r="A217" s="10" t="s">
        <v>99</v>
      </c>
      <c r="B217" s="48">
        <v>42929</v>
      </c>
      <c r="C217" s="10" t="s">
        <v>202</v>
      </c>
      <c r="D217" s="34" t="s">
        <v>230</v>
      </c>
      <c r="E217" s="10" t="s">
        <v>50</v>
      </c>
      <c r="F217" s="10" t="s">
        <v>11</v>
      </c>
      <c r="G217" s="6"/>
      <c r="H217" s="35">
        <v>1100</v>
      </c>
      <c r="I217" s="41">
        <f t="shared" si="3"/>
        <v>1523197</v>
      </c>
      <c r="J217" s="10" t="s">
        <v>12</v>
      </c>
      <c r="K217" s="4" t="s">
        <v>27</v>
      </c>
      <c r="L217" s="42" t="s">
        <v>393</v>
      </c>
      <c r="M217" s="43" t="s">
        <v>26</v>
      </c>
      <c r="N217" s="36"/>
    </row>
    <row r="218" spans="1:14" s="47" customFormat="1" ht="16.5" customHeight="1" x14ac:dyDescent="0.25">
      <c r="A218" s="10" t="s">
        <v>99</v>
      </c>
      <c r="B218" s="48">
        <v>42929</v>
      </c>
      <c r="C218" s="10" t="s">
        <v>44</v>
      </c>
      <c r="D218" s="34" t="s">
        <v>206</v>
      </c>
      <c r="E218" s="10" t="s">
        <v>45</v>
      </c>
      <c r="F218" s="10" t="s">
        <v>34</v>
      </c>
      <c r="G218" s="6"/>
      <c r="H218" s="35">
        <v>1000</v>
      </c>
      <c r="I218" s="41">
        <f t="shared" si="3"/>
        <v>1522197</v>
      </c>
      <c r="J218" s="10" t="s">
        <v>37</v>
      </c>
      <c r="K218" s="4" t="s">
        <v>35</v>
      </c>
      <c r="L218" s="42" t="s">
        <v>397</v>
      </c>
      <c r="M218" s="43" t="s">
        <v>26</v>
      </c>
      <c r="N218" s="36"/>
    </row>
    <row r="219" spans="1:14" s="47" customFormat="1" ht="16.5" customHeight="1" x14ac:dyDescent="0.25">
      <c r="A219" s="10" t="s">
        <v>99</v>
      </c>
      <c r="B219" s="48">
        <v>42929</v>
      </c>
      <c r="C219" s="10" t="s">
        <v>51</v>
      </c>
      <c r="D219" s="34" t="s">
        <v>87</v>
      </c>
      <c r="E219" s="10" t="s">
        <v>51</v>
      </c>
      <c r="F219" s="10" t="s">
        <v>34</v>
      </c>
      <c r="G219" s="6"/>
      <c r="H219" s="35">
        <v>5000</v>
      </c>
      <c r="I219" s="41">
        <f t="shared" si="3"/>
        <v>1517197</v>
      </c>
      <c r="J219" s="10" t="s">
        <v>37</v>
      </c>
      <c r="K219" s="10" t="s">
        <v>35</v>
      </c>
      <c r="L219" s="42" t="s">
        <v>397</v>
      </c>
      <c r="M219" s="43" t="s">
        <v>26</v>
      </c>
      <c r="N219" s="36"/>
    </row>
    <row r="220" spans="1:14" s="47" customFormat="1" ht="16.5" customHeight="1" x14ac:dyDescent="0.25">
      <c r="A220" s="10" t="s">
        <v>99</v>
      </c>
      <c r="B220" s="48">
        <v>42929</v>
      </c>
      <c r="C220" s="10" t="s">
        <v>51</v>
      </c>
      <c r="D220" s="34" t="s">
        <v>88</v>
      </c>
      <c r="E220" s="10" t="s">
        <v>51</v>
      </c>
      <c r="F220" s="10" t="s">
        <v>34</v>
      </c>
      <c r="G220" s="6"/>
      <c r="H220" s="35">
        <v>5000</v>
      </c>
      <c r="I220" s="41">
        <f t="shared" si="3"/>
        <v>1512197</v>
      </c>
      <c r="J220" s="10" t="s">
        <v>37</v>
      </c>
      <c r="K220" s="10" t="s">
        <v>35</v>
      </c>
      <c r="L220" s="42" t="s">
        <v>397</v>
      </c>
      <c r="M220" s="43" t="s">
        <v>26</v>
      </c>
      <c r="N220" s="36"/>
    </row>
    <row r="221" spans="1:14" s="47" customFormat="1" ht="16.5" customHeight="1" x14ac:dyDescent="0.25">
      <c r="A221" s="10" t="s">
        <v>99</v>
      </c>
      <c r="B221" s="48">
        <v>42929</v>
      </c>
      <c r="C221" s="10" t="s">
        <v>51</v>
      </c>
      <c r="D221" s="34" t="s">
        <v>89</v>
      </c>
      <c r="E221" s="10" t="s">
        <v>51</v>
      </c>
      <c r="F221" s="10" t="s">
        <v>34</v>
      </c>
      <c r="G221" s="6"/>
      <c r="H221" s="35">
        <v>5000</v>
      </c>
      <c r="I221" s="41">
        <f t="shared" si="3"/>
        <v>1507197</v>
      </c>
      <c r="J221" s="10" t="s">
        <v>37</v>
      </c>
      <c r="K221" s="10" t="s">
        <v>35</v>
      </c>
      <c r="L221" s="42" t="s">
        <v>397</v>
      </c>
      <c r="M221" s="43" t="s">
        <v>26</v>
      </c>
      <c r="N221" s="36"/>
    </row>
    <row r="222" spans="1:14" s="47" customFormat="1" ht="16.5" customHeight="1" x14ac:dyDescent="0.25">
      <c r="A222" s="10" t="s">
        <v>99</v>
      </c>
      <c r="B222" s="48">
        <v>42929</v>
      </c>
      <c r="C222" s="10" t="s">
        <v>51</v>
      </c>
      <c r="D222" s="34" t="s">
        <v>90</v>
      </c>
      <c r="E222" s="10" t="s">
        <v>51</v>
      </c>
      <c r="F222" s="10" t="s">
        <v>34</v>
      </c>
      <c r="G222" s="6"/>
      <c r="H222" s="35">
        <v>5000</v>
      </c>
      <c r="I222" s="41">
        <f t="shared" si="3"/>
        <v>1502197</v>
      </c>
      <c r="J222" s="10" t="s">
        <v>37</v>
      </c>
      <c r="K222" s="10" t="s">
        <v>35</v>
      </c>
      <c r="L222" s="42" t="s">
        <v>397</v>
      </c>
      <c r="M222" s="43" t="s">
        <v>26</v>
      </c>
      <c r="N222" s="36"/>
    </row>
    <row r="223" spans="1:14" s="47" customFormat="1" ht="16.5" customHeight="1" x14ac:dyDescent="0.25">
      <c r="A223" s="10" t="s">
        <v>99</v>
      </c>
      <c r="B223" s="48">
        <v>42929</v>
      </c>
      <c r="C223" s="10" t="s">
        <v>51</v>
      </c>
      <c r="D223" s="34" t="s">
        <v>91</v>
      </c>
      <c r="E223" s="10" t="s">
        <v>51</v>
      </c>
      <c r="F223" s="10" t="s">
        <v>34</v>
      </c>
      <c r="G223" s="6"/>
      <c r="H223" s="35">
        <v>10000</v>
      </c>
      <c r="I223" s="41">
        <f t="shared" si="3"/>
        <v>1492197</v>
      </c>
      <c r="J223" s="10" t="s">
        <v>37</v>
      </c>
      <c r="K223" s="10" t="s">
        <v>35</v>
      </c>
      <c r="L223" s="42" t="s">
        <v>397</v>
      </c>
      <c r="M223" s="43" t="s">
        <v>26</v>
      </c>
      <c r="N223" s="36"/>
    </row>
    <row r="224" spans="1:14" s="47" customFormat="1" ht="16.5" customHeight="1" x14ac:dyDescent="0.25">
      <c r="A224" s="10" t="s">
        <v>99</v>
      </c>
      <c r="B224" s="48">
        <v>42929</v>
      </c>
      <c r="C224" s="10" t="s">
        <v>51</v>
      </c>
      <c r="D224" s="34" t="s">
        <v>92</v>
      </c>
      <c r="E224" s="10" t="s">
        <v>51</v>
      </c>
      <c r="F224" s="10" t="s">
        <v>34</v>
      </c>
      <c r="G224" s="6"/>
      <c r="H224" s="35">
        <v>10000</v>
      </c>
      <c r="I224" s="41">
        <f t="shared" si="3"/>
        <v>1482197</v>
      </c>
      <c r="J224" s="10" t="s">
        <v>37</v>
      </c>
      <c r="K224" s="10" t="s">
        <v>35</v>
      </c>
      <c r="L224" s="42" t="s">
        <v>397</v>
      </c>
      <c r="M224" s="43" t="s">
        <v>26</v>
      </c>
      <c r="N224" s="36"/>
    </row>
    <row r="225" spans="1:14" s="47" customFormat="1" ht="16.5" customHeight="1" x14ac:dyDescent="0.25">
      <c r="A225" s="10" t="s">
        <v>99</v>
      </c>
      <c r="B225" s="48">
        <v>42929</v>
      </c>
      <c r="C225" s="10" t="s">
        <v>51</v>
      </c>
      <c r="D225" s="34" t="s">
        <v>93</v>
      </c>
      <c r="E225" s="10" t="s">
        <v>51</v>
      </c>
      <c r="F225" s="10" t="s">
        <v>34</v>
      </c>
      <c r="G225" s="6"/>
      <c r="H225" s="35">
        <v>10000</v>
      </c>
      <c r="I225" s="41">
        <f t="shared" si="3"/>
        <v>1472197</v>
      </c>
      <c r="J225" s="10" t="s">
        <v>37</v>
      </c>
      <c r="K225" s="10" t="s">
        <v>35</v>
      </c>
      <c r="L225" s="42" t="s">
        <v>397</v>
      </c>
      <c r="M225" s="43" t="s">
        <v>26</v>
      </c>
      <c r="N225" s="36"/>
    </row>
    <row r="226" spans="1:14" s="47" customFormat="1" ht="16.5" customHeight="1" x14ac:dyDescent="0.25">
      <c r="A226" s="10" t="s">
        <v>99</v>
      </c>
      <c r="B226" s="48">
        <v>42929</v>
      </c>
      <c r="C226" s="10" t="s">
        <v>51</v>
      </c>
      <c r="D226" s="34" t="s">
        <v>94</v>
      </c>
      <c r="E226" s="10" t="s">
        <v>51</v>
      </c>
      <c r="F226" s="10" t="s">
        <v>34</v>
      </c>
      <c r="G226" s="6"/>
      <c r="H226" s="35">
        <v>5000</v>
      </c>
      <c r="I226" s="41">
        <f t="shared" si="3"/>
        <v>1467197</v>
      </c>
      <c r="J226" s="10" t="s">
        <v>37</v>
      </c>
      <c r="K226" s="10" t="s">
        <v>35</v>
      </c>
      <c r="L226" s="42" t="s">
        <v>397</v>
      </c>
      <c r="M226" s="43" t="s">
        <v>26</v>
      </c>
      <c r="N226" s="36"/>
    </row>
    <row r="227" spans="1:14" s="47" customFormat="1" ht="16.5" customHeight="1" x14ac:dyDescent="0.25">
      <c r="A227" s="10" t="s">
        <v>99</v>
      </c>
      <c r="B227" s="48">
        <v>42929</v>
      </c>
      <c r="C227" s="10" t="s">
        <v>51</v>
      </c>
      <c r="D227" s="34" t="s">
        <v>95</v>
      </c>
      <c r="E227" s="10" t="s">
        <v>51</v>
      </c>
      <c r="F227" s="10" t="s">
        <v>34</v>
      </c>
      <c r="G227" s="6"/>
      <c r="H227" s="35">
        <v>5000</v>
      </c>
      <c r="I227" s="41">
        <f t="shared" si="3"/>
        <v>1462197</v>
      </c>
      <c r="J227" s="10" t="s">
        <v>37</v>
      </c>
      <c r="K227" s="10" t="s">
        <v>35</v>
      </c>
      <c r="L227" s="42" t="s">
        <v>397</v>
      </c>
      <c r="M227" s="43" t="s">
        <v>26</v>
      </c>
      <c r="N227" s="36"/>
    </row>
    <row r="228" spans="1:14" s="47" customFormat="1" ht="16.5" customHeight="1" x14ac:dyDescent="0.25">
      <c r="A228" s="10" t="s">
        <v>99</v>
      </c>
      <c r="B228" s="48">
        <v>42929</v>
      </c>
      <c r="C228" s="10" t="s">
        <v>51</v>
      </c>
      <c r="D228" s="34" t="s">
        <v>96</v>
      </c>
      <c r="E228" s="10" t="s">
        <v>51</v>
      </c>
      <c r="F228" s="10" t="s">
        <v>34</v>
      </c>
      <c r="G228" s="6"/>
      <c r="H228" s="35">
        <v>5000</v>
      </c>
      <c r="I228" s="41">
        <f t="shared" si="3"/>
        <v>1457197</v>
      </c>
      <c r="J228" s="10" t="s">
        <v>37</v>
      </c>
      <c r="K228" s="10" t="s">
        <v>35</v>
      </c>
      <c r="L228" s="42" t="s">
        <v>397</v>
      </c>
      <c r="M228" s="43" t="s">
        <v>26</v>
      </c>
      <c r="N228" s="36"/>
    </row>
    <row r="229" spans="1:14" s="47" customFormat="1" ht="16.5" customHeight="1" x14ac:dyDescent="0.25">
      <c r="A229" s="10" t="s">
        <v>99</v>
      </c>
      <c r="B229" s="48">
        <v>42929</v>
      </c>
      <c r="C229" s="10" t="s">
        <v>51</v>
      </c>
      <c r="D229" s="34" t="s">
        <v>97</v>
      </c>
      <c r="E229" s="10" t="s">
        <v>51</v>
      </c>
      <c r="F229" s="10" t="s">
        <v>34</v>
      </c>
      <c r="G229" s="6"/>
      <c r="H229" s="35">
        <v>5000</v>
      </c>
      <c r="I229" s="41">
        <f t="shared" si="3"/>
        <v>1452197</v>
      </c>
      <c r="J229" s="10" t="s">
        <v>37</v>
      </c>
      <c r="K229" s="10" t="s">
        <v>35</v>
      </c>
      <c r="L229" s="42" t="s">
        <v>397</v>
      </c>
      <c r="M229" s="43" t="s">
        <v>26</v>
      </c>
      <c r="N229" s="36"/>
    </row>
    <row r="230" spans="1:14" s="47" customFormat="1" ht="16.5" customHeight="1" x14ac:dyDescent="0.25">
      <c r="A230" s="10" t="s">
        <v>99</v>
      </c>
      <c r="B230" s="48">
        <v>42929</v>
      </c>
      <c r="C230" s="10" t="s">
        <v>51</v>
      </c>
      <c r="D230" s="34" t="s">
        <v>98</v>
      </c>
      <c r="E230" s="10" t="s">
        <v>51</v>
      </c>
      <c r="F230" s="10" t="s">
        <v>34</v>
      </c>
      <c r="G230" s="6"/>
      <c r="H230" s="35">
        <v>5000</v>
      </c>
      <c r="I230" s="41">
        <f t="shared" si="3"/>
        <v>1447197</v>
      </c>
      <c r="J230" s="10" t="s">
        <v>37</v>
      </c>
      <c r="K230" s="10" t="s">
        <v>35</v>
      </c>
      <c r="L230" s="42" t="s">
        <v>397</v>
      </c>
      <c r="M230" s="43" t="s">
        <v>26</v>
      </c>
      <c r="N230" s="36"/>
    </row>
    <row r="231" spans="1:14" s="47" customFormat="1" ht="16.5" customHeight="1" x14ac:dyDescent="0.25">
      <c r="A231" s="10" t="s">
        <v>99</v>
      </c>
      <c r="B231" s="48">
        <v>42929</v>
      </c>
      <c r="C231" s="10" t="s">
        <v>44</v>
      </c>
      <c r="D231" s="34" t="s">
        <v>134</v>
      </c>
      <c r="E231" s="10" t="s">
        <v>45</v>
      </c>
      <c r="F231" s="10" t="s">
        <v>11</v>
      </c>
      <c r="G231" s="6"/>
      <c r="H231" s="35">
        <v>1500</v>
      </c>
      <c r="I231" s="41">
        <f t="shared" si="3"/>
        <v>1445697</v>
      </c>
      <c r="J231" s="10" t="s">
        <v>135</v>
      </c>
      <c r="K231" s="4" t="s">
        <v>27</v>
      </c>
      <c r="L231" s="42" t="s">
        <v>395</v>
      </c>
      <c r="M231" s="43" t="s">
        <v>26</v>
      </c>
      <c r="N231" s="36"/>
    </row>
    <row r="232" spans="1:14" s="47" customFormat="1" ht="16.5" customHeight="1" x14ac:dyDescent="0.25">
      <c r="A232" s="10" t="s">
        <v>99</v>
      </c>
      <c r="B232" s="48">
        <v>42929</v>
      </c>
      <c r="C232" s="10" t="s">
        <v>44</v>
      </c>
      <c r="D232" s="34" t="s">
        <v>134</v>
      </c>
      <c r="E232" s="10" t="s">
        <v>45</v>
      </c>
      <c r="F232" s="10" t="s">
        <v>11</v>
      </c>
      <c r="G232" s="6"/>
      <c r="H232" s="35">
        <v>1500</v>
      </c>
      <c r="I232" s="41">
        <f t="shared" si="3"/>
        <v>1444197</v>
      </c>
      <c r="J232" s="10" t="s">
        <v>136</v>
      </c>
      <c r="K232" s="4" t="s">
        <v>27</v>
      </c>
      <c r="L232" s="42" t="s">
        <v>390</v>
      </c>
      <c r="M232" s="43" t="s">
        <v>26</v>
      </c>
      <c r="N232" s="36"/>
    </row>
    <row r="233" spans="1:14" s="47" customFormat="1" ht="16.5" customHeight="1" x14ac:dyDescent="0.25">
      <c r="A233" s="10" t="s">
        <v>99</v>
      </c>
      <c r="B233" s="48">
        <v>42930</v>
      </c>
      <c r="C233" s="10" t="s">
        <v>44</v>
      </c>
      <c r="D233" s="34" t="s">
        <v>134</v>
      </c>
      <c r="E233" s="10" t="s">
        <v>45</v>
      </c>
      <c r="F233" s="10" t="s">
        <v>11</v>
      </c>
      <c r="G233" s="6"/>
      <c r="H233" s="35">
        <v>1500</v>
      </c>
      <c r="I233" s="41">
        <f t="shared" si="3"/>
        <v>1442697</v>
      </c>
      <c r="J233" s="10" t="s">
        <v>135</v>
      </c>
      <c r="K233" s="4" t="s">
        <v>27</v>
      </c>
      <c r="L233" s="42" t="s">
        <v>395</v>
      </c>
      <c r="M233" s="43" t="s">
        <v>26</v>
      </c>
      <c r="N233" s="36"/>
    </row>
    <row r="234" spans="1:14" s="47" customFormat="1" ht="16.5" customHeight="1" x14ac:dyDescent="0.25">
      <c r="A234" s="10" t="s">
        <v>99</v>
      </c>
      <c r="B234" s="48">
        <v>42930</v>
      </c>
      <c r="C234" s="10" t="s">
        <v>44</v>
      </c>
      <c r="D234" s="34" t="s">
        <v>134</v>
      </c>
      <c r="E234" s="10" t="s">
        <v>45</v>
      </c>
      <c r="F234" s="10" t="s">
        <v>11</v>
      </c>
      <c r="G234" s="6"/>
      <c r="H234" s="35">
        <v>1500</v>
      </c>
      <c r="I234" s="41">
        <f t="shared" si="3"/>
        <v>1441197</v>
      </c>
      <c r="J234" s="10" t="s">
        <v>136</v>
      </c>
      <c r="K234" s="4" t="s">
        <v>27</v>
      </c>
      <c r="L234" s="42" t="s">
        <v>390</v>
      </c>
      <c r="M234" s="43" t="s">
        <v>26</v>
      </c>
      <c r="N234" s="36"/>
    </row>
    <row r="235" spans="1:14" ht="16.5" customHeight="1" x14ac:dyDescent="0.25">
      <c r="A235" s="10" t="s">
        <v>99</v>
      </c>
      <c r="B235" s="48">
        <v>42930</v>
      </c>
      <c r="C235" s="10" t="s">
        <v>25</v>
      </c>
      <c r="D235" s="70" t="s">
        <v>211</v>
      </c>
      <c r="E235" s="10" t="s">
        <v>25</v>
      </c>
      <c r="F235" s="10" t="s">
        <v>14</v>
      </c>
      <c r="G235" s="6"/>
      <c r="H235" s="71">
        <v>4000</v>
      </c>
      <c r="I235" s="41">
        <f t="shared" si="3"/>
        <v>1437197</v>
      </c>
      <c r="J235" s="10" t="s">
        <v>40</v>
      </c>
      <c r="K235" s="10" t="s">
        <v>35</v>
      </c>
      <c r="L235" s="42" t="s">
        <v>396</v>
      </c>
      <c r="M235" s="43" t="s">
        <v>26</v>
      </c>
    </row>
    <row r="236" spans="1:14" ht="16.5" customHeight="1" x14ac:dyDescent="0.25">
      <c r="A236" s="10" t="s">
        <v>99</v>
      </c>
      <c r="B236" s="48">
        <v>42930</v>
      </c>
      <c r="C236" s="10" t="s">
        <v>57</v>
      </c>
      <c r="D236" s="70" t="s">
        <v>211</v>
      </c>
      <c r="E236" s="10" t="s">
        <v>420</v>
      </c>
      <c r="F236" s="10" t="s">
        <v>14</v>
      </c>
      <c r="G236" s="6"/>
      <c r="H236" s="71">
        <v>7000</v>
      </c>
      <c r="I236" s="41">
        <f t="shared" si="3"/>
        <v>1430197</v>
      </c>
      <c r="J236" s="10" t="s">
        <v>40</v>
      </c>
      <c r="K236" s="4" t="s">
        <v>35</v>
      </c>
      <c r="L236" s="42" t="s">
        <v>396</v>
      </c>
      <c r="M236" s="43" t="s">
        <v>26</v>
      </c>
    </row>
    <row r="237" spans="1:14" s="47" customFormat="1" ht="16.5" customHeight="1" x14ac:dyDescent="0.25">
      <c r="A237" s="10" t="s">
        <v>99</v>
      </c>
      <c r="B237" s="48">
        <v>42930</v>
      </c>
      <c r="C237" s="10" t="s">
        <v>44</v>
      </c>
      <c r="D237" s="34" t="s">
        <v>219</v>
      </c>
      <c r="E237" s="10" t="s">
        <v>45</v>
      </c>
      <c r="F237" s="10" t="s">
        <v>14</v>
      </c>
      <c r="G237" s="6"/>
      <c r="H237" s="35">
        <v>4000</v>
      </c>
      <c r="I237" s="41">
        <f t="shared" si="3"/>
        <v>1426197</v>
      </c>
      <c r="J237" s="10" t="s">
        <v>40</v>
      </c>
      <c r="K237" s="4" t="s">
        <v>35</v>
      </c>
      <c r="L237" s="42" t="s">
        <v>396</v>
      </c>
      <c r="M237" s="43" t="s">
        <v>26</v>
      </c>
      <c r="N237" s="36"/>
    </row>
    <row r="238" spans="1:14" s="47" customFormat="1" ht="16.5" customHeight="1" x14ac:dyDescent="0.25">
      <c r="A238" s="10" t="s">
        <v>99</v>
      </c>
      <c r="B238" s="48">
        <v>42930</v>
      </c>
      <c r="C238" s="10" t="s">
        <v>44</v>
      </c>
      <c r="D238" s="34" t="s">
        <v>221</v>
      </c>
      <c r="E238" s="10" t="s">
        <v>45</v>
      </c>
      <c r="F238" s="10" t="s">
        <v>14</v>
      </c>
      <c r="G238" s="6"/>
      <c r="H238" s="35">
        <v>1500</v>
      </c>
      <c r="I238" s="41">
        <f t="shared" si="3"/>
        <v>1424697</v>
      </c>
      <c r="J238" s="10" t="s">
        <v>40</v>
      </c>
      <c r="K238" s="4" t="s">
        <v>35</v>
      </c>
      <c r="L238" s="42" t="s">
        <v>396</v>
      </c>
      <c r="M238" s="43" t="s">
        <v>26</v>
      </c>
      <c r="N238" s="36"/>
    </row>
    <row r="239" spans="1:14" s="47" customFormat="1" ht="16.5" customHeight="1" x14ac:dyDescent="0.25">
      <c r="A239" s="10" t="s">
        <v>99</v>
      </c>
      <c r="B239" s="48">
        <v>42930</v>
      </c>
      <c r="C239" s="10" t="s">
        <v>213</v>
      </c>
      <c r="D239" s="34" t="s">
        <v>222</v>
      </c>
      <c r="E239" s="10" t="s">
        <v>52</v>
      </c>
      <c r="F239" s="10" t="s">
        <v>14</v>
      </c>
      <c r="G239" s="6"/>
      <c r="H239" s="35">
        <v>1500</v>
      </c>
      <c r="I239" s="41">
        <f t="shared" si="3"/>
        <v>1423197</v>
      </c>
      <c r="J239" s="10" t="s">
        <v>40</v>
      </c>
      <c r="K239" s="4" t="s">
        <v>35</v>
      </c>
      <c r="L239" s="42" t="s">
        <v>396</v>
      </c>
      <c r="M239" s="43" t="s">
        <v>26</v>
      </c>
      <c r="N239" s="36"/>
    </row>
    <row r="240" spans="1:14" s="47" customFormat="1" ht="16.5" customHeight="1" x14ac:dyDescent="0.25">
      <c r="A240" s="10" t="s">
        <v>99</v>
      </c>
      <c r="B240" s="48">
        <v>42930</v>
      </c>
      <c r="C240" s="10" t="s">
        <v>215</v>
      </c>
      <c r="D240" s="34" t="s">
        <v>220</v>
      </c>
      <c r="E240" s="10" t="s">
        <v>45</v>
      </c>
      <c r="F240" s="10" t="s">
        <v>14</v>
      </c>
      <c r="G240" s="6"/>
      <c r="H240" s="35">
        <v>5000</v>
      </c>
      <c r="I240" s="41">
        <f t="shared" si="3"/>
        <v>1418197</v>
      </c>
      <c r="J240" s="10" t="s">
        <v>40</v>
      </c>
      <c r="K240" s="4" t="s">
        <v>35</v>
      </c>
      <c r="L240" s="42" t="s">
        <v>396</v>
      </c>
      <c r="M240" s="43" t="s">
        <v>26</v>
      </c>
      <c r="N240" s="36"/>
    </row>
    <row r="241" spans="1:14" s="47" customFormat="1" ht="16.5" customHeight="1" x14ac:dyDescent="0.25">
      <c r="A241" s="10" t="s">
        <v>99</v>
      </c>
      <c r="B241" s="48">
        <v>42930</v>
      </c>
      <c r="C241" s="10" t="s">
        <v>44</v>
      </c>
      <c r="D241" s="34" t="s">
        <v>234</v>
      </c>
      <c r="E241" s="10" t="s">
        <v>45</v>
      </c>
      <c r="F241" s="10" t="s">
        <v>11</v>
      </c>
      <c r="G241" s="6"/>
      <c r="H241" s="35">
        <v>1000</v>
      </c>
      <c r="I241" s="41">
        <f t="shared" si="3"/>
        <v>1417197</v>
      </c>
      <c r="J241" s="10" t="s">
        <v>136</v>
      </c>
      <c r="K241" s="4" t="s">
        <v>27</v>
      </c>
      <c r="L241" s="42" t="s">
        <v>390</v>
      </c>
      <c r="M241" s="43" t="s">
        <v>26</v>
      </c>
      <c r="N241" s="36"/>
    </row>
    <row r="242" spans="1:14" s="50" customFormat="1" ht="16.5" customHeight="1" x14ac:dyDescent="0.25">
      <c r="A242" s="10" t="s">
        <v>99</v>
      </c>
      <c r="B242" s="48">
        <v>42930</v>
      </c>
      <c r="C242" s="10" t="s">
        <v>25</v>
      </c>
      <c r="D242" s="10" t="s">
        <v>474</v>
      </c>
      <c r="E242" s="10" t="s">
        <v>25</v>
      </c>
      <c r="F242" s="10" t="s">
        <v>13</v>
      </c>
      <c r="G242" s="53"/>
      <c r="H242" s="54">
        <v>2000</v>
      </c>
      <c r="I242" s="41">
        <f t="shared" si="3"/>
        <v>1415197</v>
      </c>
      <c r="J242" s="10" t="s">
        <v>39</v>
      </c>
      <c r="K242" s="10" t="s">
        <v>35</v>
      </c>
      <c r="L242" s="42" t="s">
        <v>498</v>
      </c>
      <c r="M242" s="43" t="s">
        <v>26</v>
      </c>
      <c r="N242" s="25"/>
    </row>
    <row r="243" spans="1:14" s="50" customFormat="1" ht="16.5" customHeight="1" x14ac:dyDescent="0.25">
      <c r="A243" s="10" t="s">
        <v>99</v>
      </c>
      <c r="B243" s="48">
        <v>42930</v>
      </c>
      <c r="C243" s="10" t="s">
        <v>25</v>
      </c>
      <c r="D243" s="10" t="s">
        <v>478</v>
      </c>
      <c r="E243" s="10" t="s">
        <v>25</v>
      </c>
      <c r="F243" s="10" t="s">
        <v>13</v>
      </c>
      <c r="G243" s="53"/>
      <c r="H243" s="54">
        <v>2000</v>
      </c>
      <c r="I243" s="41">
        <f t="shared" si="3"/>
        <v>1413197</v>
      </c>
      <c r="J243" s="10" t="s">
        <v>39</v>
      </c>
      <c r="K243" s="10" t="s">
        <v>35</v>
      </c>
      <c r="L243" s="42" t="s">
        <v>498</v>
      </c>
      <c r="M243" s="43" t="s">
        <v>26</v>
      </c>
      <c r="N243" s="25"/>
    </row>
    <row r="244" spans="1:14" ht="16.5" customHeight="1" x14ac:dyDescent="0.25">
      <c r="A244" s="10" t="s">
        <v>99</v>
      </c>
      <c r="B244" s="48">
        <v>42930</v>
      </c>
      <c r="C244" s="10" t="s">
        <v>44</v>
      </c>
      <c r="D244" s="34" t="s">
        <v>235</v>
      </c>
      <c r="E244" s="10" t="s">
        <v>45</v>
      </c>
      <c r="F244" s="10" t="s">
        <v>11</v>
      </c>
      <c r="G244" s="6"/>
      <c r="H244" s="35">
        <v>2000</v>
      </c>
      <c r="I244" s="41">
        <f t="shared" si="3"/>
        <v>1411197</v>
      </c>
      <c r="J244" s="10" t="s">
        <v>135</v>
      </c>
      <c r="K244" s="4" t="s">
        <v>27</v>
      </c>
      <c r="L244" s="42" t="s">
        <v>395</v>
      </c>
      <c r="M244" s="43" t="s">
        <v>26</v>
      </c>
    </row>
    <row r="245" spans="1:14" s="47" customFormat="1" ht="16.5" customHeight="1" x14ac:dyDescent="0.25">
      <c r="A245" s="10" t="s">
        <v>99</v>
      </c>
      <c r="B245" s="48">
        <v>42930</v>
      </c>
      <c r="C245" s="10" t="s">
        <v>44</v>
      </c>
      <c r="D245" s="34" t="s">
        <v>236</v>
      </c>
      <c r="E245" s="10" t="s">
        <v>45</v>
      </c>
      <c r="F245" s="10" t="s">
        <v>11</v>
      </c>
      <c r="G245" s="6"/>
      <c r="H245" s="35">
        <v>1300</v>
      </c>
      <c r="I245" s="41">
        <f t="shared" si="3"/>
        <v>1409897</v>
      </c>
      <c r="J245" s="10" t="s">
        <v>19</v>
      </c>
      <c r="K245" s="4" t="s">
        <v>27</v>
      </c>
      <c r="L245" s="42" t="s">
        <v>392</v>
      </c>
      <c r="M245" s="43" t="s">
        <v>26</v>
      </c>
      <c r="N245" s="36"/>
    </row>
    <row r="246" spans="1:14" s="47" customFormat="1" ht="16.5" customHeight="1" x14ac:dyDescent="0.25">
      <c r="A246" s="10" t="s">
        <v>99</v>
      </c>
      <c r="B246" s="48">
        <v>42930</v>
      </c>
      <c r="C246" s="10" t="s">
        <v>202</v>
      </c>
      <c r="D246" s="34" t="s">
        <v>237</v>
      </c>
      <c r="E246" s="10" t="s">
        <v>50</v>
      </c>
      <c r="F246" s="10" t="s">
        <v>11</v>
      </c>
      <c r="G246" s="6"/>
      <c r="H246" s="35">
        <v>1100</v>
      </c>
      <c r="I246" s="41">
        <f t="shared" si="3"/>
        <v>1408797</v>
      </c>
      <c r="J246" s="10" t="s">
        <v>19</v>
      </c>
      <c r="K246" s="4" t="s">
        <v>27</v>
      </c>
      <c r="L246" s="42" t="s">
        <v>392</v>
      </c>
      <c r="M246" s="43" t="s">
        <v>26</v>
      </c>
      <c r="N246" s="36"/>
    </row>
    <row r="247" spans="1:14" s="47" customFormat="1" ht="16.5" customHeight="1" x14ac:dyDescent="0.25">
      <c r="A247" s="10" t="s">
        <v>99</v>
      </c>
      <c r="B247" s="48">
        <v>42930</v>
      </c>
      <c r="C247" s="10" t="s">
        <v>44</v>
      </c>
      <c r="D247" s="34" t="s">
        <v>145</v>
      </c>
      <c r="E247" s="10" t="s">
        <v>45</v>
      </c>
      <c r="F247" s="86" t="s">
        <v>11</v>
      </c>
      <c r="G247" s="6"/>
      <c r="H247" s="35">
        <v>1000</v>
      </c>
      <c r="I247" s="41">
        <f t="shared" si="3"/>
        <v>1407797</v>
      </c>
      <c r="J247" s="10" t="s">
        <v>12</v>
      </c>
      <c r="K247" s="4" t="s">
        <v>27</v>
      </c>
      <c r="L247" s="42" t="s">
        <v>393</v>
      </c>
      <c r="M247" s="43" t="s">
        <v>26</v>
      </c>
      <c r="N247" s="36"/>
    </row>
    <row r="248" spans="1:14" s="47" customFormat="1" ht="16.5" customHeight="1" x14ac:dyDescent="0.25">
      <c r="A248" s="10" t="s">
        <v>99</v>
      </c>
      <c r="B248" s="48">
        <v>42930</v>
      </c>
      <c r="C248" s="10" t="s">
        <v>238</v>
      </c>
      <c r="D248" s="70" t="s">
        <v>432</v>
      </c>
      <c r="E248" s="10" t="s">
        <v>431</v>
      </c>
      <c r="F248" s="86" t="s">
        <v>11</v>
      </c>
      <c r="G248" s="6"/>
      <c r="H248" s="71">
        <v>40000</v>
      </c>
      <c r="I248" s="41">
        <f t="shared" si="3"/>
        <v>1367797</v>
      </c>
      <c r="J248" s="10" t="s">
        <v>12</v>
      </c>
      <c r="K248" s="4" t="s">
        <v>27</v>
      </c>
      <c r="L248" s="42" t="s">
        <v>441</v>
      </c>
      <c r="M248" s="43" t="s">
        <v>26</v>
      </c>
      <c r="N248" s="36"/>
    </row>
    <row r="249" spans="1:14" s="47" customFormat="1" ht="16.5" customHeight="1" x14ac:dyDescent="0.25">
      <c r="A249" s="10" t="s">
        <v>99</v>
      </c>
      <c r="B249" s="48">
        <v>42930</v>
      </c>
      <c r="C249" s="10" t="s">
        <v>239</v>
      </c>
      <c r="D249" s="34" t="s">
        <v>240</v>
      </c>
      <c r="E249" s="10" t="s">
        <v>132</v>
      </c>
      <c r="F249" s="86" t="s">
        <v>13</v>
      </c>
      <c r="G249" s="6"/>
      <c r="H249" s="35">
        <v>1000</v>
      </c>
      <c r="I249" s="41">
        <f t="shared" si="3"/>
        <v>1366797</v>
      </c>
      <c r="J249" s="10" t="s">
        <v>12</v>
      </c>
      <c r="K249" s="4" t="s">
        <v>27</v>
      </c>
      <c r="L249" s="42" t="s">
        <v>393</v>
      </c>
      <c r="M249" s="43" t="s">
        <v>440</v>
      </c>
      <c r="N249" s="36"/>
    </row>
    <row r="250" spans="1:14" s="50" customFormat="1" ht="16.5" customHeight="1" x14ac:dyDescent="0.25">
      <c r="A250" s="10" t="s">
        <v>99</v>
      </c>
      <c r="B250" s="48">
        <v>42930</v>
      </c>
      <c r="C250" s="10" t="s">
        <v>241</v>
      </c>
      <c r="D250" s="78" t="s">
        <v>242</v>
      </c>
      <c r="E250" s="10" t="s">
        <v>49</v>
      </c>
      <c r="F250" s="86" t="s">
        <v>13</v>
      </c>
      <c r="G250" s="53"/>
      <c r="H250" s="79">
        <v>3000</v>
      </c>
      <c r="I250" s="41">
        <f t="shared" si="3"/>
        <v>1363797</v>
      </c>
      <c r="J250" s="10" t="s">
        <v>39</v>
      </c>
      <c r="K250" s="10" t="s">
        <v>35</v>
      </c>
      <c r="L250" s="42" t="s">
        <v>499</v>
      </c>
      <c r="M250" s="43" t="s">
        <v>26</v>
      </c>
      <c r="N250" s="25"/>
    </row>
    <row r="251" spans="1:14" s="47" customFormat="1" ht="16.5" customHeight="1" x14ac:dyDescent="0.25">
      <c r="A251" s="10" t="s">
        <v>99</v>
      </c>
      <c r="B251" s="48">
        <v>42930</v>
      </c>
      <c r="C251" s="10" t="s">
        <v>51</v>
      </c>
      <c r="D251" s="34" t="s">
        <v>243</v>
      </c>
      <c r="E251" s="10" t="s">
        <v>51</v>
      </c>
      <c r="F251" s="86" t="s">
        <v>34</v>
      </c>
      <c r="G251" s="6"/>
      <c r="H251" s="35">
        <v>10000</v>
      </c>
      <c r="I251" s="41">
        <f t="shared" si="3"/>
        <v>1353797</v>
      </c>
      <c r="J251" s="10" t="s">
        <v>37</v>
      </c>
      <c r="K251" s="10" t="s">
        <v>35</v>
      </c>
      <c r="L251" s="42" t="s">
        <v>397</v>
      </c>
      <c r="M251" s="43" t="s">
        <v>26</v>
      </c>
      <c r="N251" s="36"/>
    </row>
    <row r="252" spans="1:14" s="47" customFormat="1" ht="16.5" customHeight="1" x14ac:dyDescent="0.25">
      <c r="A252" s="10" t="s">
        <v>99</v>
      </c>
      <c r="B252" s="48">
        <v>42931</v>
      </c>
      <c r="C252" s="10" t="s">
        <v>215</v>
      </c>
      <c r="D252" s="34" t="s">
        <v>345</v>
      </c>
      <c r="E252" s="10" t="s">
        <v>45</v>
      </c>
      <c r="F252" s="86" t="s">
        <v>11</v>
      </c>
      <c r="G252" s="6"/>
      <c r="H252" s="35">
        <v>6000</v>
      </c>
      <c r="I252" s="41">
        <f t="shared" si="3"/>
        <v>1347797</v>
      </c>
      <c r="J252" s="10" t="s">
        <v>12</v>
      </c>
      <c r="K252" s="4" t="s">
        <v>27</v>
      </c>
      <c r="L252" s="42" t="s">
        <v>393</v>
      </c>
      <c r="M252" s="43" t="s">
        <v>26</v>
      </c>
      <c r="N252" s="36"/>
    </row>
    <row r="253" spans="1:14" s="47" customFormat="1" ht="16.5" customHeight="1" x14ac:dyDescent="0.25">
      <c r="A253" s="10" t="s">
        <v>99</v>
      </c>
      <c r="B253" s="48">
        <v>42932</v>
      </c>
      <c r="C253" s="10" t="s">
        <v>44</v>
      </c>
      <c r="D253" s="34" t="s">
        <v>346</v>
      </c>
      <c r="E253" s="10" t="s">
        <v>45</v>
      </c>
      <c r="F253" s="86" t="s">
        <v>11</v>
      </c>
      <c r="G253" s="6"/>
      <c r="H253" s="35">
        <v>1700</v>
      </c>
      <c r="I253" s="41">
        <f t="shared" si="3"/>
        <v>1346097</v>
      </c>
      <c r="J253" s="10" t="s">
        <v>12</v>
      </c>
      <c r="K253" s="4" t="s">
        <v>27</v>
      </c>
      <c r="L253" s="42" t="s">
        <v>393</v>
      </c>
      <c r="M253" s="43" t="s">
        <v>26</v>
      </c>
      <c r="N253" s="36"/>
    </row>
    <row r="254" spans="1:14" s="50" customFormat="1" ht="16.5" customHeight="1" x14ac:dyDescent="0.25">
      <c r="A254" s="10" t="s">
        <v>99</v>
      </c>
      <c r="B254" s="48">
        <v>42933</v>
      </c>
      <c r="C254" s="10" t="s">
        <v>44</v>
      </c>
      <c r="D254" s="78" t="s">
        <v>190</v>
      </c>
      <c r="E254" s="10" t="s">
        <v>45</v>
      </c>
      <c r="F254" s="86" t="s">
        <v>13</v>
      </c>
      <c r="G254" s="53"/>
      <c r="H254" s="79">
        <v>400</v>
      </c>
      <c r="I254" s="41">
        <f t="shared" si="3"/>
        <v>1345697</v>
      </c>
      <c r="J254" s="10" t="s">
        <v>39</v>
      </c>
      <c r="K254" s="4" t="s">
        <v>35</v>
      </c>
      <c r="L254" s="42" t="s">
        <v>389</v>
      </c>
      <c r="M254" s="43" t="s">
        <v>26</v>
      </c>
      <c r="N254" s="25"/>
    </row>
    <row r="255" spans="1:14" s="47" customFormat="1" ht="16.5" customHeight="1" x14ac:dyDescent="0.25">
      <c r="A255" s="10" t="s">
        <v>99</v>
      </c>
      <c r="B255" s="48">
        <v>42933</v>
      </c>
      <c r="C255" s="10" t="s">
        <v>44</v>
      </c>
      <c r="D255" s="34" t="s">
        <v>244</v>
      </c>
      <c r="E255" s="10" t="s">
        <v>45</v>
      </c>
      <c r="F255" s="86" t="s">
        <v>11</v>
      </c>
      <c r="G255" s="6"/>
      <c r="H255" s="35">
        <v>1450</v>
      </c>
      <c r="I255" s="41">
        <f t="shared" si="3"/>
        <v>1344247</v>
      </c>
      <c r="J255" s="10" t="s">
        <v>19</v>
      </c>
      <c r="K255" s="4" t="s">
        <v>27</v>
      </c>
      <c r="L255" s="42" t="s">
        <v>392</v>
      </c>
      <c r="M255" s="43" t="s">
        <v>26</v>
      </c>
      <c r="N255" s="36"/>
    </row>
    <row r="256" spans="1:14" s="47" customFormat="1" ht="16.5" customHeight="1" x14ac:dyDescent="0.25">
      <c r="A256" s="10" t="s">
        <v>99</v>
      </c>
      <c r="B256" s="48">
        <v>42933</v>
      </c>
      <c r="C256" s="10" t="s">
        <v>202</v>
      </c>
      <c r="D256" s="34" t="s">
        <v>245</v>
      </c>
      <c r="E256" s="10" t="s">
        <v>50</v>
      </c>
      <c r="F256" s="86" t="s">
        <v>11</v>
      </c>
      <c r="G256" s="6"/>
      <c r="H256" s="35">
        <v>1100</v>
      </c>
      <c r="I256" s="41">
        <f t="shared" si="3"/>
        <v>1343147</v>
      </c>
      <c r="J256" s="10" t="s">
        <v>19</v>
      </c>
      <c r="K256" s="4" t="s">
        <v>27</v>
      </c>
      <c r="L256" s="42" t="s">
        <v>392</v>
      </c>
      <c r="M256" s="43" t="s">
        <v>26</v>
      </c>
      <c r="N256" s="36"/>
    </row>
    <row r="257" spans="1:14" s="47" customFormat="1" ht="16.5" customHeight="1" x14ac:dyDescent="0.25">
      <c r="A257" s="10" t="s">
        <v>99</v>
      </c>
      <c r="B257" s="48">
        <v>42933</v>
      </c>
      <c r="C257" s="10" t="s">
        <v>215</v>
      </c>
      <c r="D257" s="34" t="s">
        <v>246</v>
      </c>
      <c r="E257" s="10" t="s">
        <v>45</v>
      </c>
      <c r="F257" s="86" t="s">
        <v>11</v>
      </c>
      <c r="G257" s="6"/>
      <c r="H257" s="35">
        <v>1000</v>
      </c>
      <c r="I257" s="41">
        <f t="shared" si="3"/>
        <v>1342147</v>
      </c>
      <c r="J257" s="10" t="s">
        <v>135</v>
      </c>
      <c r="K257" s="4" t="s">
        <v>27</v>
      </c>
      <c r="L257" s="42" t="s">
        <v>395</v>
      </c>
      <c r="M257" s="43" t="s">
        <v>26</v>
      </c>
      <c r="N257" s="36"/>
    </row>
    <row r="258" spans="1:14" s="47" customFormat="1" ht="16.5" customHeight="1" x14ac:dyDescent="0.25">
      <c r="A258" s="10" t="s">
        <v>99</v>
      </c>
      <c r="B258" s="48">
        <v>42933</v>
      </c>
      <c r="C258" s="10" t="s">
        <v>44</v>
      </c>
      <c r="D258" s="34" t="s">
        <v>247</v>
      </c>
      <c r="E258" s="10" t="s">
        <v>45</v>
      </c>
      <c r="F258" s="86" t="s">
        <v>11</v>
      </c>
      <c r="G258" s="6"/>
      <c r="H258" s="35">
        <v>1600</v>
      </c>
      <c r="I258" s="41">
        <f t="shared" si="3"/>
        <v>1340547</v>
      </c>
      <c r="J258" s="10" t="s">
        <v>135</v>
      </c>
      <c r="K258" s="4" t="s">
        <v>27</v>
      </c>
      <c r="L258" s="42" t="s">
        <v>395</v>
      </c>
      <c r="M258" s="43" t="s">
        <v>26</v>
      </c>
      <c r="N258" s="36"/>
    </row>
    <row r="259" spans="1:14" s="47" customFormat="1" ht="16.5" customHeight="1" x14ac:dyDescent="0.25">
      <c r="A259" s="10" t="s">
        <v>99</v>
      </c>
      <c r="B259" s="48">
        <v>42933</v>
      </c>
      <c r="C259" s="10" t="s">
        <v>202</v>
      </c>
      <c r="D259" s="34" t="s">
        <v>248</v>
      </c>
      <c r="E259" s="10" t="s">
        <v>50</v>
      </c>
      <c r="F259" s="86" t="s">
        <v>11</v>
      </c>
      <c r="G259" s="6"/>
      <c r="H259" s="35">
        <v>500</v>
      </c>
      <c r="I259" s="41">
        <f t="shared" si="3"/>
        <v>1340047</v>
      </c>
      <c r="J259" s="10" t="s">
        <v>135</v>
      </c>
      <c r="K259" s="4" t="s">
        <v>27</v>
      </c>
      <c r="L259" s="42" t="s">
        <v>395</v>
      </c>
      <c r="M259" s="43" t="s">
        <v>26</v>
      </c>
      <c r="N259" s="36"/>
    </row>
    <row r="260" spans="1:14" s="47" customFormat="1" ht="16.5" customHeight="1" x14ac:dyDescent="0.25">
      <c r="A260" s="10" t="s">
        <v>99</v>
      </c>
      <c r="B260" s="48">
        <v>42933</v>
      </c>
      <c r="C260" s="10" t="s">
        <v>44</v>
      </c>
      <c r="D260" s="34" t="s">
        <v>249</v>
      </c>
      <c r="E260" s="10" t="s">
        <v>45</v>
      </c>
      <c r="F260" s="86" t="s">
        <v>15</v>
      </c>
      <c r="G260" s="6"/>
      <c r="H260" s="35">
        <v>1200</v>
      </c>
      <c r="I260" s="41">
        <f t="shared" ref="I260:I323" si="4">I259+G260-H260</f>
        <v>1338847</v>
      </c>
      <c r="J260" s="10" t="s">
        <v>38</v>
      </c>
      <c r="K260" s="4" t="s">
        <v>35</v>
      </c>
      <c r="L260" s="42" t="s">
        <v>398</v>
      </c>
      <c r="M260" s="43" t="s">
        <v>26</v>
      </c>
      <c r="N260" s="36"/>
    </row>
    <row r="261" spans="1:14" s="47" customFormat="1" ht="16.5" customHeight="1" x14ac:dyDescent="0.25">
      <c r="A261" s="10" t="s">
        <v>99</v>
      </c>
      <c r="B261" s="48">
        <v>42933</v>
      </c>
      <c r="C261" s="10" t="s">
        <v>250</v>
      </c>
      <c r="D261" s="34"/>
      <c r="E261" s="10" t="s">
        <v>132</v>
      </c>
      <c r="F261" s="86" t="s">
        <v>13</v>
      </c>
      <c r="G261" s="6"/>
      <c r="H261" s="35">
        <v>8200</v>
      </c>
      <c r="I261" s="41">
        <f t="shared" si="4"/>
        <v>1330647</v>
      </c>
      <c r="J261" s="10" t="s">
        <v>38</v>
      </c>
      <c r="K261" s="4" t="s">
        <v>35</v>
      </c>
      <c r="L261" s="42" t="s">
        <v>453</v>
      </c>
      <c r="M261" s="43" t="s">
        <v>26</v>
      </c>
      <c r="N261" s="36"/>
    </row>
    <row r="262" spans="1:14" s="47" customFormat="1" ht="16.5" customHeight="1" x14ac:dyDescent="0.25">
      <c r="A262" s="10" t="s">
        <v>99</v>
      </c>
      <c r="B262" s="48">
        <v>42933</v>
      </c>
      <c r="C262" s="10" t="s">
        <v>25</v>
      </c>
      <c r="D262" s="34" t="s">
        <v>251</v>
      </c>
      <c r="E262" s="10" t="s">
        <v>50</v>
      </c>
      <c r="F262" s="86" t="s">
        <v>11</v>
      </c>
      <c r="G262" s="6"/>
      <c r="H262" s="35">
        <v>1000</v>
      </c>
      <c r="I262" s="41">
        <f t="shared" si="4"/>
        <v>1329647</v>
      </c>
      <c r="J262" s="10" t="s">
        <v>19</v>
      </c>
      <c r="K262" s="4" t="s">
        <v>27</v>
      </c>
      <c r="L262" s="42" t="s">
        <v>439</v>
      </c>
      <c r="M262" s="43" t="s">
        <v>26</v>
      </c>
      <c r="N262" s="36"/>
    </row>
    <row r="263" spans="1:14" s="47" customFormat="1" ht="16.5" customHeight="1" x14ac:dyDescent="0.25">
      <c r="A263" s="10" t="s">
        <v>99</v>
      </c>
      <c r="B263" s="48">
        <v>42933</v>
      </c>
      <c r="C263" s="10" t="s">
        <v>51</v>
      </c>
      <c r="D263" s="34" t="s">
        <v>252</v>
      </c>
      <c r="E263" s="10" t="s">
        <v>51</v>
      </c>
      <c r="F263" s="86" t="s">
        <v>34</v>
      </c>
      <c r="G263" s="6"/>
      <c r="H263" s="35">
        <v>5000</v>
      </c>
      <c r="I263" s="41">
        <f t="shared" si="4"/>
        <v>1324647</v>
      </c>
      <c r="J263" s="10" t="s">
        <v>37</v>
      </c>
      <c r="K263" s="10" t="s">
        <v>35</v>
      </c>
      <c r="L263" s="42" t="s">
        <v>397</v>
      </c>
      <c r="M263" s="43" t="s">
        <v>26</v>
      </c>
      <c r="N263" s="36"/>
    </row>
    <row r="264" spans="1:14" s="47" customFormat="1" ht="16.5" customHeight="1" x14ac:dyDescent="0.25">
      <c r="A264" s="10" t="s">
        <v>99</v>
      </c>
      <c r="B264" s="48">
        <v>42933</v>
      </c>
      <c r="C264" s="10" t="s">
        <v>171</v>
      </c>
      <c r="D264" s="34" t="s">
        <v>172</v>
      </c>
      <c r="E264" s="10" t="s">
        <v>45</v>
      </c>
      <c r="F264" s="86" t="s">
        <v>14</v>
      </c>
      <c r="G264" s="6"/>
      <c r="H264" s="35">
        <v>5000</v>
      </c>
      <c r="I264" s="41">
        <f t="shared" si="4"/>
        <v>1319647</v>
      </c>
      <c r="J264" s="10" t="s">
        <v>40</v>
      </c>
      <c r="K264" s="4" t="s">
        <v>35</v>
      </c>
      <c r="L264" s="42" t="s">
        <v>461</v>
      </c>
      <c r="M264" s="43" t="s">
        <v>26</v>
      </c>
      <c r="N264" s="36"/>
    </row>
    <row r="265" spans="1:14" s="47" customFormat="1" ht="16.5" customHeight="1" x14ac:dyDescent="0.25">
      <c r="A265" s="10" t="s">
        <v>99</v>
      </c>
      <c r="B265" s="48">
        <v>42933</v>
      </c>
      <c r="C265" s="10" t="s">
        <v>253</v>
      </c>
      <c r="D265" s="34" t="s">
        <v>172</v>
      </c>
      <c r="E265" s="10" t="s">
        <v>45</v>
      </c>
      <c r="F265" s="86" t="s">
        <v>14</v>
      </c>
      <c r="G265" s="6"/>
      <c r="H265" s="35">
        <v>2200</v>
      </c>
      <c r="I265" s="41">
        <f t="shared" si="4"/>
        <v>1317447</v>
      </c>
      <c r="J265" s="10" t="s">
        <v>40</v>
      </c>
      <c r="K265" s="4" t="s">
        <v>35</v>
      </c>
      <c r="L265" s="42" t="s">
        <v>462</v>
      </c>
      <c r="M265" s="43" t="s">
        <v>26</v>
      </c>
      <c r="N265" s="36"/>
    </row>
    <row r="266" spans="1:14" s="47" customFormat="1" ht="16.5" customHeight="1" x14ac:dyDescent="0.25">
      <c r="A266" s="10" t="s">
        <v>99</v>
      </c>
      <c r="B266" s="48">
        <v>42933</v>
      </c>
      <c r="C266" s="10" t="s">
        <v>215</v>
      </c>
      <c r="D266" s="34" t="s">
        <v>254</v>
      </c>
      <c r="E266" s="10" t="s">
        <v>45</v>
      </c>
      <c r="F266" s="10" t="s">
        <v>11</v>
      </c>
      <c r="G266" s="6"/>
      <c r="H266" s="35">
        <v>2000</v>
      </c>
      <c r="I266" s="41">
        <f t="shared" si="4"/>
        <v>1315447</v>
      </c>
      <c r="J266" s="10" t="s">
        <v>136</v>
      </c>
      <c r="K266" s="4" t="s">
        <v>27</v>
      </c>
      <c r="L266" s="42" t="s">
        <v>390</v>
      </c>
      <c r="M266" s="43" t="s">
        <v>26</v>
      </c>
      <c r="N266" s="36"/>
    </row>
    <row r="267" spans="1:14" s="50" customFormat="1" ht="16.5" customHeight="1" x14ac:dyDescent="0.25">
      <c r="A267" s="10" t="s">
        <v>99</v>
      </c>
      <c r="B267" s="48">
        <v>42933</v>
      </c>
      <c r="C267" s="10" t="s">
        <v>25</v>
      </c>
      <c r="D267" s="10" t="s">
        <v>473</v>
      </c>
      <c r="E267" s="10" t="s">
        <v>25</v>
      </c>
      <c r="F267" s="10" t="s">
        <v>13</v>
      </c>
      <c r="G267" s="53"/>
      <c r="H267" s="54">
        <v>2000</v>
      </c>
      <c r="I267" s="41">
        <f t="shared" si="4"/>
        <v>1313447</v>
      </c>
      <c r="J267" s="10" t="s">
        <v>39</v>
      </c>
      <c r="K267" s="10" t="s">
        <v>35</v>
      </c>
      <c r="L267" s="42" t="s">
        <v>500</v>
      </c>
      <c r="M267" s="43" t="s">
        <v>26</v>
      </c>
      <c r="N267" s="25"/>
    </row>
    <row r="268" spans="1:14" s="50" customFormat="1" ht="16.5" customHeight="1" x14ac:dyDescent="0.25">
      <c r="A268" s="10" t="s">
        <v>99</v>
      </c>
      <c r="B268" s="48">
        <v>42933</v>
      </c>
      <c r="C268" s="10" t="s">
        <v>25</v>
      </c>
      <c r="D268" s="10" t="s">
        <v>474</v>
      </c>
      <c r="E268" s="10" t="s">
        <v>25</v>
      </c>
      <c r="F268" s="10" t="s">
        <v>13</v>
      </c>
      <c r="G268" s="53"/>
      <c r="H268" s="54">
        <v>3000</v>
      </c>
      <c r="I268" s="41">
        <f t="shared" si="4"/>
        <v>1310447</v>
      </c>
      <c r="J268" s="10" t="s">
        <v>39</v>
      </c>
      <c r="K268" s="10" t="s">
        <v>35</v>
      </c>
      <c r="L268" s="42" t="s">
        <v>500</v>
      </c>
      <c r="M268" s="43" t="s">
        <v>26</v>
      </c>
      <c r="N268" s="25"/>
    </row>
    <row r="269" spans="1:14" s="50" customFormat="1" ht="16.5" customHeight="1" x14ac:dyDescent="0.25">
      <c r="A269" s="10" t="s">
        <v>99</v>
      </c>
      <c r="B269" s="48">
        <v>42933</v>
      </c>
      <c r="C269" s="10" t="s">
        <v>25</v>
      </c>
      <c r="D269" s="10" t="s">
        <v>475</v>
      </c>
      <c r="E269" s="10" t="s">
        <v>25</v>
      </c>
      <c r="F269" s="10" t="s">
        <v>13</v>
      </c>
      <c r="G269" s="53"/>
      <c r="H269" s="54">
        <v>3000</v>
      </c>
      <c r="I269" s="41">
        <f t="shared" si="4"/>
        <v>1307447</v>
      </c>
      <c r="J269" s="10" t="s">
        <v>39</v>
      </c>
      <c r="K269" s="10" t="s">
        <v>35</v>
      </c>
      <c r="L269" s="42" t="s">
        <v>500</v>
      </c>
      <c r="M269" s="43" t="s">
        <v>26</v>
      </c>
      <c r="N269" s="25"/>
    </row>
    <row r="270" spans="1:14" s="50" customFormat="1" ht="16.5" customHeight="1" x14ac:dyDescent="0.25">
      <c r="A270" s="10" t="s">
        <v>99</v>
      </c>
      <c r="B270" s="48">
        <v>42933</v>
      </c>
      <c r="C270" s="10" t="s">
        <v>25</v>
      </c>
      <c r="D270" s="10" t="s">
        <v>476</v>
      </c>
      <c r="E270" s="10" t="s">
        <v>25</v>
      </c>
      <c r="F270" s="10" t="s">
        <v>13</v>
      </c>
      <c r="G270" s="53"/>
      <c r="H270" s="54">
        <v>3000</v>
      </c>
      <c r="I270" s="41">
        <f t="shared" si="4"/>
        <v>1304447</v>
      </c>
      <c r="J270" s="10" t="s">
        <v>39</v>
      </c>
      <c r="K270" s="10" t="s">
        <v>35</v>
      </c>
      <c r="L270" s="42" t="s">
        <v>500</v>
      </c>
      <c r="M270" s="43" t="s">
        <v>26</v>
      </c>
      <c r="N270" s="25"/>
    </row>
    <row r="271" spans="1:14" s="50" customFormat="1" ht="16.5" customHeight="1" x14ac:dyDescent="0.25">
      <c r="A271" s="10" t="s">
        <v>99</v>
      </c>
      <c r="B271" s="48">
        <v>42933</v>
      </c>
      <c r="C271" s="10" t="s">
        <v>25</v>
      </c>
      <c r="D271" s="10" t="s">
        <v>478</v>
      </c>
      <c r="E271" s="10" t="s">
        <v>25</v>
      </c>
      <c r="F271" s="10" t="s">
        <v>13</v>
      </c>
      <c r="G271" s="53"/>
      <c r="H271" s="54">
        <v>3000</v>
      </c>
      <c r="I271" s="41">
        <f t="shared" si="4"/>
        <v>1301447</v>
      </c>
      <c r="J271" s="10" t="s">
        <v>39</v>
      </c>
      <c r="K271" s="10" t="s">
        <v>35</v>
      </c>
      <c r="L271" s="42" t="s">
        <v>500</v>
      </c>
      <c r="M271" s="43" t="s">
        <v>26</v>
      </c>
      <c r="N271" s="25"/>
    </row>
    <row r="272" spans="1:14" s="50" customFormat="1" ht="16.5" customHeight="1" x14ac:dyDescent="0.25">
      <c r="A272" s="10" t="s">
        <v>99</v>
      </c>
      <c r="B272" s="48">
        <v>42933</v>
      </c>
      <c r="C272" s="10" t="s">
        <v>25</v>
      </c>
      <c r="D272" s="10" t="s">
        <v>477</v>
      </c>
      <c r="E272" s="10" t="s">
        <v>25</v>
      </c>
      <c r="F272" s="10" t="s">
        <v>13</v>
      </c>
      <c r="G272" s="53"/>
      <c r="H272" s="54">
        <v>3000</v>
      </c>
      <c r="I272" s="41">
        <f t="shared" si="4"/>
        <v>1298447</v>
      </c>
      <c r="J272" s="10" t="s">
        <v>39</v>
      </c>
      <c r="K272" s="10" t="s">
        <v>35</v>
      </c>
      <c r="L272" s="42" t="s">
        <v>500</v>
      </c>
      <c r="M272" s="43" t="s">
        <v>26</v>
      </c>
      <c r="N272" s="25"/>
    </row>
    <row r="273" spans="1:14" s="50" customFormat="1" ht="16.5" customHeight="1" x14ac:dyDescent="0.25">
      <c r="A273" s="10" t="s">
        <v>99</v>
      </c>
      <c r="B273" s="48">
        <v>42933</v>
      </c>
      <c r="C273" s="10" t="s">
        <v>25</v>
      </c>
      <c r="D273" s="10" t="s">
        <v>479</v>
      </c>
      <c r="E273" s="10" t="s">
        <v>25</v>
      </c>
      <c r="F273" s="10" t="s">
        <v>13</v>
      </c>
      <c r="G273" s="53"/>
      <c r="H273" s="54">
        <v>3000</v>
      </c>
      <c r="I273" s="41">
        <f t="shared" si="4"/>
        <v>1295447</v>
      </c>
      <c r="J273" s="10" t="s">
        <v>39</v>
      </c>
      <c r="K273" s="10" t="s">
        <v>35</v>
      </c>
      <c r="L273" s="42" t="s">
        <v>500</v>
      </c>
      <c r="M273" s="43" t="s">
        <v>26</v>
      </c>
      <c r="N273" s="25"/>
    </row>
    <row r="274" spans="1:14" s="50" customFormat="1" ht="16.5" customHeight="1" x14ac:dyDescent="0.25">
      <c r="A274" s="10" t="s">
        <v>99</v>
      </c>
      <c r="B274" s="48">
        <v>42933</v>
      </c>
      <c r="C274" s="10" t="s">
        <v>25</v>
      </c>
      <c r="D274" s="10" t="s">
        <v>484</v>
      </c>
      <c r="E274" s="10" t="s">
        <v>25</v>
      </c>
      <c r="F274" s="10" t="s">
        <v>13</v>
      </c>
      <c r="G274" s="53"/>
      <c r="H274" s="54">
        <v>3000</v>
      </c>
      <c r="I274" s="41">
        <f t="shared" si="4"/>
        <v>1292447</v>
      </c>
      <c r="J274" s="10" t="s">
        <v>39</v>
      </c>
      <c r="K274" s="10" t="s">
        <v>35</v>
      </c>
      <c r="L274" s="42" t="s">
        <v>500</v>
      </c>
      <c r="M274" s="43" t="s">
        <v>26</v>
      </c>
      <c r="N274" s="25"/>
    </row>
    <row r="275" spans="1:14" s="50" customFormat="1" ht="16.5" customHeight="1" x14ac:dyDescent="0.25">
      <c r="A275" s="10" t="s">
        <v>99</v>
      </c>
      <c r="B275" s="48">
        <v>42933</v>
      </c>
      <c r="C275" s="10" t="s">
        <v>25</v>
      </c>
      <c r="D275" s="10" t="s">
        <v>481</v>
      </c>
      <c r="E275" s="10" t="s">
        <v>25</v>
      </c>
      <c r="F275" s="10" t="s">
        <v>13</v>
      </c>
      <c r="G275" s="53"/>
      <c r="H275" s="54">
        <v>3000</v>
      </c>
      <c r="I275" s="41">
        <f t="shared" si="4"/>
        <v>1289447</v>
      </c>
      <c r="J275" s="10" t="s">
        <v>39</v>
      </c>
      <c r="K275" s="10" t="s">
        <v>35</v>
      </c>
      <c r="L275" s="42" t="s">
        <v>500</v>
      </c>
      <c r="M275" s="43" t="s">
        <v>26</v>
      </c>
      <c r="N275" s="25"/>
    </row>
    <row r="276" spans="1:14" s="50" customFormat="1" ht="16.5" customHeight="1" x14ac:dyDescent="0.25">
      <c r="A276" s="10" t="s">
        <v>99</v>
      </c>
      <c r="B276" s="48">
        <v>42933</v>
      </c>
      <c r="C276" s="10" t="s">
        <v>25</v>
      </c>
      <c r="D276" s="10" t="s">
        <v>482</v>
      </c>
      <c r="E276" s="10" t="s">
        <v>25</v>
      </c>
      <c r="F276" s="10" t="s">
        <v>13</v>
      </c>
      <c r="G276" s="53"/>
      <c r="H276" s="54">
        <v>3000</v>
      </c>
      <c r="I276" s="41">
        <f t="shared" si="4"/>
        <v>1286447</v>
      </c>
      <c r="J276" s="10" t="s">
        <v>39</v>
      </c>
      <c r="K276" s="10" t="s">
        <v>35</v>
      </c>
      <c r="L276" s="42" t="s">
        <v>500</v>
      </c>
      <c r="M276" s="43" t="s">
        <v>26</v>
      </c>
      <c r="N276" s="25"/>
    </row>
    <row r="277" spans="1:14" s="50" customFormat="1" ht="16.5" customHeight="1" x14ac:dyDescent="0.25">
      <c r="A277" s="10" t="s">
        <v>99</v>
      </c>
      <c r="B277" s="48">
        <v>42933</v>
      </c>
      <c r="C277" s="10" t="s">
        <v>25</v>
      </c>
      <c r="D277" s="10" t="s">
        <v>483</v>
      </c>
      <c r="E277" s="10" t="s">
        <v>25</v>
      </c>
      <c r="F277" s="10" t="s">
        <v>13</v>
      </c>
      <c r="G277" s="53"/>
      <c r="H277" s="54">
        <v>3000</v>
      </c>
      <c r="I277" s="41">
        <f t="shared" si="4"/>
        <v>1283447</v>
      </c>
      <c r="J277" s="10" t="s">
        <v>39</v>
      </c>
      <c r="K277" s="10" t="s">
        <v>35</v>
      </c>
      <c r="L277" s="42" t="s">
        <v>500</v>
      </c>
      <c r="M277" s="43" t="s">
        <v>26</v>
      </c>
      <c r="N277" s="25"/>
    </row>
    <row r="278" spans="1:14" s="47" customFormat="1" ht="16.5" customHeight="1" x14ac:dyDescent="0.25">
      <c r="A278" s="10" t="s">
        <v>99</v>
      </c>
      <c r="B278" s="48">
        <v>42933</v>
      </c>
      <c r="C278" s="10" t="s">
        <v>44</v>
      </c>
      <c r="D278" s="34" t="s">
        <v>255</v>
      </c>
      <c r="E278" s="10" t="s">
        <v>45</v>
      </c>
      <c r="F278" s="10" t="s">
        <v>11</v>
      </c>
      <c r="G278" s="6"/>
      <c r="H278" s="35">
        <v>600</v>
      </c>
      <c r="I278" s="41">
        <f t="shared" si="4"/>
        <v>1282847</v>
      </c>
      <c r="J278" s="10" t="s">
        <v>136</v>
      </c>
      <c r="K278" s="4" t="s">
        <v>27</v>
      </c>
      <c r="L278" s="42" t="s">
        <v>390</v>
      </c>
      <c r="M278" s="43" t="s">
        <v>26</v>
      </c>
      <c r="N278" s="36"/>
    </row>
    <row r="279" spans="1:14" s="47" customFormat="1" ht="16.5" customHeight="1" x14ac:dyDescent="0.25">
      <c r="A279" s="10" t="s">
        <v>99</v>
      </c>
      <c r="B279" s="48">
        <v>42933</v>
      </c>
      <c r="C279" s="10" t="s">
        <v>44</v>
      </c>
      <c r="D279" s="34" t="s">
        <v>256</v>
      </c>
      <c r="E279" s="10" t="s">
        <v>45</v>
      </c>
      <c r="F279" s="10" t="s">
        <v>11</v>
      </c>
      <c r="G279" s="6"/>
      <c r="H279" s="35">
        <v>1000</v>
      </c>
      <c r="I279" s="41">
        <f t="shared" si="4"/>
        <v>1281847</v>
      </c>
      <c r="J279" s="10" t="s">
        <v>136</v>
      </c>
      <c r="K279" s="4" t="s">
        <v>27</v>
      </c>
      <c r="L279" s="42" t="s">
        <v>390</v>
      </c>
      <c r="M279" s="43" t="s">
        <v>26</v>
      </c>
      <c r="N279" s="36"/>
    </row>
    <row r="280" spans="1:14" s="47" customFormat="1" ht="16.5" customHeight="1" x14ac:dyDescent="0.25">
      <c r="A280" s="10" t="s">
        <v>99</v>
      </c>
      <c r="B280" s="48">
        <v>42933</v>
      </c>
      <c r="C280" s="10" t="s">
        <v>44</v>
      </c>
      <c r="D280" s="34" t="s">
        <v>257</v>
      </c>
      <c r="E280" s="10" t="s">
        <v>45</v>
      </c>
      <c r="F280" s="10" t="s">
        <v>11</v>
      </c>
      <c r="G280" s="6"/>
      <c r="H280" s="35">
        <v>600</v>
      </c>
      <c r="I280" s="41">
        <f t="shared" si="4"/>
        <v>1281247</v>
      </c>
      <c r="J280" s="10" t="s">
        <v>136</v>
      </c>
      <c r="K280" s="4" t="s">
        <v>27</v>
      </c>
      <c r="L280" s="42" t="s">
        <v>390</v>
      </c>
      <c r="M280" s="43" t="s">
        <v>26</v>
      </c>
      <c r="N280" s="36"/>
    </row>
    <row r="281" spans="1:14" s="47" customFormat="1" ht="16.5" customHeight="1" x14ac:dyDescent="0.25">
      <c r="A281" s="10" t="s">
        <v>99</v>
      </c>
      <c r="B281" s="48">
        <v>42933</v>
      </c>
      <c r="C281" s="10" t="s">
        <v>44</v>
      </c>
      <c r="D281" s="34" t="s">
        <v>145</v>
      </c>
      <c r="E281" s="10" t="s">
        <v>45</v>
      </c>
      <c r="F281" s="10" t="s">
        <v>11</v>
      </c>
      <c r="G281" s="6"/>
      <c r="H281" s="35">
        <v>1200</v>
      </c>
      <c r="I281" s="41">
        <f t="shared" si="4"/>
        <v>1280047</v>
      </c>
      <c r="J281" s="10" t="s">
        <v>18</v>
      </c>
      <c r="K281" s="4" t="s">
        <v>27</v>
      </c>
      <c r="L281" s="42" t="s">
        <v>394</v>
      </c>
      <c r="M281" s="43" t="s">
        <v>26</v>
      </c>
      <c r="N281" s="36"/>
    </row>
    <row r="282" spans="1:14" s="47" customFormat="1" ht="16.5" customHeight="1" x14ac:dyDescent="0.25">
      <c r="A282" s="10" t="s">
        <v>99</v>
      </c>
      <c r="B282" s="48">
        <v>42933</v>
      </c>
      <c r="C282" s="10" t="s">
        <v>44</v>
      </c>
      <c r="D282" s="34" t="s">
        <v>145</v>
      </c>
      <c r="E282" s="10" t="s">
        <v>45</v>
      </c>
      <c r="F282" s="10" t="s">
        <v>11</v>
      </c>
      <c r="G282" s="6"/>
      <c r="H282" s="35">
        <v>1200</v>
      </c>
      <c r="I282" s="41">
        <f t="shared" si="4"/>
        <v>1278847</v>
      </c>
      <c r="J282" s="10" t="s">
        <v>19</v>
      </c>
      <c r="K282" s="4" t="s">
        <v>27</v>
      </c>
      <c r="L282" s="42" t="s">
        <v>392</v>
      </c>
      <c r="M282" s="43" t="s">
        <v>26</v>
      </c>
      <c r="N282" s="36"/>
    </row>
    <row r="283" spans="1:14" s="47" customFormat="1" ht="16.5" customHeight="1" x14ac:dyDescent="0.25">
      <c r="A283" s="10" t="s">
        <v>99</v>
      </c>
      <c r="B283" s="48">
        <v>42933</v>
      </c>
      <c r="C283" s="10" t="s">
        <v>44</v>
      </c>
      <c r="D283" s="34" t="s">
        <v>134</v>
      </c>
      <c r="E283" s="10" t="s">
        <v>45</v>
      </c>
      <c r="F283" s="10" t="s">
        <v>11</v>
      </c>
      <c r="G283" s="6"/>
      <c r="H283" s="35">
        <v>1500</v>
      </c>
      <c r="I283" s="41">
        <f t="shared" si="4"/>
        <v>1277347</v>
      </c>
      <c r="J283" s="10" t="s">
        <v>135</v>
      </c>
      <c r="K283" s="4" t="s">
        <v>27</v>
      </c>
      <c r="L283" s="42" t="s">
        <v>395</v>
      </c>
      <c r="M283" s="43" t="s">
        <v>26</v>
      </c>
      <c r="N283" s="36"/>
    </row>
    <row r="284" spans="1:14" s="47" customFormat="1" ht="16.5" customHeight="1" x14ac:dyDescent="0.25">
      <c r="A284" s="10" t="s">
        <v>99</v>
      </c>
      <c r="B284" s="48">
        <v>42933</v>
      </c>
      <c r="C284" s="10" t="s">
        <v>44</v>
      </c>
      <c r="D284" s="34" t="s">
        <v>134</v>
      </c>
      <c r="E284" s="10" t="s">
        <v>45</v>
      </c>
      <c r="F284" s="10" t="s">
        <v>11</v>
      </c>
      <c r="G284" s="6"/>
      <c r="H284" s="35">
        <v>1500</v>
      </c>
      <c r="I284" s="41">
        <f t="shared" si="4"/>
        <v>1275847</v>
      </c>
      <c r="J284" s="10" t="s">
        <v>136</v>
      </c>
      <c r="K284" s="4" t="s">
        <v>27</v>
      </c>
      <c r="L284" s="42" t="s">
        <v>390</v>
      </c>
      <c r="M284" s="43" t="s">
        <v>26</v>
      </c>
      <c r="N284" s="36"/>
    </row>
    <row r="285" spans="1:14" s="47" customFormat="1" ht="16.5" customHeight="1" x14ac:dyDescent="0.25">
      <c r="A285" s="10" t="s">
        <v>99</v>
      </c>
      <c r="B285" s="48">
        <v>42933</v>
      </c>
      <c r="C285" s="10" t="s">
        <v>44</v>
      </c>
      <c r="D285" s="34" t="s">
        <v>346</v>
      </c>
      <c r="E285" s="10" t="s">
        <v>45</v>
      </c>
      <c r="F285" s="10" t="s">
        <v>11</v>
      </c>
      <c r="G285" s="6"/>
      <c r="H285" s="35">
        <v>400</v>
      </c>
      <c r="I285" s="41">
        <f t="shared" si="4"/>
        <v>1275447</v>
      </c>
      <c r="J285" s="10" t="s">
        <v>12</v>
      </c>
      <c r="K285" s="4" t="s">
        <v>27</v>
      </c>
      <c r="L285" s="42" t="s">
        <v>393</v>
      </c>
      <c r="M285" s="43" t="s">
        <v>26</v>
      </c>
      <c r="N285" s="36"/>
    </row>
    <row r="286" spans="1:14" ht="16.5" customHeight="1" x14ac:dyDescent="0.25">
      <c r="A286" s="10" t="s">
        <v>99</v>
      </c>
      <c r="B286" s="48">
        <v>42933</v>
      </c>
      <c r="C286" s="10" t="s">
        <v>57</v>
      </c>
      <c r="D286" s="70" t="s">
        <v>344</v>
      </c>
      <c r="E286" s="10" t="s">
        <v>420</v>
      </c>
      <c r="F286" s="10" t="s">
        <v>11</v>
      </c>
      <c r="G286" s="6"/>
      <c r="H286" s="71">
        <v>3000</v>
      </c>
      <c r="I286" s="41">
        <f t="shared" si="4"/>
        <v>1272447</v>
      </c>
      <c r="J286" s="10" t="s">
        <v>12</v>
      </c>
      <c r="K286" s="4" t="s">
        <v>27</v>
      </c>
      <c r="L286" s="42" t="s">
        <v>393</v>
      </c>
      <c r="M286" s="43" t="s">
        <v>26</v>
      </c>
    </row>
    <row r="287" spans="1:14" s="47" customFormat="1" ht="16.5" customHeight="1" x14ac:dyDescent="0.25">
      <c r="A287" s="10" t="s">
        <v>99</v>
      </c>
      <c r="B287" s="48">
        <v>42933</v>
      </c>
      <c r="C287" s="10" t="s">
        <v>202</v>
      </c>
      <c r="D287" s="34" t="s">
        <v>347</v>
      </c>
      <c r="E287" s="10" t="s">
        <v>50</v>
      </c>
      <c r="F287" s="10" t="s">
        <v>11</v>
      </c>
      <c r="G287" s="6"/>
      <c r="H287" s="35">
        <v>2100</v>
      </c>
      <c r="I287" s="41">
        <f t="shared" si="4"/>
        <v>1270347</v>
      </c>
      <c r="J287" s="10" t="s">
        <v>12</v>
      </c>
      <c r="K287" s="4" t="s">
        <v>27</v>
      </c>
      <c r="L287" s="42" t="s">
        <v>393</v>
      </c>
      <c r="M287" s="43" t="s">
        <v>26</v>
      </c>
      <c r="N287" s="36"/>
    </row>
    <row r="288" spans="1:14" s="47" customFormat="1" ht="16.5" customHeight="1" x14ac:dyDescent="0.25">
      <c r="A288" s="10" t="s">
        <v>99</v>
      </c>
      <c r="B288" s="48">
        <v>42933</v>
      </c>
      <c r="C288" s="10" t="s">
        <v>348</v>
      </c>
      <c r="D288" s="34" t="s">
        <v>344</v>
      </c>
      <c r="E288" s="10" t="s">
        <v>50</v>
      </c>
      <c r="F288" s="10" t="s">
        <v>11</v>
      </c>
      <c r="G288" s="6"/>
      <c r="H288" s="35">
        <v>3000</v>
      </c>
      <c r="I288" s="41">
        <f t="shared" si="4"/>
        <v>1267347</v>
      </c>
      <c r="J288" s="10" t="s">
        <v>12</v>
      </c>
      <c r="K288" s="4" t="s">
        <v>27</v>
      </c>
      <c r="L288" s="42" t="s">
        <v>393</v>
      </c>
      <c r="M288" s="43" t="s">
        <v>26</v>
      </c>
      <c r="N288" s="36"/>
    </row>
    <row r="289" spans="1:14" s="47" customFormat="1" ht="16.5" customHeight="1" x14ac:dyDescent="0.25">
      <c r="A289" s="10" t="s">
        <v>99</v>
      </c>
      <c r="B289" s="48">
        <v>42934</v>
      </c>
      <c r="C289" s="10" t="s">
        <v>44</v>
      </c>
      <c r="D289" s="34" t="s">
        <v>424</v>
      </c>
      <c r="E289" s="10" t="s">
        <v>45</v>
      </c>
      <c r="F289" s="10" t="s">
        <v>11</v>
      </c>
      <c r="G289" s="6"/>
      <c r="H289" s="35">
        <v>2200</v>
      </c>
      <c r="I289" s="41">
        <f t="shared" si="4"/>
        <v>1265147</v>
      </c>
      <c r="J289" s="10" t="s">
        <v>19</v>
      </c>
      <c r="K289" s="4" t="s">
        <v>27</v>
      </c>
      <c r="L289" s="42" t="s">
        <v>392</v>
      </c>
      <c r="M289" s="43" t="s">
        <v>26</v>
      </c>
      <c r="N289" s="36"/>
    </row>
    <row r="290" spans="1:14" s="47" customFormat="1" ht="16.5" customHeight="1" x14ac:dyDescent="0.25">
      <c r="A290" s="10" t="s">
        <v>99</v>
      </c>
      <c r="B290" s="48">
        <v>42934</v>
      </c>
      <c r="C290" s="10" t="s">
        <v>44</v>
      </c>
      <c r="D290" s="34" t="s">
        <v>258</v>
      </c>
      <c r="E290" s="10" t="s">
        <v>45</v>
      </c>
      <c r="F290" s="10" t="s">
        <v>11</v>
      </c>
      <c r="G290" s="6"/>
      <c r="H290" s="35">
        <v>1600</v>
      </c>
      <c r="I290" s="41">
        <f t="shared" si="4"/>
        <v>1263547</v>
      </c>
      <c r="J290" s="10" t="s">
        <v>135</v>
      </c>
      <c r="K290" s="4" t="s">
        <v>27</v>
      </c>
      <c r="L290" s="42" t="s">
        <v>395</v>
      </c>
      <c r="M290" s="43" t="s">
        <v>26</v>
      </c>
      <c r="N290" s="36"/>
    </row>
    <row r="291" spans="1:14" s="47" customFormat="1" ht="16.5" customHeight="1" x14ac:dyDescent="0.25">
      <c r="A291" s="10" t="s">
        <v>99</v>
      </c>
      <c r="B291" s="48">
        <v>42934</v>
      </c>
      <c r="C291" s="10" t="s">
        <v>44</v>
      </c>
      <c r="D291" s="34" t="s">
        <v>259</v>
      </c>
      <c r="E291" s="10" t="s">
        <v>45</v>
      </c>
      <c r="F291" s="10" t="s">
        <v>11</v>
      </c>
      <c r="G291" s="6"/>
      <c r="H291" s="35">
        <v>2000</v>
      </c>
      <c r="I291" s="41">
        <f t="shared" si="4"/>
        <v>1261547</v>
      </c>
      <c r="J291" s="10" t="s">
        <v>136</v>
      </c>
      <c r="K291" s="4" t="s">
        <v>27</v>
      </c>
      <c r="L291" s="42" t="s">
        <v>390</v>
      </c>
      <c r="M291" s="43" t="s">
        <v>26</v>
      </c>
      <c r="N291" s="36"/>
    </row>
    <row r="292" spans="1:14" s="47" customFormat="1" ht="16.5" customHeight="1" x14ac:dyDescent="0.25">
      <c r="A292" s="10" t="s">
        <v>99</v>
      </c>
      <c r="B292" s="48">
        <v>42934</v>
      </c>
      <c r="C292" s="10" t="s">
        <v>44</v>
      </c>
      <c r="D292" s="34" t="s">
        <v>148</v>
      </c>
      <c r="E292" s="10" t="s">
        <v>45</v>
      </c>
      <c r="F292" s="10" t="s">
        <v>15</v>
      </c>
      <c r="G292" s="6"/>
      <c r="H292" s="35">
        <v>1000</v>
      </c>
      <c r="I292" s="41">
        <f t="shared" si="4"/>
        <v>1260547</v>
      </c>
      <c r="J292" s="10" t="s">
        <v>38</v>
      </c>
      <c r="K292" s="4" t="s">
        <v>35</v>
      </c>
      <c r="L292" s="42" t="s">
        <v>398</v>
      </c>
      <c r="M292" s="43" t="s">
        <v>26</v>
      </c>
      <c r="N292" s="36"/>
    </row>
    <row r="293" spans="1:14" s="47" customFormat="1" ht="16.5" customHeight="1" x14ac:dyDescent="0.25">
      <c r="A293" s="10" t="s">
        <v>99</v>
      </c>
      <c r="B293" s="48">
        <v>42934</v>
      </c>
      <c r="C293" s="10" t="s">
        <v>54</v>
      </c>
      <c r="D293" s="34" t="s">
        <v>55</v>
      </c>
      <c r="E293" s="10" t="s">
        <v>56</v>
      </c>
      <c r="F293" s="10" t="s">
        <v>15</v>
      </c>
      <c r="G293" s="6"/>
      <c r="H293" s="35">
        <v>1000</v>
      </c>
      <c r="I293" s="41">
        <f t="shared" si="4"/>
        <v>1259547</v>
      </c>
      <c r="J293" s="10" t="s">
        <v>38</v>
      </c>
      <c r="K293" s="4" t="s">
        <v>35</v>
      </c>
      <c r="L293" s="42" t="s">
        <v>398</v>
      </c>
      <c r="M293" s="43" t="s">
        <v>26</v>
      </c>
      <c r="N293" s="36"/>
    </row>
    <row r="294" spans="1:14" s="47" customFormat="1" ht="16.5" customHeight="1" x14ac:dyDescent="0.25">
      <c r="A294" s="10" t="s">
        <v>99</v>
      </c>
      <c r="B294" s="48">
        <v>42934</v>
      </c>
      <c r="C294" s="10" t="s">
        <v>57</v>
      </c>
      <c r="D294" s="34" t="s">
        <v>149</v>
      </c>
      <c r="E294" s="10" t="s">
        <v>56</v>
      </c>
      <c r="F294" s="10" t="s">
        <v>15</v>
      </c>
      <c r="G294" s="6"/>
      <c r="H294" s="35">
        <v>1000</v>
      </c>
      <c r="I294" s="41">
        <f t="shared" si="4"/>
        <v>1258547</v>
      </c>
      <c r="J294" s="10" t="s">
        <v>38</v>
      </c>
      <c r="K294" s="4" t="s">
        <v>35</v>
      </c>
      <c r="L294" s="42" t="s">
        <v>398</v>
      </c>
      <c r="M294" s="43" t="s">
        <v>26</v>
      </c>
      <c r="N294" s="36"/>
    </row>
    <row r="295" spans="1:14" s="50" customFormat="1" ht="16.5" customHeight="1" x14ac:dyDescent="0.25">
      <c r="A295" s="10" t="s">
        <v>99</v>
      </c>
      <c r="B295" s="48">
        <v>42934</v>
      </c>
      <c r="C295" s="10" t="s">
        <v>271</v>
      </c>
      <c r="D295" s="78" t="s">
        <v>260</v>
      </c>
      <c r="E295" s="10" t="s">
        <v>53</v>
      </c>
      <c r="F295" s="10" t="s">
        <v>13</v>
      </c>
      <c r="G295" s="53"/>
      <c r="H295" s="79">
        <v>1000</v>
      </c>
      <c r="I295" s="41">
        <f t="shared" si="4"/>
        <v>1257547</v>
      </c>
      <c r="J295" s="10" t="s">
        <v>39</v>
      </c>
      <c r="K295" s="10" t="s">
        <v>35</v>
      </c>
      <c r="L295" s="42" t="s">
        <v>389</v>
      </c>
      <c r="M295" s="43" t="s">
        <v>26</v>
      </c>
      <c r="N295" s="25"/>
    </row>
    <row r="296" spans="1:14" s="47" customFormat="1" ht="16.5" customHeight="1" x14ac:dyDescent="0.25">
      <c r="A296" s="10" t="s">
        <v>99</v>
      </c>
      <c r="B296" s="48">
        <v>42934</v>
      </c>
      <c r="C296" s="10" t="s">
        <v>51</v>
      </c>
      <c r="D296" s="34" t="s">
        <v>261</v>
      </c>
      <c r="E296" s="10" t="s">
        <v>51</v>
      </c>
      <c r="F296" s="10" t="s">
        <v>34</v>
      </c>
      <c r="G296" s="6"/>
      <c r="H296" s="35">
        <v>5000</v>
      </c>
      <c r="I296" s="41">
        <f t="shared" si="4"/>
        <v>1252547</v>
      </c>
      <c r="J296" s="10" t="s">
        <v>37</v>
      </c>
      <c r="K296" s="10" t="s">
        <v>35</v>
      </c>
      <c r="L296" s="42" t="s">
        <v>397</v>
      </c>
      <c r="M296" s="43" t="s">
        <v>26</v>
      </c>
      <c r="N296" s="36"/>
    </row>
    <row r="297" spans="1:14" s="47" customFormat="1" ht="16.5" customHeight="1" x14ac:dyDescent="0.25">
      <c r="A297" s="10" t="s">
        <v>99</v>
      </c>
      <c r="B297" s="48">
        <v>42934</v>
      </c>
      <c r="C297" s="10" t="s">
        <v>44</v>
      </c>
      <c r="D297" s="34" t="s">
        <v>134</v>
      </c>
      <c r="E297" s="10" t="s">
        <v>45</v>
      </c>
      <c r="F297" s="10" t="s">
        <v>11</v>
      </c>
      <c r="G297" s="6"/>
      <c r="H297" s="35">
        <v>1500</v>
      </c>
      <c r="I297" s="41">
        <f t="shared" si="4"/>
        <v>1251047</v>
      </c>
      <c r="J297" s="10" t="s">
        <v>135</v>
      </c>
      <c r="K297" s="4" t="s">
        <v>27</v>
      </c>
      <c r="L297" s="42" t="s">
        <v>395</v>
      </c>
      <c r="M297" s="43" t="s">
        <v>26</v>
      </c>
      <c r="N297" s="36"/>
    </row>
    <row r="298" spans="1:14" s="47" customFormat="1" ht="16.5" customHeight="1" x14ac:dyDescent="0.25">
      <c r="A298" s="10" t="s">
        <v>99</v>
      </c>
      <c r="B298" s="48">
        <v>42934</v>
      </c>
      <c r="C298" s="10" t="s">
        <v>44</v>
      </c>
      <c r="D298" s="34" t="s">
        <v>134</v>
      </c>
      <c r="E298" s="10" t="s">
        <v>45</v>
      </c>
      <c r="F298" s="10" t="s">
        <v>11</v>
      </c>
      <c r="G298" s="6"/>
      <c r="H298" s="35">
        <v>1500</v>
      </c>
      <c r="I298" s="41">
        <f t="shared" si="4"/>
        <v>1249547</v>
      </c>
      <c r="J298" s="10" t="s">
        <v>136</v>
      </c>
      <c r="K298" s="4" t="s">
        <v>27</v>
      </c>
      <c r="L298" s="42" t="s">
        <v>390</v>
      </c>
      <c r="M298" s="43" t="s">
        <v>26</v>
      </c>
      <c r="N298" s="36"/>
    </row>
    <row r="299" spans="1:14" ht="16.5" customHeight="1" x14ac:dyDescent="0.25">
      <c r="A299" s="10" t="s">
        <v>99</v>
      </c>
      <c r="B299" s="48">
        <v>42934</v>
      </c>
      <c r="C299" s="10" t="s">
        <v>217</v>
      </c>
      <c r="D299" s="70" t="s">
        <v>349</v>
      </c>
      <c r="E299" s="10" t="s">
        <v>420</v>
      </c>
      <c r="F299" s="10" t="s">
        <v>11</v>
      </c>
      <c r="G299" s="6"/>
      <c r="H299" s="71">
        <v>5000</v>
      </c>
      <c r="I299" s="41">
        <f t="shared" si="4"/>
        <v>1244547</v>
      </c>
      <c r="J299" s="10" t="s">
        <v>12</v>
      </c>
      <c r="K299" s="4" t="s">
        <v>27</v>
      </c>
      <c r="L299" s="42" t="s">
        <v>442</v>
      </c>
      <c r="M299" s="43" t="s">
        <v>26</v>
      </c>
    </row>
    <row r="300" spans="1:14" s="47" customFormat="1" ht="16.5" customHeight="1" x14ac:dyDescent="0.25">
      <c r="A300" s="10" t="s">
        <v>99</v>
      </c>
      <c r="B300" s="48">
        <v>42934</v>
      </c>
      <c r="C300" s="10" t="s">
        <v>44</v>
      </c>
      <c r="D300" s="34" t="s">
        <v>346</v>
      </c>
      <c r="E300" s="10" t="s">
        <v>45</v>
      </c>
      <c r="F300" s="10" t="s">
        <v>11</v>
      </c>
      <c r="G300" s="6"/>
      <c r="H300" s="35">
        <v>2600</v>
      </c>
      <c r="I300" s="41">
        <f t="shared" si="4"/>
        <v>1241947</v>
      </c>
      <c r="J300" s="10" t="s">
        <v>12</v>
      </c>
      <c r="K300" s="4" t="s">
        <v>27</v>
      </c>
      <c r="L300" s="42" t="s">
        <v>393</v>
      </c>
      <c r="M300" s="43" t="s">
        <v>26</v>
      </c>
      <c r="N300" s="36"/>
    </row>
    <row r="301" spans="1:14" s="47" customFormat="1" ht="16.5" customHeight="1" x14ac:dyDescent="0.25">
      <c r="A301" s="10" t="s">
        <v>99</v>
      </c>
      <c r="B301" s="48">
        <v>42934</v>
      </c>
      <c r="C301" s="10" t="s">
        <v>44</v>
      </c>
      <c r="D301" s="34" t="s">
        <v>350</v>
      </c>
      <c r="E301" s="10" t="s">
        <v>45</v>
      </c>
      <c r="F301" s="10" t="s">
        <v>11</v>
      </c>
      <c r="G301" s="6"/>
      <c r="H301" s="35">
        <v>4000</v>
      </c>
      <c r="I301" s="41">
        <f t="shared" si="4"/>
        <v>1237947</v>
      </c>
      <c r="J301" s="10" t="s">
        <v>12</v>
      </c>
      <c r="K301" s="4" t="s">
        <v>27</v>
      </c>
      <c r="L301" s="42" t="s">
        <v>393</v>
      </c>
      <c r="M301" s="43" t="s">
        <v>26</v>
      </c>
      <c r="N301" s="36"/>
    </row>
    <row r="302" spans="1:14" s="47" customFormat="1" ht="16.5" customHeight="1" x14ac:dyDescent="0.25">
      <c r="A302" s="10" t="s">
        <v>99</v>
      </c>
      <c r="B302" s="48">
        <v>42934</v>
      </c>
      <c r="C302" s="10" t="s">
        <v>202</v>
      </c>
      <c r="D302" s="34" t="s">
        <v>347</v>
      </c>
      <c r="E302" s="10" t="s">
        <v>50</v>
      </c>
      <c r="F302" s="10" t="s">
        <v>11</v>
      </c>
      <c r="G302" s="6"/>
      <c r="H302" s="35">
        <v>1700</v>
      </c>
      <c r="I302" s="41">
        <f t="shared" si="4"/>
        <v>1236247</v>
      </c>
      <c r="J302" s="10" t="s">
        <v>12</v>
      </c>
      <c r="K302" s="4" t="s">
        <v>27</v>
      </c>
      <c r="L302" s="42" t="s">
        <v>393</v>
      </c>
      <c r="M302" s="43" t="s">
        <v>26</v>
      </c>
      <c r="N302" s="36"/>
    </row>
    <row r="303" spans="1:14" ht="16.5" customHeight="1" x14ac:dyDescent="0.25">
      <c r="A303" s="10" t="s">
        <v>99</v>
      </c>
      <c r="B303" s="48">
        <v>42934</v>
      </c>
      <c r="C303" s="10" t="s">
        <v>57</v>
      </c>
      <c r="D303" s="70" t="s">
        <v>344</v>
      </c>
      <c r="E303" s="10" t="s">
        <v>420</v>
      </c>
      <c r="F303" s="10" t="s">
        <v>11</v>
      </c>
      <c r="G303" s="6"/>
      <c r="H303" s="71">
        <v>3000</v>
      </c>
      <c r="I303" s="41">
        <f t="shared" si="4"/>
        <v>1233247</v>
      </c>
      <c r="J303" s="10" t="s">
        <v>12</v>
      </c>
      <c r="K303" s="4" t="s">
        <v>27</v>
      </c>
      <c r="L303" s="42" t="s">
        <v>393</v>
      </c>
      <c r="M303" s="43" t="s">
        <v>26</v>
      </c>
    </row>
    <row r="304" spans="1:14" s="47" customFormat="1" ht="16.5" customHeight="1" x14ac:dyDescent="0.25">
      <c r="A304" s="10" t="s">
        <v>99</v>
      </c>
      <c r="B304" s="48">
        <v>42934</v>
      </c>
      <c r="C304" s="10" t="s">
        <v>44</v>
      </c>
      <c r="D304" s="70" t="s">
        <v>375</v>
      </c>
      <c r="E304" s="10" t="s">
        <v>45</v>
      </c>
      <c r="F304" s="10" t="s">
        <v>15</v>
      </c>
      <c r="G304" s="6"/>
      <c r="H304" s="71">
        <v>700</v>
      </c>
      <c r="I304" s="41">
        <f t="shared" si="4"/>
        <v>1232547</v>
      </c>
      <c r="J304" s="10" t="s">
        <v>40</v>
      </c>
      <c r="K304" s="4" t="s">
        <v>35</v>
      </c>
      <c r="L304" s="42" t="s">
        <v>396</v>
      </c>
      <c r="M304" s="43" t="s">
        <v>26</v>
      </c>
      <c r="N304" s="36"/>
    </row>
    <row r="305" spans="1:14" s="47" customFormat="1" ht="16.5" customHeight="1" x14ac:dyDescent="0.25">
      <c r="A305" s="10" t="s">
        <v>99</v>
      </c>
      <c r="B305" s="48">
        <v>42934</v>
      </c>
      <c r="C305" s="10" t="s">
        <v>44</v>
      </c>
      <c r="D305" s="70" t="s">
        <v>376</v>
      </c>
      <c r="E305" s="10" t="s">
        <v>45</v>
      </c>
      <c r="F305" s="10" t="s">
        <v>15</v>
      </c>
      <c r="G305" s="6"/>
      <c r="H305" s="71">
        <v>400</v>
      </c>
      <c r="I305" s="41">
        <f t="shared" si="4"/>
        <v>1232147</v>
      </c>
      <c r="J305" s="10" t="s">
        <v>40</v>
      </c>
      <c r="K305" s="4" t="s">
        <v>35</v>
      </c>
      <c r="L305" s="42" t="s">
        <v>396</v>
      </c>
      <c r="M305" s="43" t="s">
        <v>26</v>
      </c>
      <c r="N305" s="36"/>
    </row>
    <row r="306" spans="1:14" s="47" customFormat="1" ht="16.5" customHeight="1" x14ac:dyDescent="0.25">
      <c r="A306" s="10" t="s">
        <v>99</v>
      </c>
      <c r="B306" s="48">
        <v>42934</v>
      </c>
      <c r="C306" s="10" t="s">
        <v>215</v>
      </c>
      <c r="D306" s="70" t="s">
        <v>377</v>
      </c>
      <c r="E306" s="10" t="s">
        <v>45</v>
      </c>
      <c r="F306" s="10" t="s">
        <v>15</v>
      </c>
      <c r="G306" s="6"/>
      <c r="H306" s="71">
        <v>8900</v>
      </c>
      <c r="I306" s="41">
        <f t="shared" si="4"/>
        <v>1223247</v>
      </c>
      <c r="J306" s="10" t="s">
        <v>40</v>
      </c>
      <c r="K306" s="4" t="s">
        <v>35</v>
      </c>
      <c r="L306" s="42" t="s">
        <v>463</v>
      </c>
      <c r="M306" s="43" t="s">
        <v>26</v>
      </c>
      <c r="N306" s="36"/>
    </row>
    <row r="307" spans="1:14" ht="16.5" customHeight="1" x14ac:dyDescent="0.25">
      <c r="A307" s="10" t="s">
        <v>99</v>
      </c>
      <c r="B307" s="48">
        <v>42934</v>
      </c>
      <c r="C307" s="10" t="s">
        <v>57</v>
      </c>
      <c r="D307" s="70" t="s">
        <v>374</v>
      </c>
      <c r="E307" s="10" t="s">
        <v>420</v>
      </c>
      <c r="F307" s="10" t="s">
        <v>15</v>
      </c>
      <c r="G307" s="6"/>
      <c r="H307" s="71">
        <v>3000</v>
      </c>
      <c r="I307" s="41">
        <f t="shared" si="4"/>
        <v>1220247</v>
      </c>
      <c r="J307" s="10" t="s">
        <v>40</v>
      </c>
      <c r="K307" s="4" t="s">
        <v>35</v>
      </c>
      <c r="L307" s="42" t="s">
        <v>396</v>
      </c>
      <c r="M307" s="43" t="s">
        <v>26</v>
      </c>
    </row>
    <row r="308" spans="1:14" s="47" customFormat="1" ht="16.5" customHeight="1" x14ac:dyDescent="0.25">
      <c r="A308" s="10" t="s">
        <v>99</v>
      </c>
      <c r="B308" s="48">
        <v>42935</v>
      </c>
      <c r="C308" s="10" t="s">
        <v>44</v>
      </c>
      <c r="D308" s="34" t="s">
        <v>262</v>
      </c>
      <c r="E308" s="10" t="s">
        <v>45</v>
      </c>
      <c r="F308" s="10" t="s">
        <v>11</v>
      </c>
      <c r="G308" s="6"/>
      <c r="H308" s="35">
        <v>2000</v>
      </c>
      <c r="I308" s="41">
        <f t="shared" si="4"/>
        <v>1218247</v>
      </c>
      <c r="J308" s="10" t="s">
        <v>136</v>
      </c>
      <c r="K308" s="4" t="s">
        <v>27</v>
      </c>
      <c r="L308" s="42" t="s">
        <v>390</v>
      </c>
      <c r="M308" s="43" t="s">
        <v>26</v>
      </c>
      <c r="N308" s="36"/>
    </row>
    <row r="309" spans="1:14" s="47" customFormat="1" ht="16.5" customHeight="1" x14ac:dyDescent="0.25">
      <c r="A309" s="10" t="s">
        <v>99</v>
      </c>
      <c r="B309" s="48">
        <v>42935</v>
      </c>
      <c r="C309" s="10" t="s">
        <v>44</v>
      </c>
      <c r="D309" s="34" t="s">
        <v>263</v>
      </c>
      <c r="E309" s="10" t="s">
        <v>45</v>
      </c>
      <c r="F309" s="10" t="s">
        <v>11</v>
      </c>
      <c r="G309" s="6"/>
      <c r="H309" s="35">
        <v>1600</v>
      </c>
      <c r="I309" s="41">
        <f t="shared" si="4"/>
        <v>1216647</v>
      </c>
      <c r="J309" s="10" t="s">
        <v>135</v>
      </c>
      <c r="K309" s="4" t="s">
        <v>27</v>
      </c>
      <c r="L309" s="42" t="s">
        <v>395</v>
      </c>
      <c r="M309" s="43" t="s">
        <v>26</v>
      </c>
      <c r="N309" s="36"/>
    </row>
    <row r="310" spans="1:14" s="47" customFormat="1" ht="16.5" customHeight="1" x14ac:dyDescent="0.25">
      <c r="A310" s="10" t="s">
        <v>99</v>
      </c>
      <c r="B310" s="48">
        <v>42935</v>
      </c>
      <c r="C310" s="10" t="s">
        <v>44</v>
      </c>
      <c r="D310" s="34" t="s">
        <v>267</v>
      </c>
      <c r="E310" s="10" t="s">
        <v>45</v>
      </c>
      <c r="F310" s="10" t="s">
        <v>11</v>
      </c>
      <c r="G310" s="6"/>
      <c r="H310" s="35">
        <v>1300</v>
      </c>
      <c r="I310" s="41">
        <f t="shared" si="4"/>
        <v>1215347</v>
      </c>
      <c r="J310" s="10" t="s">
        <v>19</v>
      </c>
      <c r="K310" s="4" t="s">
        <v>27</v>
      </c>
      <c r="L310" s="42" t="s">
        <v>392</v>
      </c>
      <c r="M310" s="43" t="s">
        <v>26</v>
      </c>
      <c r="N310" s="36"/>
    </row>
    <row r="311" spans="1:14" s="47" customFormat="1" ht="16.5" customHeight="1" x14ac:dyDescent="0.25">
      <c r="A311" s="10" t="s">
        <v>99</v>
      </c>
      <c r="B311" s="48">
        <v>42935</v>
      </c>
      <c r="C311" s="10" t="s">
        <v>44</v>
      </c>
      <c r="D311" s="34" t="s">
        <v>268</v>
      </c>
      <c r="E311" s="10" t="s">
        <v>45</v>
      </c>
      <c r="F311" s="10" t="s">
        <v>11</v>
      </c>
      <c r="G311" s="6"/>
      <c r="H311" s="35">
        <v>1000</v>
      </c>
      <c r="I311" s="41">
        <f t="shared" si="4"/>
        <v>1214347</v>
      </c>
      <c r="J311" s="10" t="s">
        <v>19</v>
      </c>
      <c r="K311" s="4" t="s">
        <v>27</v>
      </c>
      <c r="L311" s="42" t="s">
        <v>392</v>
      </c>
      <c r="M311" s="43" t="s">
        <v>26</v>
      </c>
      <c r="N311" s="36"/>
    </row>
    <row r="312" spans="1:14" s="47" customFormat="1" ht="16.5" customHeight="1" x14ac:dyDescent="0.25">
      <c r="A312" s="10" t="s">
        <v>99</v>
      </c>
      <c r="B312" s="48">
        <v>42935</v>
      </c>
      <c r="C312" s="10" t="s">
        <v>44</v>
      </c>
      <c r="D312" s="34" t="s">
        <v>206</v>
      </c>
      <c r="E312" s="10" t="s">
        <v>45</v>
      </c>
      <c r="F312" s="10" t="s">
        <v>34</v>
      </c>
      <c r="G312" s="6"/>
      <c r="H312" s="35">
        <v>1000</v>
      </c>
      <c r="I312" s="41">
        <f t="shared" si="4"/>
        <v>1213347</v>
      </c>
      <c r="J312" s="10" t="s">
        <v>37</v>
      </c>
      <c r="K312" s="4" t="s">
        <v>35</v>
      </c>
      <c r="L312" s="42" t="s">
        <v>397</v>
      </c>
      <c r="M312" s="43" t="s">
        <v>26</v>
      </c>
      <c r="N312" s="36"/>
    </row>
    <row r="313" spans="1:14" s="47" customFormat="1" ht="16.5" customHeight="1" x14ac:dyDescent="0.25">
      <c r="A313" s="10" t="s">
        <v>99</v>
      </c>
      <c r="B313" s="48">
        <v>42935</v>
      </c>
      <c r="C313" s="10" t="s">
        <v>44</v>
      </c>
      <c r="D313" s="34" t="s">
        <v>264</v>
      </c>
      <c r="E313" s="10" t="s">
        <v>45</v>
      </c>
      <c r="F313" s="10" t="s">
        <v>34</v>
      </c>
      <c r="G313" s="6"/>
      <c r="H313" s="35">
        <v>1000</v>
      </c>
      <c r="I313" s="41">
        <f t="shared" si="4"/>
        <v>1212347</v>
      </c>
      <c r="J313" s="10" t="s">
        <v>37</v>
      </c>
      <c r="K313" s="4" t="s">
        <v>35</v>
      </c>
      <c r="L313" s="42" t="s">
        <v>397</v>
      </c>
      <c r="M313" s="43" t="s">
        <v>26</v>
      </c>
      <c r="N313" s="36"/>
    </row>
    <row r="314" spans="1:14" s="47" customFormat="1" ht="16.5" customHeight="1" x14ac:dyDescent="0.25">
      <c r="A314" s="10" t="s">
        <v>99</v>
      </c>
      <c r="B314" s="48">
        <v>42935</v>
      </c>
      <c r="C314" s="10" t="s">
        <v>51</v>
      </c>
      <c r="D314" s="34" t="s">
        <v>265</v>
      </c>
      <c r="E314" s="10" t="s">
        <v>51</v>
      </c>
      <c r="F314" s="10" t="s">
        <v>34</v>
      </c>
      <c r="G314" s="6"/>
      <c r="H314" s="35">
        <v>10000</v>
      </c>
      <c r="I314" s="41">
        <f t="shared" si="4"/>
        <v>1202347</v>
      </c>
      <c r="J314" s="10" t="s">
        <v>37</v>
      </c>
      <c r="K314" s="10" t="s">
        <v>35</v>
      </c>
      <c r="L314" s="42" t="s">
        <v>397</v>
      </c>
      <c r="M314" s="43" t="s">
        <v>26</v>
      </c>
      <c r="N314" s="36"/>
    </row>
    <row r="315" spans="1:14" s="47" customFormat="1" ht="16.5" customHeight="1" x14ac:dyDescent="0.25">
      <c r="A315" s="10" t="s">
        <v>99</v>
      </c>
      <c r="B315" s="48">
        <v>42935</v>
      </c>
      <c r="C315" s="10" t="s">
        <v>51</v>
      </c>
      <c r="D315" s="34" t="s">
        <v>266</v>
      </c>
      <c r="E315" s="10" t="s">
        <v>51</v>
      </c>
      <c r="F315" s="10" t="s">
        <v>34</v>
      </c>
      <c r="G315" s="6"/>
      <c r="H315" s="35">
        <v>10000</v>
      </c>
      <c r="I315" s="41">
        <f t="shared" si="4"/>
        <v>1192347</v>
      </c>
      <c r="J315" s="10" t="s">
        <v>37</v>
      </c>
      <c r="K315" s="10" t="s">
        <v>35</v>
      </c>
      <c r="L315" s="42" t="s">
        <v>397</v>
      </c>
      <c r="M315" s="43" t="s">
        <v>26</v>
      </c>
      <c r="N315" s="36"/>
    </row>
    <row r="316" spans="1:14" s="50" customFormat="1" ht="16.5" customHeight="1" x14ac:dyDescent="0.25">
      <c r="A316" s="10" t="s">
        <v>99</v>
      </c>
      <c r="B316" s="48">
        <v>42935</v>
      </c>
      <c r="C316" s="10" t="s">
        <v>25</v>
      </c>
      <c r="D316" s="10" t="s">
        <v>474</v>
      </c>
      <c r="E316" s="10" t="s">
        <v>25</v>
      </c>
      <c r="F316" s="10" t="s">
        <v>13</v>
      </c>
      <c r="G316" s="53"/>
      <c r="H316" s="54">
        <v>2000</v>
      </c>
      <c r="I316" s="41">
        <f t="shared" si="4"/>
        <v>1190347</v>
      </c>
      <c r="J316" s="10" t="s">
        <v>39</v>
      </c>
      <c r="K316" s="10" t="s">
        <v>35</v>
      </c>
      <c r="L316" s="42" t="s">
        <v>501</v>
      </c>
      <c r="M316" s="43" t="s">
        <v>26</v>
      </c>
      <c r="N316" s="25"/>
    </row>
    <row r="317" spans="1:14" s="50" customFormat="1" ht="16.5" customHeight="1" x14ac:dyDescent="0.25">
      <c r="A317" s="10" t="s">
        <v>99</v>
      </c>
      <c r="B317" s="48">
        <v>42935</v>
      </c>
      <c r="C317" s="10" t="s">
        <v>25</v>
      </c>
      <c r="D317" s="10" t="s">
        <v>478</v>
      </c>
      <c r="E317" s="10" t="s">
        <v>25</v>
      </c>
      <c r="F317" s="10" t="s">
        <v>13</v>
      </c>
      <c r="G317" s="53"/>
      <c r="H317" s="54">
        <v>2000</v>
      </c>
      <c r="I317" s="41">
        <f t="shared" si="4"/>
        <v>1188347</v>
      </c>
      <c r="J317" s="10" t="s">
        <v>39</v>
      </c>
      <c r="K317" s="10" t="s">
        <v>35</v>
      </c>
      <c r="L317" s="42" t="s">
        <v>501</v>
      </c>
      <c r="M317" s="43" t="s">
        <v>26</v>
      </c>
      <c r="N317" s="25"/>
    </row>
    <row r="318" spans="1:14" s="50" customFormat="1" ht="16.5" customHeight="1" x14ac:dyDescent="0.25">
      <c r="A318" s="10" t="s">
        <v>99</v>
      </c>
      <c r="B318" s="48">
        <v>42935</v>
      </c>
      <c r="C318" s="10" t="s">
        <v>25</v>
      </c>
      <c r="D318" s="10" t="s">
        <v>479</v>
      </c>
      <c r="E318" s="10" t="s">
        <v>25</v>
      </c>
      <c r="F318" s="10" t="s">
        <v>13</v>
      </c>
      <c r="G318" s="53"/>
      <c r="H318" s="54">
        <v>2000</v>
      </c>
      <c r="I318" s="41">
        <f t="shared" si="4"/>
        <v>1186347</v>
      </c>
      <c r="J318" s="10" t="s">
        <v>39</v>
      </c>
      <c r="K318" s="10" t="s">
        <v>35</v>
      </c>
      <c r="L318" s="42" t="s">
        <v>501</v>
      </c>
      <c r="M318" s="43" t="s">
        <v>26</v>
      </c>
      <c r="N318" s="25"/>
    </row>
    <row r="319" spans="1:14" s="47" customFormat="1" ht="16.5" customHeight="1" x14ac:dyDescent="0.25">
      <c r="A319" s="10" t="s">
        <v>99</v>
      </c>
      <c r="B319" s="48">
        <v>42935</v>
      </c>
      <c r="C319" s="10" t="s">
        <v>44</v>
      </c>
      <c r="D319" s="34" t="s">
        <v>134</v>
      </c>
      <c r="E319" s="10" t="s">
        <v>45</v>
      </c>
      <c r="F319" s="10" t="s">
        <v>11</v>
      </c>
      <c r="G319" s="6"/>
      <c r="H319" s="35">
        <v>1500</v>
      </c>
      <c r="I319" s="41">
        <f t="shared" si="4"/>
        <v>1184847</v>
      </c>
      <c r="J319" s="10" t="s">
        <v>135</v>
      </c>
      <c r="K319" s="4" t="s">
        <v>27</v>
      </c>
      <c r="L319" s="42" t="s">
        <v>395</v>
      </c>
      <c r="M319" s="43" t="s">
        <v>26</v>
      </c>
      <c r="N319" s="36"/>
    </row>
    <row r="320" spans="1:14" s="47" customFormat="1" ht="16.5" customHeight="1" x14ac:dyDescent="0.25">
      <c r="A320" s="10" t="s">
        <v>99</v>
      </c>
      <c r="B320" s="48">
        <v>42935</v>
      </c>
      <c r="C320" s="10" t="s">
        <v>44</v>
      </c>
      <c r="D320" s="34" t="s">
        <v>134</v>
      </c>
      <c r="E320" s="10" t="s">
        <v>45</v>
      </c>
      <c r="F320" s="10" t="s">
        <v>11</v>
      </c>
      <c r="G320" s="6"/>
      <c r="H320" s="35">
        <v>1500</v>
      </c>
      <c r="I320" s="41">
        <f t="shared" si="4"/>
        <v>1183347</v>
      </c>
      <c r="J320" s="10" t="s">
        <v>136</v>
      </c>
      <c r="K320" s="4" t="s">
        <v>27</v>
      </c>
      <c r="L320" s="42" t="s">
        <v>390</v>
      </c>
      <c r="M320" s="43" t="s">
        <v>26</v>
      </c>
      <c r="N320" s="36"/>
    </row>
    <row r="321" spans="1:14" ht="16.5" customHeight="1" x14ac:dyDescent="0.25">
      <c r="A321" s="10" t="s">
        <v>99</v>
      </c>
      <c r="B321" s="48">
        <v>42935</v>
      </c>
      <c r="C321" s="10" t="s">
        <v>217</v>
      </c>
      <c r="D321" s="70" t="s">
        <v>349</v>
      </c>
      <c r="E321" s="10" t="s">
        <v>420</v>
      </c>
      <c r="F321" s="10" t="s">
        <v>11</v>
      </c>
      <c r="G321" s="6"/>
      <c r="H321" s="71">
        <v>5000</v>
      </c>
      <c r="I321" s="41">
        <f t="shared" si="4"/>
        <v>1178347</v>
      </c>
      <c r="J321" s="10" t="s">
        <v>12</v>
      </c>
      <c r="K321" s="4" t="s">
        <v>27</v>
      </c>
      <c r="L321" s="42" t="s">
        <v>442</v>
      </c>
      <c r="M321" s="43" t="s">
        <v>26</v>
      </c>
    </row>
    <row r="322" spans="1:14" s="47" customFormat="1" ht="16.5" customHeight="1" x14ac:dyDescent="0.25">
      <c r="A322" s="10" t="s">
        <v>99</v>
      </c>
      <c r="B322" s="48">
        <v>42935</v>
      </c>
      <c r="C322" s="10" t="s">
        <v>44</v>
      </c>
      <c r="D322" s="34" t="s">
        <v>346</v>
      </c>
      <c r="E322" s="10" t="s">
        <v>45</v>
      </c>
      <c r="F322" s="10" t="s">
        <v>11</v>
      </c>
      <c r="G322" s="6"/>
      <c r="H322" s="35">
        <v>600</v>
      </c>
      <c r="I322" s="41">
        <f t="shared" si="4"/>
        <v>1177747</v>
      </c>
      <c r="J322" s="10" t="s">
        <v>12</v>
      </c>
      <c r="K322" s="4" t="s">
        <v>27</v>
      </c>
      <c r="L322" s="42" t="s">
        <v>393</v>
      </c>
      <c r="M322" s="43" t="s">
        <v>26</v>
      </c>
      <c r="N322" s="36"/>
    </row>
    <row r="323" spans="1:14" ht="16.5" customHeight="1" x14ac:dyDescent="0.25">
      <c r="A323" s="10" t="s">
        <v>99</v>
      </c>
      <c r="B323" s="48">
        <v>42935</v>
      </c>
      <c r="C323" s="10" t="s">
        <v>6</v>
      </c>
      <c r="D323" s="70" t="s">
        <v>351</v>
      </c>
      <c r="E323" s="10" t="s">
        <v>132</v>
      </c>
      <c r="F323" s="10" t="s">
        <v>13</v>
      </c>
      <c r="G323" s="6"/>
      <c r="H323" s="71">
        <v>4000</v>
      </c>
      <c r="I323" s="41">
        <f t="shared" si="4"/>
        <v>1173747</v>
      </c>
      <c r="J323" s="10" t="s">
        <v>12</v>
      </c>
      <c r="K323" s="4" t="s">
        <v>35</v>
      </c>
      <c r="L323" s="42" t="s">
        <v>443</v>
      </c>
      <c r="M323" s="43" t="s">
        <v>26</v>
      </c>
    </row>
    <row r="324" spans="1:14" ht="16.5" customHeight="1" x14ac:dyDescent="0.25">
      <c r="A324" s="10" t="s">
        <v>99</v>
      </c>
      <c r="B324" s="48">
        <v>42935</v>
      </c>
      <c r="C324" s="10" t="s">
        <v>57</v>
      </c>
      <c r="D324" s="70" t="s">
        <v>344</v>
      </c>
      <c r="E324" s="10" t="s">
        <v>420</v>
      </c>
      <c r="F324" s="10" t="s">
        <v>11</v>
      </c>
      <c r="G324" s="6"/>
      <c r="H324" s="71">
        <v>3000</v>
      </c>
      <c r="I324" s="41">
        <f t="shared" ref="I324:I387" si="5">I323+G324-H324</f>
        <v>1170747</v>
      </c>
      <c r="J324" s="10" t="s">
        <v>12</v>
      </c>
      <c r="K324" s="4" t="s">
        <v>27</v>
      </c>
      <c r="L324" s="42" t="s">
        <v>393</v>
      </c>
      <c r="M324" s="43" t="s">
        <v>26</v>
      </c>
    </row>
    <row r="325" spans="1:14" s="47" customFormat="1" ht="16.5" customHeight="1" x14ac:dyDescent="0.25">
      <c r="A325" s="10" t="s">
        <v>99</v>
      </c>
      <c r="B325" s="48">
        <v>42935</v>
      </c>
      <c r="C325" s="10" t="s">
        <v>44</v>
      </c>
      <c r="D325" s="70" t="s">
        <v>378</v>
      </c>
      <c r="E325" s="10" t="s">
        <v>45</v>
      </c>
      <c r="F325" s="10" t="s">
        <v>15</v>
      </c>
      <c r="G325" s="6"/>
      <c r="H325" s="71">
        <v>1000</v>
      </c>
      <c r="I325" s="41">
        <f t="shared" si="5"/>
        <v>1169747</v>
      </c>
      <c r="J325" s="10" t="s">
        <v>40</v>
      </c>
      <c r="K325" s="4" t="s">
        <v>35</v>
      </c>
      <c r="L325" s="42" t="s">
        <v>396</v>
      </c>
      <c r="M325" s="43" t="s">
        <v>26</v>
      </c>
      <c r="N325" s="36"/>
    </row>
    <row r="326" spans="1:14" ht="16.5" customHeight="1" x14ac:dyDescent="0.25">
      <c r="A326" s="10" t="s">
        <v>99</v>
      </c>
      <c r="B326" s="48">
        <v>42935</v>
      </c>
      <c r="C326" s="10" t="s">
        <v>217</v>
      </c>
      <c r="D326" s="70" t="s">
        <v>379</v>
      </c>
      <c r="E326" s="10" t="s">
        <v>420</v>
      </c>
      <c r="F326" s="10" t="s">
        <v>15</v>
      </c>
      <c r="G326" s="6"/>
      <c r="H326" s="71">
        <v>6000</v>
      </c>
      <c r="I326" s="41">
        <f t="shared" si="5"/>
        <v>1163747</v>
      </c>
      <c r="J326" s="10" t="s">
        <v>40</v>
      </c>
      <c r="K326" s="4" t="s">
        <v>35</v>
      </c>
      <c r="L326" s="42" t="s">
        <v>464</v>
      </c>
      <c r="M326" s="43" t="s">
        <v>26</v>
      </c>
    </row>
    <row r="327" spans="1:14" s="47" customFormat="1" ht="16.5" customHeight="1" x14ac:dyDescent="0.25">
      <c r="A327" s="10" t="s">
        <v>99</v>
      </c>
      <c r="B327" s="48">
        <v>42935</v>
      </c>
      <c r="C327" s="10" t="s">
        <v>44</v>
      </c>
      <c r="D327" s="70" t="s">
        <v>380</v>
      </c>
      <c r="E327" s="10" t="s">
        <v>45</v>
      </c>
      <c r="F327" s="10" t="s">
        <v>15</v>
      </c>
      <c r="G327" s="6"/>
      <c r="H327" s="71">
        <v>2000</v>
      </c>
      <c r="I327" s="41">
        <f t="shared" si="5"/>
        <v>1161747</v>
      </c>
      <c r="J327" s="10" t="s">
        <v>40</v>
      </c>
      <c r="K327" s="4" t="s">
        <v>35</v>
      </c>
      <c r="L327" s="42" t="s">
        <v>396</v>
      </c>
      <c r="M327" s="43" t="s">
        <v>26</v>
      </c>
      <c r="N327" s="36"/>
    </row>
    <row r="328" spans="1:14" ht="16.5" customHeight="1" x14ac:dyDescent="0.25">
      <c r="A328" s="10" t="s">
        <v>99</v>
      </c>
      <c r="B328" s="48">
        <v>42935</v>
      </c>
      <c r="C328" s="10" t="s">
        <v>57</v>
      </c>
      <c r="D328" s="70" t="s">
        <v>374</v>
      </c>
      <c r="E328" s="10" t="s">
        <v>420</v>
      </c>
      <c r="F328" s="10" t="s">
        <v>15</v>
      </c>
      <c r="G328" s="6"/>
      <c r="H328" s="71">
        <v>5000</v>
      </c>
      <c r="I328" s="41">
        <f t="shared" si="5"/>
        <v>1156747</v>
      </c>
      <c r="J328" s="10" t="s">
        <v>40</v>
      </c>
      <c r="K328" s="4" t="s">
        <v>35</v>
      </c>
      <c r="L328" s="42" t="s">
        <v>396</v>
      </c>
      <c r="M328" s="43" t="s">
        <v>26</v>
      </c>
    </row>
    <row r="329" spans="1:14" s="50" customFormat="1" ht="16.5" customHeight="1" x14ac:dyDescent="0.25">
      <c r="A329" s="10" t="s">
        <v>99</v>
      </c>
      <c r="B329" s="48">
        <v>42936</v>
      </c>
      <c r="C329" s="10" t="s">
        <v>271</v>
      </c>
      <c r="D329" s="78" t="s">
        <v>260</v>
      </c>
      <c r="E329" s="10" t="s">
        <v>53</v>
      </c>
      <c r="F329" s="10" t="s">
        <v>13</v>
      </c>
      <c r="G329" s="53"/>
      <c r="H329" s="79">
        <v>1000</v>
      </c>
      <c r="I329" s="41">
        <f t="shared" si="5"/>
        <v>1155747</v>
      </c>
      <c r="J329" s="10" t="s">
        <v>39</v>
      </c>
      <c r="K329" s="10" t="s">
        <v>35</v>
      </c>
      <c r="L329" s="42" t="s">
        <v>389</v>
      </c>
      <c r="M329" s="43" t="s">
        <v>26</v>
      </c>
      <c r="N329" s="25"/>
    </row>
    <row r="330" spans="1:14" s="47" customFormat="1" ht="16.5" customHeight="1" x14ac:dyDescent="0.25">
      <c r="A330" s="10" t="s">
        <v>99</v>
      </c>
      <c r="B330" s="48">
        <v>42936</v>
      </c>
      <c r="C330" s="10" t="s">
        <v>44</v>
      </c>
      <c r="D330" s="34" t="s">
        <v>269</v>
      </c>
      <c r="E330" s="10" t="s">
        <v>45</v>
      </c>
      <c r="F330" s="10" t="s">
        <v>11</v>
      </c>
      <c r="G330" s="6"/>
      <c r="H330" s="35">
        <v>1450</v>
      </c>
      <c r="I330" s="41">
        <f t="shared" si="5"/>
        <v>1154297</v>
      </c>
      <c r="J330" s="10" t="s">
        <v>19</v>
      </c>
      <c r="K330" s="4" t="s">
        <v>27</v>
      </c>
      <c r="L330" s="42" t="s">
        <v>392</v>
      </c>
      <c r="M330" s="43" t="s">
        <v>26</v>
      </c>
      <c r="N330" s="36"/>
    </row>
    <row r="331" spans="1:14" s="47" customFormat="1" ht="16.5" customHeight="1" x14ac:dyDescent="0.25">
      <c r="A331" s="10" t="s">
        <v>99</v>
      </c>
      <c r="B331" s="48">
        <v>42936</v>
      </c>
      <c r="C331" s="10" t="s">
        <v>202</v>
      </c>
      <c r="D331" s="34" t="s">
        <v>270</v>
      </c>
      <c r="E331" s="10" t="s">
        <v>50</v>
      </c>
      <c r="F331" s="10" t="s">
        <v>11</v>
      </c>
      <c r="G331" s="6"/>
      <c r="H331" s="35">
        <v>1100</v>
      </c>
      <c r="I331" s="41">
        <f t="shared" si="5"/>
        <v>1153197</v>
      </c>
      <c r="J331" s="10" t="s">
        <v>19</v>
      </c>
      <c r="K331" s="4" t="s">
        <v>27</v>
      </c>
      <c r="L331" s="42" t="s">
        <v>392</v>
      </c>
      <c r="M331" s="43" t="s">
        <v>26</v>
      </c>
      <c r="N331" s="36"/>
    </row>
    <row r="332" spans="1:14" s="50" customFormat="1" ht="16.5" customHeight="1" x14ac:dyDescent="0.25">
      <c r="A332" s="10" t="s">
        <v>99</v>
      </c>
      <c r="B332" s="48">
        <v>42936</v>
      </c>
      <c r="C332" s="10" t="s">
        <v>271</v>
      </c>
      <c r="D332" s="78" t="s">
        <v>260</v>
      </c>
      <c r="E332" s="10" t="s">
        <v>53</v>
      </c>
      <c r="F332" s="10" t="s">
        <v>13</v>
      </c>
      <c r="G332" s="53"/>
      <c r="H332" s="79">
        <v>1000</v>
      </c>
      <c r="I332" s="41">
        <f t="shared" si="5"/>
        <v>1152197</v>
      </c>
      <c r="J332" s="10" t="s">
        <v>39</v>
      </c>
      <c r="K332" s="10" t="s">
        <v>35</v>
      </c>
      <c r="L332" s="42" t="s">
        <v>389</v>
      </c>
      <c r="M332" s="43" t="s">
        <v>26</v>
      </c>
      <c r="N332" s="25"/>
    </row>
    <row r="333" spans="1:14" s="50" customFormat="1" ht="16.5" customHeight="1" x14ac:dyDescent="0.25">
      <c r="A333" s="10" t="s">
        <v>99</v>
      </c>
      <c r="B333" s="48">
        <v>42936</v>
      </c>
      <c r="C333" s="10" t="s">
        <v>44</v>
      </c>
      <c r="D333" s="78" t="s">
        <v>190</v>
      </c>
      <c r="E333" s="10" t="s">
        <v>45</v>
      </c>
      <c r="F333" s="10" t="s">
        <v>13</v>
      </c>
      <c r="G333" s="53"/>
      <c r="H333" s="79">
        <v>400</v>
      </c>
      <c r="I333" s="41">
        <f t="shared" si="5"/>
        <v>1151797</v>
      </c>
      <c r="J333" s="10" t="s">
        <v>39</v>
      </c>
      <c r="K333" s="4" t="s">
        <v>35</v>
      </c>
      <c r="L333" s="42" t="s">
        <v>389</v>
      </c>
      <c r="M333" s="43" t="s">
        <v>26</v>
      </c>
      <c r="N333" s="25"/>
    </row>
    <row r="334" spans="1:14" s="47" customFormat="1" ht="16.5" customHeight="1" x14ac:dyDescent="0.25">
      <c r="A334" s="10" t="s">
        <v>99</v>
      </c>
      <c r="B334" s="48">
        <v>42936</v>
      </c>
      <c r="C334" s="10" t="s">
        <v>44</v>
      </c>
      <c r="D334" s="34" t="s">
        <v>272</v>
      </c>
      <c r="E334" s="10" t="s">
        <v>45</v>
      </c>
      <c r="F334" s="10" t="s">
        <v>11</v>
      </c>
      <c r="G334" s="6"/>
      <c r="H334" s="35">
        <v>1000</v>
      </c>
      <c r="I334" s="41">
        <f t="shared" si="5"/>
        <v>1150797</v>
      </c>
      <c r="J334" s="10" t="s">
        <v>136</v>
      </c>
      <c r="K334" s="4" t="s">
        <v>27</v>
      </c>
      <c r="L334" s="42" t="s">
        <v>390</v>
      </c>
      <c r="M334" s="43" t="s">
        <v>26</v>
      </c>
      <c r="N334" s="36"/>
    </row>
    <row r="335" spans="1:14" s="50" customFormat="1" ht="16.5" customHeight="1" x14ac:dyDescent="0.25">
      <c r="A335" s="10" t="s">
        <v>99</v>
      </c>
      <c r="B335" s="48">
        <v>42936</v>
      </c>
      <c r="C335" s="10" t="s">
        <v>25</v>
      </c>
      <c r="D335" s="10" t="s">
        <v>484</v>
      </c>
      <c r="E335" s="10" t="s">
        <v>25</v>
      </c>
      <c r="F335" s="10" t="s">
        <v>13</v>
      </c>
      <c r="G335" s="53"/>
      <c r="H335" s="54">
        <v>2000</v>
      </c>
      <c r="I335" s="41">
        <f t="shared" si="5"/>
        <v>1148797</v>
      </c>
      <c r="J335" s="10" t="s">
        <v>39</v>
      </c>
      <c r="K335" s="10" t="s">
        <v>35</v>
      </c>
      <c r="L335" s="42" t="s">
        <v>502</v>
      </c>
      <c r="M335" s="43" t="s">
        <v>26</v>
      </c>
      <c r="N335" s="25"/>
    </row>
    <row r="336" spans="1:14" s="50" customFormat="1" ht="16.5" customHeight="1" x14ac:dyDescent="0.25">
      <c r="A336" s="10" t="s">
        <v>99</v>
      </c>
      <c r="B336" s="48">
        <v>42936</v>
      </c>
      <c r="C336" s="10" t="s">
        <v>25</v>
      </c>
      <c r="D336" s="10" t="s">
        <v>483</v>
      </c>
      <c r="E336" s="10" t="s">
        <v>25</v>
      </c>
      <c r="F336" s="10" t="s">
        <v>13</v>
      </c>
      <c r="G336" s="53"/>
      <c r="H336" s="54">
        <v>2000</v>
      </c>
      <c r="I336" s="41">
        <f t="shared" si="5"/>
        <v>1146797</v>
      </c>
      <c r="J336" s="10" t="s">
        <v>39</v>
      </c>
      <c r="K336" s="10" t="s">
        <v>35</v>
      </c>
      <c r="L336" s="42" t="s">
        <v>502</v>
      </c>
      <c r="M336" s="43" t="s">
        <v>26</v>
      </c>
      <c r="N336" s="25"/>
    </row>
    <row r="337" spans="1:14" s="47" customFormat="1" ht="16.5" customHeight="1" x14ac:dyDescent="0.25">
      <c r="A337" s="10" t="s">
        <v>99</v>
      </c>
      <c r="B337" s="48">
        <v>42936</v>
      </c>
      <c r="C337" s="10" t="s">
        <v>44</v>
      </c>
      <c r="D337" s="34" t="s">
        <v>273</v>
      </c>
      <c r="E337" s="10" t="s">
        <v>45</v>
      </c>
      <c r="F337" s="10" t="s">
        <v>11</v>
      </c>
      <c r="G337" s="6"/>
      <c r="H337" s="35">
        <v>500</v>
      </c>
      <c r="I337" s="41">
        <f t="shared" si="5"/>
        <v>1146297</v>
      </c>
      <c r="J337" s="10" t="s">
        <v>136</v>
      </c>
      <c r="K337" s="4" t="s">
        <v>27</v>
      </c>
      <c r="L337" s="42" t="s">
        <v>390</v>
      </c>
      <c r="M337" s="43" t="s">
        <v>26</v>
      </c>
      <c r="N337" s="36"/>
    </row>
    <row r="338" spans="1:14" s="47" customFormat="1" ht="16.5" customHeight="1" x14ac:dyDescent="0.25">
      <c r="A338" s="10" t="s">
        <v>99</v>
      </c>
      <c r="B338" s="48">
        <v>42936</v>
      </c>
      <c r="C338" s="10" t="s">
        <v>44</v>
      </c>
      <c r="D338" s="34" t="s">
        <v>274</v>
      </c>
      <c r="E338" s="10" t="s">
        <v>45</v>
      </c>
      <c r="F338" s="10" t="s">
        <v>11</v>
      </c>
      <c r="G338" s="6"/>
      <c r="H338" s="35">
        <v>1500</v>
      </c>
      <c r="I338" s="41">
        <f t="shared" si="5"/>
        <v>1144797</v>
      </c>
      <c r="J338" s="10" t="s">
        <v>136</v>
      </c>
      <c r="K338" s="4" t="s">
        <v>27</v>
      </c>
      <c r="L338" s="42" t="s">
        <v>390</v>
      </c>
      <c r="M338" s="43" t="s">
        <v>26</v>
      </c>
      <c r="N338" s="36"/>
    </row>
    <row r="339" spans="1:14" s="47" customFormat="1" ht="16.5" customHeight="1" x14ac:dyDescent="0.25">
      <c r="A339" s="10" t="s">
        <v>99</v>
      </c>
      <c r="B339" s="48">
        <v>42936</v>
      </c>
      <c r="C339" s="10" t="s">
        <v>44</v>
      </c>
      <c r="D339" s="34" t="s">
        <v>275</v>
      </c>
      <c r="E339" s="10" t="s">
        <v>45</v>
      </c>
      <c r="F339" s="10" t="s">
        <v>11</v>
      </c>
      <c r="G339" s="6"/>
      <c r="H339" s="35">
        <v>1600</v>
      </c>
      <c r="I339" s="41">
        <f t="shared" si="5"/>
        <v>1143197</v>
      </c>
      <c r="J339" s="10" t="s">
        <v>135</v>
      </c>
      <c r="K339" s="4" t="s">
        <v>27</v>
      </c>
      <c r="L339" s="42" t="s">
        <v>395</v>
      </c>
      <c r="M339" s="43" t="s">
        <v>26</v>
      </c>
      <c r="N339" s="36"/>
    </row>
    <row r="340" spans="1:14" s="47" customFormat="1" ht="16.5" customHeight="1" x14ac:dyDescent="0.25">
      <c r="A340" s="10" t="s">
        <v>99</v>
      </c>
      <c r="B340" s="48">
        <v>42936</v>
      </c>
      <c r="C340" s="10" t="s">
        <v>51</v>
      </c>
      <c r="D340" s="34" t="s">
        <v>276</v>
      </c>
      <c r="E340" s="10" t="s">
        <v>51</v>
      </c>
      <c r="F340" s="10" t="s">
        <v>34</v>
      </c>
      <c r="G340" s="6"/>
      <c r="H340" s="35">
        <v>10000</v>
      </c>
      <c r="I340" s="41">
        <f t="shared" si="5"/>
        <v>1133197</v>
      </c>
      <c r="J340" s="10" t="s">
        <v>37</v>
      </c>
      <c r="K340" s="10" t="s">
        <v>35</v>
      </c>
      <c r="L340" s="42" t="s">
        <v>397</v>
      </c>
      <c r="M340" s="43" t="s">
        <v>26</v>
      </c>
      <c r="N340" s="36"/>
    </row>
    <row r="341" spans="1:14" s="47" customFormat="1" ht="16.5" customHeight="1" x14ac:dyDescent="0.25">
      <c r="A341" s="10" t="s">
        <v>99</v>
      </c>
      <c r="B341" s="48">
        <v>42936</v>
      </c>
      <c r="C341" s="10" t="s">
        <v>44</v>
      </c>
      <c r="D341" s="34" t="s">
        <v>134</v>
      </c>
      <c r="E341" s="10" t="s">
        <v>45</v>
      </c>
      <c r="F341" s="10" t="s">
        <v>11</v>
      </c>
      <c r="G341" s="6"/>
      <c r="H341" s="35">
        <v>1500</v>
      </c>
      <c r="I341" s="41">
        <f t="shared" si="5"/>
        <v>1131697</v>
      </c>
      <c r="J341" s="10" t="s">
        <v>135</v>
      </c>
      <c r="K341" s="4" t="s">
        <v>27</v>
      </c>
      <c r="L341" s="42" t="s">
        <v>395</v>
      </c>
      <c r="M341" s="43" t="s">
        <v>26</v>
      </c>
      <c r="N341" s="36"/>
    </row>
    <row r="342" spans="1:14" s="47" customFormat="1" ht="16.5" customHeight="1" x14ac:dyDescent="0.25">
      <c r="A342" s="10" t="s">
        <v>99</v>
      </c>
      <c r="B342" s="48">
        <v>42936</v>
      </c>
      <c r="C342" s="10" t="s">
        <v>44</v>
      </c>
      <c r="D342" s="34" t="s">
        <v>134</v>
      </c>
      <c r="E342" s="10" t="s">
        <v>45</v>
      </c>
      <c r="F342" s="10" t="s">
        <v>11</v>
      </c>
      <c r="G342" s="6"/>
      <c r="H342" s="35">
        <v>1500</v>
      </c>
      <c r="I342" s="41">
        <f t="shared" si="5"/>
        <v>1130197</v>
      </c>
      <c r="J342" s="10" t="s">
        <v>136</v>
      </c>
      <c r="K342" s="4" t="s">
        <v>27</v>
      </c>
      <c r="L342" s="42" t="s">
        <v>390</v>
      </c>
      <c r="M342" s="43" t="s">
        <v>26</v>
      </c>
      <c r="N342" s="36"/>
    </row>
    <row r="343" spans="1:14" s="47" customFormat="1" ht="16.5" customHeight="1" x14ac:dyDescent="0.25">
      <c r="A343" s="10" t="s">
        <v>99</v>
      </c>
      <c r="B343" s="48">
        <v>42936</v>
      </c>
      <c r="C343" s="10" t="s">
        <v>202</v>
      </c>
      <c r="D343" s="34" t="s">
        <v>352</v>
      </c>
      <c r="E343" s="10" t="s">
        <v>50</v>
      </c>
      <c r="F343" s="10" t="s">
        <v>11</v>
      </c>
      <c r="G343" s="6"/>
      <c r="H343" s="35">
        <v>3000</v>
      </c>
      <c r="I343" s="41">
        <f t="shared" si="5"/>
        <v>1127197</v>
      </c>
      <c r="J343" s="10" t="s">
        <v>12</v>
      </c>
      <c r="K343" s="4" t="s">
        <v>27</v>
      </c>
      <c r="L343" s="42" t="s">
        <v>393</v>
      </c>
      <c r="M343" s="43" t="s">
        <v>26</v>
      </c>
      <c r="N343" s="36"/>
    </row>
    <row r="344" spans="1:14" ht="16.5" customHeight="1" x14ac:dyDescent="0.25">
      <c r="A344" s="10" t="s">
        <v>99</v>
      </c>
      <c r="B344" s="48">
        <v>42936</v>
      </c>
      <c r="C344" s="10" t="s">
        <v>217</v>
      </c>
      <c r="D344" s="70" t="s">
        <v>349</v>
      </c>
      <c r="E344" s="10" t="s">
        <v>420</v>
      </c>
      <c r="F344" s="10" t="s">
        <v>11</v>
      </c>
      <c r="G344" s="6"/>
      <c r="H344" s="71">
        <v>5000</v>
      </c>
      <c r="I344" s="41">
        <f t="shared" si="5"/>
        <v>1122197</v>
      </c>
      <c r="J344" s="10" t="s">
        <v>12</v>
      </c>
      <c r="K344" s="4" t="s">
        <v>27</v>
      </c>
      <c r="L344" s="42" t="s">
        <v>442</v>
      </c>
      <c r="M344" s="43" t="s">
        <v>26</v>
      </c>
    </row>
    <row r="345" spans="1:14" s="47" customFormat="1" ht="16.5" customHeight="1" x14ac:dyDescent="0.25">
      <c r="A345" s="10" t="s">
        <v>99</v>
      </c>
      <c r="B345" s="48">
        <v>42936</v>
      </c>
      <c r="C345" s="10" t="s">
        <v>44</v>
      </c>
      <c r="D345" s="34" t="s">
        <v>346</v>
      </c>
      <c r="E345" s="10" t="s">
        <v>45</v>
      </c>
      <c r="F345" s="10" t="s">
        <v>11</v>
      </c>
      <c r="G345" s="6"/>
      <c r="H345" s="35">
        <v>2000</v>
      </c>
      <c r="I345" s="41">
        <f t="shared" si="5"/>
        <v>1120197</v>
      </c>
      <c r="J345" s="10" t="s">
        <v>12</v>
      </c>
      <c r="K345" s="4" t="s">
        <v>27</v>
      </c>
      <c r="L345" s="42" t="s">
        <v>393</v>
      </c>
      <c r="M345" s="43" t="s">
        <v>26</v>
      </c>
      <c r="N345" s="36"/>
    </row>
    <row r="346" spans="1:14" ht="16.5" customHeight="1" x14ac:dyDescent="0.25">
      <c r="A346" s="10" t="s">
        <v>99</v>
      </c>
      <c r="B346" s="48">
        <v>42936</v>
      </c>
      <c r="C346" s="10" t="s">
        <v>57</v>
      </c>
      <c r="D346" s="70" t="s">
        <v>344</v>
      </c>
      <c r="E346" s="10" t="s">
        <v>420</v>
      </c>
      <c r="F346" s="10" t="s">
        <v>11</v>
      </c>
      <c r="G346" s="6"/>
      <c r="H346" s="71">
        <v>3000</v>
      </c>
      <c r="I346" s="41">
        <f t="shared" si="5"/>
        <v>1117197</v>
      </c>
      <c r="J346" s="10" t="s">
        <v>12</v>
      </c>
      <c r="K346" s="4" t="s">
        <v>27</v>
      </c>
      <c r="L346" s="42" t="s">
        <v>393</v>
      </c>
      <c r="M346" s="43" t="s">
        <v>26</v>
      </c>
    </row>
    <row r="347" spans="1:14" s="47" customFormat="1" ht="16.5" customHeight="1" x14ac:dyDescent="0.25">
      <c r="A347" s="10" t="s">
        <v>99</v>
      </c>
      <c r="B347" s="48">
        <v>42936</v>
      </c>
      <c r="C347" s="10" t="s">
        <v>171</v>
      </c>
      <c r="D347" s="34" t="s">
        <v>353</v>
      </c>
      <c r="E347" s="10" t="s">
        <v>50</v>
      </c>
      <c r="F347" s="10" t="s">
        <v>11</v>
      </c>
      <c r="G347" s="6"/>
      <c r="H347" s="35">
        <v>2000</v>
      </c>
      <c r="I347" s="41">
        <f t="shared" si="5"/>
        <v>1115197</v>
      </c>
      <c r="J347" s="10" t="s">
        <v>12</v>
      </c>
      <c r="K347" s="4" t="s">
        <v>27</v>
      </c>
      <c r="L347" s="42" t="s">
        <v>393</v>
      </c>
      <c r="M347" s="43" t="s">
        <v>26</v>
      </c>
      <c r="N347" s="36"/>
    </row>
    <row r="348" spans="1:14" ht="16.5" customHeight="1" x14ac:dyDescent="0.25">
      <c r="A348" s="10" t="s">
        <v>99</v>
      </c>
      <c r="B348" s="48">
        <v>42936</v>
      </c>
      <c r="C348" s="10" t="s">
        <v>217</v>
      </c>
      <c r="D348" s="70" t="s">
        <v>379</v>
      </c>
      <c r="E348" s="10" t="s">
        <v>420</v>
      </c>
      <c r="F348" s="10" t="s">
        <v>15</v>
      </c>
      <c r="G348" s="6"/>
      <c r="H348" s="71">
        <v>6000</v>
      </c>
      <c r="I348" s="41">
        <f t="shared" si="5"/>
        <v>1109197</v>
      </c>
      <c r="J348" s="10" t="s">
        <v>40</v>
      </c>
      <c r="K348" s="4" t="s">
        <v>35</v>
      </c>
      <c r="L348" s="42" t="s">
        <v>396</v>
      </c>
      <c r="M348" s="43" t="s">
        <v>26</v>
      </c>
    </row>
    <row r="349" spans="1:14" s="47" customFormat="1" ht="16.5" customHeight="1" x14ac:dyDescent="0.25">
      <c r="A349" s="10" t="s">
        <v>99</v>
      </c>
      <c r="B349" s="48">
        <v>42936</v>
      </c>
      <c r="C349" s="10" t="s">
        <v>44</v>
      </c>
      <c r="D349" s="70" t="s">
        <v>380</v>
      </c>
      <c r="E349" s="10" t="s">
        <v>45</v>
      </c>
      <c r="F349" s="86" t="s">
        <v>15</v>
      </c>
      <c r="G349" s="6"/>
      <c r="H349" s="71">
        <v>6000</v>
      </c>
      <c r="I349" s="41">
        <f t="shared" si="5"/>
        <v>1103197</v>
      </c>
      <c r="J349" s="10" t="s">
        <v>40</v>
      </c>
      <c r="K349" s="4" t="s">
        <v>35</v>
      </c>
      <c r="L349" s="42" t="s">
        <v>396</v>
      </c>
      <c r="M349" s="43" t="s">
        <v>26</v>
      </c>
      <c r="N349" s="36"/>
    </row>
    <row r="350" spans="1:14" ht="16.5" customHeight="1" x14ac:dyDescent="0.25">
      <c r="A350" s="10" t="s">
        <v>99</v>
      </c>
      <c r="B350" s="48">
        <v>42936</v>
      </c>
      <c r="C350" s="10" t="s">
        <v>57</v>
      </c>
      <c r="D350" s="70" t="s">
        <v>374</v>
      </c>
      <c r="E350" s="10" t="s">
        <v>420</v>
      </c>
      <c r="F350" s="86" t="s">
        <v>15</v>
      </c>
      <c r="G350" s="6"/>
      <c r="H350" s="71">
        <v>3000</v>
      </c>
      <c r="I350" s="41">
        <f t="shared" si="5"/>
        <v>1100197</v>
      </c>
      <c r="J350" s="10" t="s">
        <v>40</v>
      </c>
      <c r="K350" s="4" t="s">
        <v>35</v>
      </c>
      <c r="L350" s="42" t="s">
        <v>396</v>
      </c>
      <c r="M350" s="43" t="s">
        <v>26</v>
      </c>
    </row>
    <row r="351" spans="1:14" s="47" customFormat="1" ht="16.5" customHeight="1" x14ac:dyDescent="0.25">
      <c r="A351" s="10" t="s">
        <v>99</v>
      </c>
      <c r="B351" s="48">
        <v>42936</v>
      </c>
      <c r="C351" s="10" t="s">
        <v>215</v>
      </c>
      <c r="D351" s="70" t="s">
        <v>381</v>
      </c>
      <c r="E351" s="10" t="s">
        <v>45</v>
      </c>
      <c r="F351" s="86" t="s">
        <v>15</v>
      </c>
      <c r="G351" s="6"/>
      <c r="H351" s="71">
        <v>5000</v>
      </c>
      <c r="I351" s="41">
        <f t="shared" si="5"/>
        <v>1095197</v>
      </c>
      <c r="J351" s="10" t="s">
        <v>40</v>
      </c>
      <c r="K351" s="4" t="s">
        <v>35</v>
      </c>
      <c r="L351" s="42" t="s">
        <v>396</v>
      </c>
      <c r="M351" s="43" t="s">
        <v>26</v>
      </c>
      <c r="N351" s="36"/>
    </row>
    <row r="352" spans="1:14" s="47" customFormat="1" ht="16.5" customHeight="1" x14ac:dyDescent="0.25">
      <c r="A352" s="10" t="s">
        <v>99</v>
      </c>
      <c r="B352" s="48">
        <v>42936</v>
      </c>
      <c r="C352" s="10" t="s">
        <v>186</v>
      </c>
      <c r="D352" s="70" t="s">
        <v>382</v>
      </c>
      <c r="E352" s="10" t="s">
        <v>132</v>
      </c>
      <c r="F352" s="86" t="s">
        <v>13</v>
      </c>
      <c r="G352" s="6"/>
      <c r="H352" s="71">
        <v>1000</v>
      </c>
      <c r="I352" s="41">
        <f t="shared" si="5"/>
        <v>1094197</v>
      </c>
      <c r="J352" s="10" t="s">
        <v>40</v>
      </c>
      <c r="K352" s="4" t="s">
        <v>35</v>
      </c>
      <c r="L352" s="42" t="s">
        <v>396</v>
      </c>
      <c r="M352" s="43" t="s">
        <v>26</v>
      </c>
      <c r="N352" s="36"/>
    </row>
    <row r="353" spans="1:14" s="47" customFormat="1" ht="16.5" customHeight="1" x14ac:dyDescent="0.25">
      <c r="A353" s="10" t="s">
        <v>99</v>
      </c>
      <c r="B353" s="48">
        <v>42936</v>
      </c>
      <c r="C353" s="10" t="s">
        <v>25</v>
      </c>
      <c r="D353" s="70" t="s">
        <v>382</v>
      </c>
      <c r="E353" s="10" t="s">
        <v>25</v>
      </c>
      <c r="F353" s="86" t="s">
        <v>15</v>
      </c>
      <c r="G353" s="6"/>
      <c r="H353" s="71">
        <v>1000</v>
      </c>
      <c r="I353" s="41">
        <f t="shared" si="5"/>
        <v>1093197</v>
      </c>
      <c r="J353" s="10" t="s">
        <v>40</v>
      </c>
      <c r="K353" s="10" t="s">
        <v>35</v>
      </c>
      <c r="L353" s="42" t="s">
        <v>396</v>
      </c>
      <c r="M353" s="43" t="s">
        <v>26</v>
      </c>
      <c r="N353" s="36"/>
    </row>
    <row r="354" spans="1:14" s="47" customFormat="1" ht="16.5" customHeight="1" x14ac:dyDescent="0.25">
      <c r="A354" s="10" t="s">
        <v>99</v>
      </c>
      <c r="B354" s="48">
        <v>42937</v>
      </c>
      <c r="C354" s="10" t="s">
        <v>44</v>
      </c>
      <c r="D354" s="34" t="s">
        <v>277</v>
      </c>
      <c r="E354" s="10" t="s">
        <v>45</v>
      </c>
      <c r="F354" s="86" t="s">
        <v>11</v>
      </c>
      <c r="G354" s="6"/>
      <c r="H354" s="35">
        <v>600</v>
      </c>
      <c r="I354" s="41">
        <f t="shared" si="5"/>
        <v>1092597</v>
      </c>
      <c r="J354" s="10" t="s">
        <v>19</v>
      </c>
      <c r="K354" s="4" t="s">
        <v>27</v>
      </c>
      <c r="L354" s="42" t="s">
        <v>392</v>
      </c>
      <c r="M354" s="43" t="s">
        <v>26</v>
      </c>
      <c r="N354" s="36"/>
    </row>
    <row r="355" spans="1:14" s="47" customFormat="1" ht="16.5" customHeight="1" x14ac:dyDescent="0.25">
      <c r="A355" s="10" t="s">
        <v>99</v>
      </c>
      <c r="B355" s="48">
        <v>42937</v>
      </c>
      <c r="C355" s="10" t="s">
        <v>44</v>
      </c>
      <c r="D355" s="34" t="s">
        <v>278</v>
      </c>
      <c r="E355" s="10" t="s">
        <v>45</v>
      </c>
      <c r="F355" s="86" t="s">
        <v>11</v>
      </c>
      <c r="G355" s="6"/>
      <c r="H355" s="35">
        <v>1300</v>
      </c>
      <c r="I355" s="41">
        <f t="shared" si="5"/>
        <v>1091297</v>
      </c>
      <c r="J355" s="10" t="s">
        <v>19</v>
      </c>
      <c r="K355" s="4" t="s">
        <v>27</v>
      </c>
      <c r="L355" s="42" t="s">
        <v>392</v>
      </c>
      <c r="M355" s="43" t="s">
        <v>26</v>
      </c>
      <c r="N355" s="36"/>
    </row>
    <row r="356" spans="1:14" s="47" customFormat="1" ht="16.5" customHeight="1" x14ac:dyDescent="0.25">
      <c r="A356" s="10" t="s">
        <v>99</v>
      </c>
      <c r="B356" s="48">
        <v>42937</v>
      </c>
      <c r="C356" s="10" t="s">
        <v>44</v>
      </c>
      <c r="D356" s="34" t="s">
        <v>279</v>
      </c>
      <c r="E356" s="10" t="s">
        <v>45</v>
      </c>
      <c r="F356" s="10" t="s">
        <v>11</v>
      </c>
      <c r="G356" s="6"/>
      <c r="H356" s="35">
        <v>600</v>
      </c>
      <c r="I356" s="41">
        <f t="shared" si="5"/>
        <v>1090697</v>
      </c>
      <c r="J356" s="10" t="s">
        <v>19</v>
      </c>
      <c r="K356" s="4" t="s">
        <v>27</v>
      </c>
      <c r="L356" s="42" t="s">
        <v>392</v>
      </c>
      <c r="M356" s="43" t="s">
        <v>26</v>
      </c>
      <c r="N356" s="36"/>
    </row>
    <row r="357" spans="1:14" s="47" customFormat="1" ht="16.5" customHeight="1" x14ac:dyDescent="0.25">
      <c r="A357" s="10" t="s">
        <v>99</v>
      </c>
      <c r="B357" s="48">
        <v>42937</v>
      </c>
      <c r="C357" s="10" t="s">
        <v>44</v>
      </c>
      <c r="D357" s="34" t="s">
        <v>280</v>
      </c>
      <c r="E357" s="10" t="s">
        <v>45</v>
      </c>
      <c r="F357" s="10" t="s">
        <v>11</v>
      </c>
      <c r="G357" s="6"/>
      <c r="H357" s="35">
        <v>600</v>
      </c>
      <c r="I357" s="41">
        <f t="shared" si="5"/>
        <v>1090097</v>
      </c>
      <c r="J357" s="10" t="s">
        <v>19</v>
      </c>
      <c r="K357" s="4" t="s">
        <v>27</v>
      </c>
      <c r="L357" s="42" t="s">
        <v>392</v>
      </c>
      <c r="M357" s="43" t="s">
        <v>26</v>
      </c>
      <c r="N357" s="36"/>
    </row>
    <row r="358" spans="1:14" s="50" customFormat="1" ht="16.5" customHeight="1" x14ac:dyDescent="0.25">
      <c r="A358" s="10" t="s">
        <v>99</v>
      </c>
      <c r="B358" s="48">
        <v>42937</v>
      </c>
      <c r="C358" s="10" t="s">
        <v>25</v>
      </c>
      <c r="D358" s="10" t="s">
        <v>474</v>
      </c>
      <c r="E358" s="10" t="s">
        <v>25</v>
      </c>
      <c r="F358" s="10" t="s">
        <v>13</v>
      </c>
      <c r="G358" s="53"/>
      <c r="H358" s="54">
        <v>2000</v>
      </c>
      <c r="I358" s="41">
        <f t="shared" si="5"/>
        <v>1088097</v>
      </c>
      <c r="J358" s="10" t="s">
        <v>39</v>
      </c>
      <c r="K358" s="10" t="s">
        <v>35</v>
      </c>
      <c r="L358" s="42" t="s">
        <v>503</v>
      </c>
      <c r="M358" s="43" t="s">
        <v>26</v>
      </c>
      <c r="N358" s="25"/>
    </row>
    <row r="359" spans="1:14" s="50" customFormat="1" ht="16.5" customHeight="1" x14ac:dyDescent="0.25">
      <c r="A359" s="10" t="s">
        <v>99</v>
      </c>
      <c r="B359" s="48">
        <v>42937</v>
      </c>
      <c r="C359" s="10" t="s">
        <v>25</v>
      </c>
      <c r="D359" s="10" t="s">
        <v>481</v>
      </c>
      <c r="E359" s="10" t="s">
        <v>25</v>
      </c>
      <c r="F359" s="10" t="s">
        <v>13</v>
      </c>
      <c r="G359" s="53"/>
      <c r="H359" s="54">
        <v>2000</v>
      </c>
      <c r="I359" s="41">
        <f t="shared" si="5"/>
        <v>1086097</v>
      </c>
      <c r="J359" s="10" t="s">
        <v>39</v>
      </c>
      <c r="K359" s="10" t="s">
        <v>35</v>
      </c>
      <c r="L359" s="42" t="s">
        <v>503</v>
      </c>
      <c r="M359" s="43" t="s">
        <v>26</v>
      </c>
      <c r="N359" s="25"/>
    </row>
    <row r="360" spans="1:14" s="47" customFormat="1" ht="16.5" customHeight="1" x14ac:dyDescent="0.25">
      <c r="A360" s="10" t="s">
        <v>99</v>
      </c>
      <c r="B360" s="48">
        <v>42937</v>
      </c>
      <c r="C360" s="10" t="s">
        <v>44</v>
      </c>
      <c r="D360" s="34" t="s">
        <v>281</v>
      </c>
      <c r="E360" s="10" t="s">
        <v>45</v>
      </c>
      <c r="F360" s="10" t="s">
        <v>11</v>
      </c>
      <c r="G360" s="6"/>
      <c r="H360" s="35">
        <v>600</v>
      </c>
      <c r="I360" s="41">
        <f t="shared" si="5"/>
        <v>1085497</v>
      </c>
      <c r="J360" s="10" t="s">
        <v>19</v>
      </c>
      <c r="K360" s="4" t="s">
        <v>27</v>
      </c>
      <c r="L360" s="42" t="s">
        <v>392</v>
      </c>
      <c r="M360" s="43" t="s">
        <v>26</v>
      </c>
      <c r="N360" s="36"/>
    </row>
    <row r="361" spans="1:14" s="47" customFormat="1" ht="16.5" customHeight="1" x14ac:dyDescent="0.25">
      <c r="A361" s="10" t="s">
        <v>99</v>
      </c>
      <c r="B361" s="48">
        <v>42937</v>
      </c>
      <c r="C361" s="10" t="s">
        <v>202</v>
      </c>
      <c r="D361" s="34" t="s">
        <v>282</v>
      </c>
      <c r="E361" s="10" t="s">
        <v>50</v>
      </c>
      <c r="F361" s="10" t="s">
        <v>11</v>
      </c>
      <c r="G361" s="6"/>
      <c r="H361" s="35">
        <v>1100</v>
      </c>
      <c r="I361" s="41">
        <f t="shared" si="5"/>
        <v>1084397</v>
      </c>
      <c r="J361" s="10" t="s">
        <v>19</v>
      </c>
      <c r="K361" s="4" t="s">
        <v>27</v>
      </c>
      <c r="L361" s="42" t="s">
        <v>392</v>
      </c>
      <c r="M361" s="43" t="s">
        <v>26</v>
      </c>
      <c r="N361" s="36"/>
    </row>
    <row r="362" spans="1:14" s="47" customFormat="1" ht="16.5" customHeight="1" x14ac:dyDescent="0.25">
      <c r="A362" s="10" t="s">
        <v>99</v>
      </c>
      <c r="B362" s="48">
        <v>42937</v>
      </c>
      <c r="C362" s="10" t="s">
        <v>44</v>
      </c>
      <c r="D362" s="34" t="s">
        <v>267</v>
      </c>
      <c r="E362" s="10" t="s">
        <v>45</v>
      </c>
      <c r="F362" s="10" t="s">
        <v>11</v>
      </c>
      <c r="G362" s="6"/>
      <c r="H362" s="35">
        <v>1200</v>
      </c>
      <c r="I362" s="41">
        <f t="shared" si="5"/>
        <v>1083197</v>
      </c>
      <c r="J362" s="10" t="s">
        <v>135</v>
      </c>
      <c r="K362" s="4" t="s">
        <v>27</v>
      </c>
      <c r="L362" s="42" t="s">
        <v>395</v>
      </c>
      <c r="M362" s="43" t="s">
        <v>26</v>
      </c>
      <c r="N362" s="36"/>
    </row>
    <row r="363" spans="1:14" s="47" customFormat="1" ht="16.5" customHeight="1" x14ac:dyDescent="0.25">
      <c r="A363" s="10" t="s">
        <v>99</v>
      </c>
      <c r="B363" s="48">
        <v>42937</v>
      </c>
      <c r="C363" s="10" t="s">
        <v>44</v>
      </c>
      <c r="D363" s="34" t="s">
        <v>268</v>
      </c>
      <c r="E363" s="10" t="s">
        <v>45</v>
      </c>
      <c r="F363" s="10" t="s">
        <v>11</v>
      </c>
      <c r="G363" s="6"/>
      <c r="H363" s="35">
        <v>1000</v>
      </c>
      <c r="I363" s="41">
        <f t="shared" si="5"/>
        <v>1082197</v>
      </c>
      <c r="J363" s="10" t="s">
        <v>135</v>
      </c>
      <c r="K363" s="4" t="s">
        <v>27</v>
      </c>
      <c r="L363" s="42" t="s">
        <v>395</v>
      </c>
      <c r="M363" s="43" t="s">
        <v>26</v>
      </c>
      <c r="N363" s="36"/>
    </row>
    <row r="364" spans="1:14" s="47" customFormat="1" ht="16.5" customHeight="1" x14ac:dyDescent="0.25">
      <c r="A364" s="10" t="s">
        <v>99</v>
      </c>
      <c r="B364" s="48">
        <v>42937</v>
      </c>
      <c r="C364" s="10" t="s">
        <v>44</v>
      </c>
      <c r="D364" s="34" t="s">
        <v>283</v>
      </c>
      <c r="E364" s="10" t="s">
        <v>45</v>
      </c>
      <c r="F364" s="10" t="s">
        <v>11</v>
      </c>
      <c r="G364" s="6"/>
      <c r="H364" s="35">
        <v>300</v>
      </c>
      <c r="I364" s="41">
        <f t="shared" si="5"/>
        <v>1081897</v>
      </c>
      <c r="J364" s="10" t="s">
        <v>136</v>
      </c>
      <c r="K364" s="4" t="s">
        <v>27</v>
      </c>
      <c r="L364" s="42" t="s">
        <v>390</v>
      </c>
      <c r="M364" s="43" t="s">
        <v>26</v>
      </c>
      <c r="N364" s="36"/>
    </row>
    <row r="365" spans="1:14" s="47" customFormat="1" ht="16.5" customHeight="1" x14ac:dyDescent="0.25">
      <c r="A365" s="10" t="s">
        <v>99</v>
      </c>
      <c r="B365" s="48">
        <v>42937</v>
      </c>
      <c r="C365" s="10" t="s">
        <v>44</v>
      </c>
      <c r="D365" s="34" t="s">
        <v>284</v>
      </c>
      <c r="E365" s="10" t="s">
        <v>45</v>
      </c>
      <c r="F365" s="10" t="s">
        <v>11</v>
      </c>
      <c r="G365" s="6"/>
      <c r="H365" s="35">
        <v>500</v>
      </c>
      <c r="I365" s="41">
        <f t="shared" si="5"/>
        <v>1081397</v>
      </c>
      <c r="J365" s="10" t="s">
        <v>136</v>
      </c>
      <c r="K365" s="4" t="s">
        <v>27</v>
      </c>
      <c r="L365" s="42" t="s">
        <v>390</v>
      </c>
      <c r="M365" s="43" t="s">
        <v>26</v>
      </c>
      <c r="N365" s="36"/>
    </row>
    <row r="366" spans="1:14" s="47" customFormat="1" ht="16.5" customHeight="1" x14ac:dyDescent="0.25">
      <c r="A366" s="10" t="s">
        <v>99</v>
      </c>
      <c r="B366" s="48">
        <v>42937</v>
      </c>
      <c r="C366" s="10" t="s">
        <v>44</v>
      </c>
      <c r="D366" s="34" t="s">
        <v>285</v>
      </c>
      <c r="E366" s="10" t="s">
        <v>45</v>
      </c>
      <c r="F366" s="10" t="s">
        <v>11</v>
      </c>
      <c r="G366" s="6"/>
      <c r="H366" s="35">
        <v>300</v>
      </c>
      <c r="I366" s="41">
        <f t="shared" si="5"/>
        <v>1081097</v>
      </c>
      <c r="J366" s="10" t="s">
        <v>136</v>
      </c>
      <c r="K366" s="4" t="s">
        <v>27</v>
      </c>
      <c r="L366" s="42" t="s">
        <v>390</v>
      </c>
      <c r="M366" s="43" t="s">
        <v>26</v>
      </c>
      <c r="N366" s="36"/>
    </row>
    <row r="367" spans="1:14" s="47" customFormat="1" ht="16.5" customHeight="1" x14ac:dyDescent="0.25">
      <c r="A367" s="10" t="s">
        <v>99</v>
      </c>
      <c r="B367" s="48">
        <v>42937</v>
      </c>
      <c r="C367" s="10" t="s">
        <v>44</v>
      </c>
      <c r="D367" s="34" t="s">
        <v>286</v>
      </c>
      <c r="E367" s="10" t="s">
        <v>45</v>
      </c>
      <c r="F367" s="10" t="s">
        <v>11</v>
      </c>
      <c r="G367" s="6"/>
      <c r="H367" s="35">
        <v>600</v>
      </c>
      <c r="I367" s="41">
        <f t="shared" si="5"/>
        <v>1080497</v>
      </c>
      <c r="J367" s="10" t="s">
        <v>136</v>
      </c>
      <c r="K367" s="4" t="s">
        <v>27</v>
      </c>
      <c r="L367" s="42" t="s">
        <v>390</v>
      </c>
      <c r="M367" s="43" t="s">
        <v>26</v>
      </c>
      <c r="N367" s="36"/>
    </row>
    <row r="368" spans="1:14" s="47" customFormat="1" ht="16.5" customHeight="1" x14ac:dyDescent="0.25">
      <c r="A368" s="10" t="s">
        <v>99</v>
      </c>
      <c r="B368" s="48">
        <v>42937</v>
      </c>
      <c r="C368" s="10" t="s">
        <v>44</v>
      </c>
      <c r="D368" s="34" t="s">
        <v>287</v>
      </c>
      <c r="E368" s="10" t="s">
        <v>45</v>
      </c>
      <c r="F368" s="10" t="s">
        <v>34</v>
      </c>
      <c r="G368" s="6"/>
      <c r="H368" s="35">
        <v>1900</v>
      </c>
      <c r="I368" s="41">
        <f t="shared" si="5"/>
        <v>1078597</v>
      </c>
      <c r="J368" s="10" t="s">
        <v>37</v>
      </c>
      <c r="K368" s="4" t="s">
        <v>35</v>
      </c>
      <c r="L368" s="42" t="s">
        <v>397</v>
      </c>
      <c r="M368" s="43" t="s">
        <v>26</v>
      </c>
      <c r="N368" s="36"/>
    </row>
    <row r="369" spans="1:14" s="50" customFormat="1" ht="16.5" customHeight="1" x14ac:dyDescent="0.25">
      <c r="A369" s="10" t="s">
        <v>99</v>
      </c>
      <c r="B369" s="48">
        <v>42937</v>
      </c>
      <c r="C369" s="10" t="s">
        <v>271</v>
      </c>
      <c r="D369" s="78" t="s">
        <v>260</v>
      </c>
      <c r="E369" s="10" t="s">
        <v>53</v>
      </c>
      <c r="F369" s="10" t="s">
        <v>13</v>
      </c>
      <c r="G369" s="53"/>
      <c r="H369" s="79">
        <v>1000</v>
      </c>
      <c r="I369" s="41">
        <f t="shared" si="5"/>
        <v>1077597</v>
      </c>
      <c r="J369" s="10" t="s">
        <v>39</v>
      </c>
      <c r="K369" s="10" t="s">
        <v>35</v>
      </c>
      <c r="L369" s="42" t="s">
        <v>389</v>
      </c>
      <c r="M369" s="43" t="s">
        <v>26</v>
      </c>
      <c r="N369" s="25"/>
    </row>
    <row r="370" spans="1:14" s="47" customFormat="1" ht="16.5" customHeight="1" x14ac:dyDescent="0.25">
      <c r="A370" s="10" t="s">
        <v>99</v>
      </c>
      <c r="B370" s="48">
        <v>42937</v>
      </c>
      <c r="C370" s="10" t="s">
        <v>44</v>
      </c>
      <c r="D370" s="34" t="s">
        <v>134</v>
      </c>
      <c r="E370" s="10" t="s">
        <v>45</v>
      </c>
      <c r="F370" s="10" t="s">
        <v>11</v>
      </c>
      <c r="G370" s="6"/>
      <c r="H370" s="35">
        <v>1500</v>
      </c>
      <c r="I370" s="41">
        <f t="shared" si="5"/>
        <v>1076097</v>
      </c>
      <c r="J370" s="10" t="s">
        <v>135</v>
      </c>
      <c r="K370" s="4" t="s">
        <v>27</v>
      </c>
      <c r="L370" s="42" t="s">
        <v>395</v>
      </c>
      <c r="M370" s="43" t="s">
        <v>26</v>
      </c>
      <c r="N370" s="36"/>
    </row>
    <row r="371" spans="1:14" s="47" customFormat="1" ht="16.5" customHeight="1" x14ac:dyDescent="0.25">
      <c r="A371" s="10" t="s">
        <v>99</v>
      </c>
      <c r="B371" s="48">
        <v>42937</v>
      </c>
      <c r="C371" s="10" t="s">
        <v>44</v>
      </c>
      <c r="D371" s="34" t="s">
        <v>134</v>
      </c>
      <c r="E371" s="10" t="s">
        <v>45</v>
      </c>
      <c r="F371" s="10" t="s">
        <v>11</v>
      </c>
      <c r="G371" s="6"/>
      <c r="H371" s="35">
        <v>1500</v>
      </c>
      <c r="I371" s="41">
        <f t="shared" si="5"/>
        <v>1074597</v>
      </c>
      <c r="J371" s="10" t="s">
        <v>136</v>
      </c>
      <c r="K371" s="4" t="s">
        <v>27</v>
      </c>
      <c r="L371" s="42" t="s">
        <v>390</v>
      </c>
      <c r="M371" s="43" t="s">
        <v>26</v>
      </c>
      <c r="N371" s="36"/>
    </row>
    <row r="372" spans="1:14" ht="16.5" customHeight="1" x14ac:dyDescent="0.25">
      <c r="A372" s="10" t="s">
        <v>99</v>
      </c>
      <c r="B372" s="48">
        <v>42937</v>
      </c>
      <c r="C372" s="10" t="s">
        <v>217</v>
      </c>
      <c r="D372" s="70" t="s">
        <v>349</v>
      </c>
      <c r="E372" s="10" t="s">
        <v>420</v>
      </c>
      <c r="F372" s="10" t="s">
        <v>11</v>
      </c>
      <c r="G372" s="6"/>
      <c r="H372" s="71">
        <v>5000</v>
      </c>
      <c r="I372" s="41">
        <f t="shared" si="5"/>
        <v>1069597</v>
      </c>
      <c r="J372" s="10" t="s">
        <v>12</v>
      </c>
      <c r="K372" s="4" t="s">
        <v>27</v>
      </c>
      <c r="L372" s="42" t="s">
        <v>442</v>
      </c>
      <c r="M372" s="43" t="s">
        <v>26</v>
      </c>
    </row>
    <row r="373" spans="1:14" ht="16.5" customHeight="1" x14ac:dyDescent="0.25">
      <c r="A373" s="10" t="s">
        <v>99</v>
      </c>
      <c r="B373" s="48">
        <v>42937</v>
      </c>
      <c r="C373" s="10" t="s">
        <v>57</v>
      </c>
      <c r="D373" s="70" t="s">
        <v>344</v>
      </c>
      <c r="E373" s="10" t="s">
        <v>420</v>
      </c>
      <c r="F373" s="10" t="s">
        <v>11</v>
      </c>
      <c r="G373" s="6"/>
      <c r="H373" s="71">
        <v>3000</v>
      </c>
      <c r="I373" s="41">
        <f t="shared" si="5"/>
        <v>1066597</v>
      </c>
      <c r="J373" s="10" t="s">
        <v>12</v>
      </c>
      <c r="K373" s="4" t="s">
        <v>27</v>
      </c>
      <c r="L373" s="42" t="s">
        <v>393</v>
      </c>
      <c r="M373" s="43" t="s">
        <v>26</v>
      </c>
    </row>
    <row r="374" spans="1:14" ht="16.5" customHeight="1" x14ac:dyDescent="0.25">
      <c r="A374" s="10" t="s">
        <v>99</v>
      </c>
      <c r="B374" s="48">
        <v>42937</v>
      </c>
      <c r="C374" s="10" t="s">
        <v>57</v>
      </c>
      <c r="D374" s="70" t="s">
        <v>374</v>
      </c>
      <c r="E374" s="10" t="s">
        <v>420</v>
      </c>
      <c r="F374" s="10" t="s">
        <v>15</v>
      </c>
      <c r="G374" s="6"/>
      <c r="H374" s="71">
        <v>3000</v>
      </c>
      <c r="I374" s="41">
        <f t="shared" si="5"/>
        <v>1063597</v>
      </c>
      <c r="J374" s="10" t="s">
        <v>40</v>
      </c>
      <c r="K374" s="4" t="s">
        <v>35</v>
      </c>
      <c r="L374" s="42" t="s">
        <v>396</v>
      </c>
      <c r="M374" s="43" t="s">
        <v>26</v>
      </c>
    </row>
    <row r="375" spans="1:14" s="47" customFormat="1" ht="16.5" customHeight="1" x14ac:dyDescent="0.25">
      <c r="A375" s="10" t="s">
        <v>99</v>
      </c>
      <c r="B375" s="48">
        <v>42937</v>
      </c>
      <c r="C375" s="10" t="s">
        <v>44</v>
      </c>
      <c r="D375" s="70" t="s">
        <v>380</v>
      </c>
      <c r="E375" s="10" t="s">
        <v>45</v>
      </c>
      <c r="F375" s="10" t="s">
        <v>15</v>
      </c>
      <c r="G375" s="6"/>
      <c r="H375" s="71">
        <v>2000</v>
      </c>
      <c r="I375" s="41">
        <f t="shared" si="5"/>
        <v>1061597</v>
      </c>
      <c r="J375" s="10" t="s">
        <v>40</v>
      </c>
      <c r="K375" s="4" t="s">
        <v>35</v>
      </c>
      <c r="L375" s="42" t="s">
        <v>396</v>
      </c>
      <c r="M375" s="43" t="s">
        <v>26</v>
      </c>
      <c r="N375" s="36"/>
    </row>
    <row r="376" spans="1:14" s="47" customFormat="1" ht="16.5" customHeight="1" x14ac:dyDescent="0.25">
      <c r="A376" s="10" t="s">
        <v>99</v>
      </c>
      <c r="B376" s="48">
        <v>42937</v>
      </c>
      <c r="C376" s="10" t="s">
        <v>215</v>
      </c>
      <c r="D376" s="70" t="s">
        <v>383</v>
      </c>
      <c r="E376" s="10" t="s">
        <v>45</v>
      </c>
      <c r="F376" s="10" t="s">
        <v>15</v>
      </c>
      <c r="G376" s="6"/>
      <c r="H376" s="71">
        <v>6000</v>
      </c>
      <c r="I376" s="41">
        <f t="shared" si="5"/>
        <v>1055597</v>
      </c>
      <c r="J376" s="10" t="s">
        <v>40</v>
      </c>
      <c r="K376" s="4" t="s">
        <v>35</v>
      </c>
      <c r="L376" s="42" t="s">
        <v>465</v>
      </c>
      <c r="M376" s="43" t="s">
        <v>26</v>
      </c>
      <c r="N376" s="36"/>
    </row>
    <row r="377" spans="1:14" s="47" customFormat="1" ht="16.5" customHeight="1" x14ac:dyDescent="0.25">
      <c r="A377" s="10" t="s">
        <v>99</v>
      </c>
      <c r="B377" s="48">
        <v>42937</v>
      </c>
      <c r="C377" s="10" t="s">
        <v>44</v>
      </c>
      <c r="D377" s="70" t="s">
        <v>384</v>
      </c>
      <c r="E377" s="10" t="s">
        <v>45</v>
      </c>
      <c r="F377" s="10" t="s">
        <v>15</v>
      </c>
      <c r="G377" s="6"/>
      <c r="H377" s="71">
        <v>700</v>
      </c>
      <c r="I377" s="41">
        <f t="shared" si="5"/>
        <v>1054897</v>
      </c>
      <c r="J377" s="10" t="s">
        <v>40</v>
      </c>
      <c r="K377" s="4" t="s">
        <v>35</v>
      </c>
      <c r="L377" s="42" t="s">
        <v>396</v>
      </c>
      <c r="M377" s="43" t="s">
        <v>26</v>
      </c>
      <c r="N377" s="36"/>
    </row>
    <row r="378" spans="1:14" s="47" customFormat="1" ht="16.5" customHeight="1" x14ac:dyDescent="0.25">
      <c r="A378" s="10" t="s">
        <v>99</v>
      </c>
      <c r="B378" s="48">
        <v>42938</v>
      </c>
      <c r="C378" s="10" t="s">
        <v>202</v>
      </c>
      <c r="D378" s="34" t="s">
        <v>347</v>
      </c>
      <c r="E378" s="10" t="s">
        <v>50</v>
      </c>
      <c r="F378" s="10" t="s">
        <v>11</v>
      </c>
      <c r="G378" s="6"/>
      <c r="H378" s="35">
        <v>2000</v>
      </c>
      <c r="I378" s="41">
        <f t="shared" si="5"/>
        <v>1052897</v>
      </c>
      <c r="J378" s="10" t="s">
        <v>12</v>
      </c>
      <c r="K378" s="4" t="s">
        <v>27</v>
      </c>
      <c r="L378" s="42" t="s">
        <v>393</v>
      </c>
      <c r="M378" s="43" t="s">
        <v>26</v>
      </c>
      <c r="N378" s="36"/>
    </row>
    <row r="379" spans="1:14" ht="16.5" customHeight="1" x14ac:dyDescent="0.25">
      <c r="A379" s="10" t="s">
        <v>99</v>
      </c>
      <c r="B379" s="48">
        <v>42938</v>
      </c>
      <c r="C379" s="10" t="s">
        <v>217</v>
      </c>
      <c r="D379" s="70" t="s">
        <v>349</v>
      </c>
      <c r="E379" s="10" t="s">
        <v>420</v>
      </c>
      <c r="F379" s="10" t="s">
        <v>11</v>
      </c>
      <c r="G379" s="6"/>
      <c r="H379" s="71">
        <v>5000</v>
      </c>
      <c r="I379" s="41">
        <f t="shared" si="5"/>
        <v>1047897</v>
      </c>
      <c r="J379" s="10" t="s">
        <v>12</v>
      </c>
      <c r="K379" s="4" t="s">
        <v>27</v>
      </c>
      <c r="L379" s="42" t="s">
        <v>442</v>
      </c>
      <c r="M379" s="43" t="s">
        <v>26</v>
      </c>
    </row>
    <row r="380" spans="1:14" s="47" customFormat="1" ht="16.5" customHeight="1" x14ac:dyDescent="0.25">
      <c r="A380" s="10" t="s">
        <v>99</v>
      </c>
      <c r="B380" s="48">
        <v>42938</v>
      </c>
      <c r="C380" s="10" t="s">
        <v>44</v>
      </c>
      <c r="D380" s="34" t="s">
        <v>346</v>
      </c>
      <c r="E380" s="10" t="s">
        <v>45</v>
      </c>
      <c r="F380" s="86" t="s">
        <v>11</v>
      </c>
      <c r="G380" s="6"/>
      <c r="H380" s="35">
        <v>2000</v>
      </c>
      <c r="I380" s="41">
        <f t="shared" si="5"/>
        <v>1045897</v>
      </c>
      <c r="J380" s="10" t="s">
        <v>12</v>
      </c>
      <c r="K380" s="4" t="s">
        <v>27</v>
      </c>
      <c r="L380" s="42" t="s">
        <v>393</v>
      </c>
      <c r="M380" s="43" t="s">
        <v>26</v>
      </c>
      <c r="N380" s="36"/>
    </row>
    <row r="381" spans="1:14" ht="16.5" customHeight="1" x14ac:dyDescent="0.25">
      <c r="A381" s="10" t="s">
        <v>99</v>
      </c>
      <c r="B381" s="48">
        <v>42938</v>
      </c>
      <c r="C381" s="10" t="s">
        <v>57</v>
      </c>
      <c r="D381" s="70" t="s">
        <v>344</v>
      </c>
      <c r="E381" s="10" t="s">
        <v>420</v>
      </c>
      <c r="F381" s="86" t="s">
        <v>11</v>
      </c>
      <c r="G381" s="6"/>
      <c r="H381" s="71">
        <v>3000</v>
      </c>
      <c r="I381" s="41">
        <f t="shared" si="5"/>
        <v>1042897</v>
      </c>
      <c r="J381" s="10" t="s">
        <v>12</v>
      </c>
      <c r="K381" s="4" t="s">
        <v>27</v>
      </c>
      <c r="L381" s="42" t="s">
        <v>393</v>
      </c>
      <c r="M381" s="43" t="s">
        <v>26</v>
      </c>
    </row>
    <row r="382" spans="1:14" s="50" customFormat="1" ht="16.5" customHeight="1" x14ac:dyDescent="0.25">
      <c r="A382" s="10" t="s">
        <v>99</v>
      </c>
      <c r="B382" s="48">
        <v>42939</v>
      </c>
      <c r="C382" s="10" t="s">
        <v>271</v>
      </c>
      <c r="D382" s="78" t="s">
        <v>260</v>
      </c>
      <c r="E382" s="10" t="s">
        <v>53</v>
      </c>
      <c r="F382" s="86" t="s">
        <v>13</v>
      </c>
      <c r="G382" s="53"/>
      <c r="H382" s="79">
        <v>1000</v>
      </c>
      <c r="I382" s="41">
        <f t="shared" si="5"/>
        <v>1041897</v>
      </c>
      <c r="J382" s="10" t="s">
        <v>39</v>
      </c>
      <c r="K382" s="10" t="s">
        <v>35</v>
      </c>
      <c r="L382" s="42" t="s">
        <v>389</v>
      </c>
      <c r="M382" s="43" t="s">
        <v>26</v>
      </c>
      <c r="N382" s="25"/>
    </row>
    <row r="383" spans="1:14" ht="16.5" customHeight="1" x14ac:dyDescent="0.25">
      <c r="A383" s="10" t="s">
        <v>99</v>
      </c>
      <c r="B383" s="48">
        <v>42939</v>
      </c>
      <c r="C383" s="10" t="s">
        <v>217</v>
      </c>
      <c r="D383" s="70" t="s">
        <v>349</v>
      </c>
      <c r="E383" s="10" t="s">
        <v>420</v>
      </c>
      <c r="F383" s="86" t="s">
        <v>11</v>
      </c>
      <c r="G383" s="6"/>
      <c r="H383" s="71">
        <v>5000</v>
      </c>
      <c r="I383" s="41">
        <f t="shared" si="5"/>
        <v>1036897</v>
      </c>
      <c r="J383" s="10" t="s">
        <v>12</v>
      </c>
      <c r="K383" s="4" t="s">
        <v>27</v>
      </c>
      <c r="L383" s="42" t="s">
        <v>442</v>
      </c>
      <c r="M383" s="43" t="s">
        <v>26</v>
      </c>
    </row>
    <row r="384" spans="1:14" ht="16.5" customHeight="1" x14ac:dyDescent="0.25">
      <c r="A384" s="10" t="s">
        <v>99</v>
      </c>
      <c r="B384" s="48">
        <v>42939</v>
      </c>
      <c r="C384" s="10" t="s">
        <v>57</v>
      </c>
      <c r="D384" s="70" t="s">
        <v>344</v>
      </c>
      <c r="E384" s="10" t="s">
        <v>420</v>
      </c>
      <c r="F384" s="86" t="s">
        <v>11</v>
      </c>
      <c r="G384" s="6"/>
      <c r="H384" s="71">
        <v>3000</v>
      </c>
      <c r="I384" s="41">
        <f t="shared" si="5"/>
        <v>1033897</v>
      </c>
      <c r="J384" s="10" t="s">
        <v>12</v>
      </c>
      <c r="K384" s="4" t="s">
        <v>27</v>
      </c>
      <c r="L384" s="42" t="s">
        <v>393</v>
      </c>
      <c r="M384" s="43" t="s">
        <v>26</v>
      </c>
    </row>
    <row r="385" spans="1:14" s="47" customFormat="1" ht="16.5" customHeight="1" x14ac:dyDescent="0.25">
      <c r="A385" s="10" t="s">
        <v>99</v>
      </c>
      <c r="B385" s="48">
        <v>42940</v>
      </c>
      <c r="C385" s="10" t="s">
        <v>44</v>
      </c>
      <c r="D385" s="34" t="s">
        <v>288</v>
      </c>
      <c r="E385" s="10" t="s">
        <v>45</v>
      </c>
      <c r="F385" s="86" t="s">
        <v>11</v>
      </c>
      <c r="G385" s="6"/>
      <c r="H385" s="35">
        <v>1000</v>
      </c>
      <c r="I385" s="41">
        <f t="shared" si="5"/>
        <v>1032897</v>
      </c>
      <c r="J385" s="10" t="s">
        <v>136</v>
      </c>
      <c r="K385" s="4" t="s">
        <v>27</v>
      </c>
      <c r="L385" s="42" t="s">
        <v>390</v>
      </c>
      <c r="M385" s="43" t="s">
        <v>26</v>
      </c>
      <c r="N385" s="36"/>
    </row>
    <row r="386" spans="1:14" s="47" customFormat="1" ht="16.5" customHeight="1" x14ac:dyDescent="0.25">
      <c r="A386" s="10" t="s">
        <v>99</v>
      </c>
      <c r="B386" s="48">
        <v>42940</v>
      </c>
      <c r="C386" s="10" t="s">
        <v>44</v>
      </c>
      <c r="D386" s="34" t="s">
        <v>289</v>
      </c>
      <c r="E386" s="10" t="s">
        <v>45</v>
      </c>
      <c r="F386" s="10" t="s">
        <v>11</v>
      </c>
      <c r="G386" s="6"/>
      <c r="H386" s="35">
        <v>300</v>
      </c>
      <c r="I386" s="41">
        <f t="shared" si="5"/>
        <v>1032597</v>
      </c>
      <c r="J386" s="10" t="s">
        <v>136</v>
      </c>
      <c r="K386" s="4" t="s">
        <v>27</v>
      </c>
      <c r="L386" s="42" t="s">
        <v>390</v>
      </c>
      <c r="M386" s="43" t="s">
        <v>26</v>
      </c>
      <c r="N386" s="36"/>
    </row>
    <row r="387" spans="1:14" s="47" customFormat="1" ht="16.5" customHeight="1" x14ac:dyDescent="0.25">
      <c r="A387" s="10" t="s">
        <v>99</v>
      </c>
      <c r="B387" s="48">
        <v>42940</v>
      </c>
      <c r="C387" s="10" t="s">
        <v>44</v>
      </c>
      <c r="D387" s="34" t="s">
        <v>290</v>
      </c>
      <c r="E387" s="10" t="s">
        <v>45</v>
      </c>
      <c r="F387" s="10" t="s">
        <v>11</v>
      </c>
      <c r="G387" s="6"/>
      <c r="H387" s="35">
        <v>1300</v>
      </c>
      <c r="I387" s="41">
        <f t="shared" si="5"/>
        <v>1031297</v>
      </c>
      <c r="J387" s="10" t="s">
        <v>136</v>
      </c>
      <c r="K387" s="4" t="s">
        <v>27</v>
      </c>
      <c r="L387" s="42" t="s">
        <v>390</v>
      </c>
      <c r="M387" s="43" t="s">
        <v>26</v>
      </c>
      <c r="N387" s="36"/>
    </row>
    <row r="388" spans="1:14" s="47" customFormat="1" ht="16.5" customHeight="1" x14ac:dyDescent="0.25">
      <c r="A388" s="10" t="s">
        <v>99</v>
      </c>
      <c r="B388" s="48">
        <v>42940</v>
      </c>
      <c r="C388" s="10" t="s">
        <v>44</v>
      </c>
      <c r="D388" s="34" t="s">
        <v>291</v>
      </c>
      <c r="E388" s="10" t="s">
        <v>45</v>
      </c>
      <c r="F388" s="10" t="s">
        <v>11</v>
      </c>
      <c r="G388" s="6"/>
      <c r="H388" s="35">
        <v>1700</v>
      </c>
      <c r="I388" s="41">
        <f t="shared" ref="I388:I451" si="6">I387+G388-H388</f>
        <v>1029597</v>
      </c>
      <c r="J388" s="10" t="s">
        <v>19</v>
      </c>
      <c r="K388" s="4" t="s">
        <v>27</v>
      </c>
      <c r="L388" s="42" t="s">
        <v>392</v>
      </c>
      <c r="M388" s="43" t="s">
        <v>26</v>
      </c>
      <c r="N388" s="36"/>
    </row>
    <row r="389" spans="1:14" s="47" customFormat="1" ht="16.5" customHeight="1" x14ac:dyDescent="0.25">
      <c r="A389" s="10" t="s">
        <v>99</v>
      </c>
      <c r="B389" s="48">
        <v>42940</v>
      </c>
      <c r="C389" s="10" t="s">
        <v>202</v>
      </c>
      <c r="D389" s="34" t="s">
        <v>292</v>
      </c>
      <c r="E389" s="10" t="s">
        <v>50</v>
      </c>
      <c r="F389" s="10" t="s">
        <v>11</v>
      </c>
      <c r="G389" s="6"/>
      <c r="H389" s="35">
        <v>1100</v>
      </c>
      <c r="I389" s="41">
        <f t="shared" si="6"/>
        <v>1028497</v>
      </c>
      <c r="J389" s="10" t="s">
        <v>19</v>
      </c>
      <c r="K389" s="4" t="s">
        <v>27</v>
      </c>
      <c r="L389" s="42" t="s">
        <v>392</v>
      </c>
      <c r="M389" s="43" t="s">
        <v>26</v>
      </c>
      <c r="N389" s="36"/>
    </row>
    <row r="390" spans="1:14" s="47" customFormat="1" ht="16.5" customHeight="1" x14ac:dyDescent="0.25">
      <c r="A390" s="10" t="s">
        <v>99</v>
      </c>
      <c r="B390" s="48">
        <v>42940</v>
      </c>
      <c r="C390" s="10" t="s">
        <v>44</v>
      </c>
      <c r="D390" s="34" t="s">
        <v>293</v>
      </c>
      <c r="E390" s="10" t="s">
        <v>45</v>
      </c>
      <c r="F390" s="10" t="s">
        <v>15</v>
      </c>
      <c r="G390" s="6"/>
      <c r="H390" s="35">
        <v>1000</v>
      </c>
      <c r="I390" s="41">
        <f t="shared" si="6"/>
        <v>1027497</v>
      </c>
      <c r="J390" s="10" t="s">
        <v>38</v>
      </c>
      <c r="K390" s="4" t="s">
        <v>35</v>
      </c>
      <c r="L390" s="42" t="s">
        <v>398</v>
      </c>
      <c r="M390" s="43" t="s">
        <v>26</v>
      </c>
      <c r="N390" s="36"/>
    </row>
    <row r="391" spans="1:14" s="47" customFormat="1" ht="16.5" customHeight="1" x14ac:dyDescent="0.25">
      <c r="A391" s="10" t="s">
        <v>99</v>
      </c>
      <c r="B391" s="48">
        <v>42940</v>
      </c>
      <c r="C391" s="10" t="s">
        <v>44</v>
      </c>
      <c r="D391" s="34" t="s">
        <v>294</v>
      </c>
      <c r="E391" s="10" t="s">
        <v>45</v>
      </c>
      <c r="F391" s="10" t="s">
        <v>11</v>
      </c>
      <c r="G391" s="6"/>
      <c r="H391" s="35">
        <v>300</v>
      </c>
      <c r="I391" s="41">
        <f t="shared" si="6"/>
        <v>1027197</v>
      </c>
      <c r="J391" s="10" t="s">
        <v>135</v>
      </c>
      <c r="K391" s="4" t="s">
        <v>27</v>
      </c>
      <c r="L391" s="42" t="s">
        <v>395</v>
      </c>
      <c r="M391" s="43" t="s">
        <v>26</v>
      </c>
      <c r="N391" s="36"/>
    </row>
    <row r="392" spans="1:14" s="47" customFormat="1" ht="16.5" customHeight="1" x14ac:dyDescent="0.25">
      <c r="A392" s="10" t="s">
        <v>99</v>
      </c>
      <c r="B392" s="48">
        <v>42940</v>
      </c>
      <c r="C392" s="10" t="s">
        <v>44</v>
      </c>
      <c r="D392" s="34" t="s">
        <v>295</v>
      </c>
      <c r="E392" s="10" t="s">
        <v>45</v>
      </c>
      <c r="F392" s="10" t="s">
        <v>11</v>
      </c>
      <c r="G392" s="6"/>
      <c r="H392" s="35">
        <v>500</v>
      </c>
      <c r="I392" s="41">
        <f t="shared" si="6"/>
        <v>1026697</v>
      </c>
      <c r="J392" s="10" t="s">
        <v>135</v>
      </c>
      <c r="K392" s="4" t="s">
        <v>27</v>
      </c>
      <c r="L392" s="42" t="s">
        <v>395</v>
      </c>
      <c r="M392" s="43" t="s">
        <v>26</v>
      </c>
      <c r="N392" s="36"/>
    </row>
    <row r="393" spans="1:14" s="47" customFormat="1" ht="16.5" customHeight="1" x14ac:dyDescent="0.25">
      <c r="A393" s="10" t="s">
        <v>99</v>
      </c>
      <c r="B393" s="48">
        <v>42940</v>
      </c>
      <c r="C393" s="10" t="s">
        <v>202</v>
      </c>
      <c r="D393" s="34" t="s">
        <v>270</v>
      </c>
      <c r="E393" s="10" t="s">
        <v>50</v>
      </c>
      <c r="F393" s="10" t="s">
        <v>11</v>
      </c>
      <c r="G393" s="6"/>
      <c r="H393" s="35">
        <v>1100</v>
      </c>
      <c r="I393" s="41">
        <f t="shared" si="6"/>
        <v>1025597</v>
      </c>
      <c r="J393" s="10" t="s">
        <v>135</v>
      </c>
      <c r="K393" s="4" t="s">
        <v>27</v>
      </c>
      <c r="L393" s="42" t="s">
        <v>395</v>
      </c>
      <c r="M393" s="43" t="s">
        <v>26</v>
      </c>
      <c r="N393" s="36"/>
    </row>
    <row r="394" spans="1:14" s="47" customFormat="1" ht="16.5" customHeight="1" x14ac:dyDescent="0.25">
      <c r="A394" s="10" t="s">
        <v>99</v>
      </c>
      <c r="B394" s="48">
        <v>42940</v>
      </c>
      <c r="C394" s="10" t="s">
        <v>44</v>
      </c>
      <c r="D394" s="34" t="s">
        <v>296</v>
      </c>
      <c r="E394" s="10" t="s">
        <v>45</v>
      </c>
      <c r="F394" s="10" t="s">
        <v>11</v>
      </c>
      <c r="G394" s="6"/>
      <c r="H394" s="35">
        <v>300</v>
      </c>
      <c r="I394" s="41">
        <f t="shared" si="6"/>
        <v>1025297</v>
      </c>
      <c r="J394" s="10" t="s">
        <v>135</v>
      </c>
      <c r="K394" s="4" t="s">
        <v>27</v>
      </c>
      <c r="L394" s="42" t="s">
        <v>395</v>
      </c>
      <c r="M394" s="43" t="s">
        <v>26</v>
      </c>
      <c r="N394" s="36"/>
    </row>
    <row r="395" spans="1:14" s="47" customFormat="1" ht="16.5" customHeight="1" x14ac:dyDescent="0.25">
      <c r="A395" s="10" t="s">
        <v>99</v>
      </c>
      <c r="B395" s="48">
        <v>42940</v>
      </c>
      <c r="C395" s="10" t="s">
        <v>202</v>
      </c>
      <c r="D395" s="34" t="s">
        <v>270</v>
      </c>
      <c r="E395" s="10" t="s">
        <v>50</v>
      </c>
      <c r="F395" s="10" t="s">
        <v>11</v>
      </c>
      <c r="G395" s="6"/>
      <c r="H395" s="35">
        <v>1100</v>
      </c>
      <c r="I395" s="41">
        <f t="shared" si="6"/>
        <v>1024197</v>
      </c>
      <c r="J395" s="10" t="s">
        <v>135</v>
      </c>
      <c r="K395" s="4" t="s">
        <v>27</v>
      </c>
      <c r="L395" s="42" t="s">
        <v>395</v>
      </c>
      <c r="M395" s="43" t="s">
        <v>26</v>
      </c>
      <c r="N395" s="36"/>
    </row>
    <row r="396" spans="1:14" s="47" customFormat="1" ht="16.5" customHeight="1" x14ac:dyDescent="0.25">
      <c r="A396" s="10" t="s">
        <v>99</v>
      </c>
      <c r="B396" s="48">
        <v>42940</v>
      </c>
      <c r="C396" s="10" t="s">
        <v>44</v>
      </c>
      <c r="D396" s="34" t="s">
        <v>297</v>
      </c>
      <c r="E396" s="10" t="s">
        <v>45</v>
      </c>
      <c r="F396" s="10" t="s">
        <v>11</v>
      </c>
      <c r="G396" s="6"/>
      <c r="H396" s="35">
        <v>400</v>
      </c>
      <c r="I396" s="41">
        <f t="shared" si="6"/>
        <v>1023797</v>
      </c>
      <c r="J396" s="10" t="s">
        <v>135</v>
      </c>
      <c r="K396" s="4" t="s">
        <v>27</v>
      </c>
      <c r="L396" s="42" t="s">
        <v>395</v>
      </c>
      <c r="M396" s="43" t="s">
        <v>26</v>
      </c>
      <c r="N396" s="36"/>
    </row>
    <row r="397" spans="1:14" s="47" customFormat="1" ht="16.5" customHeight="1" x14ac:dyDescent="0.25">
      <c r="A397" s="10" t="s">
        <v>99</v>
      </c>
      <c r="B397" s="48">
        <v>42940</v>
      </c>
      <c r="C397" s="10" t="s">
        <v>44</v>
      </c>
      <c r="D397" s="34" t="s">
        <v>298</v>
      </c>
      <c r="E397" s="10" t="s">
        <v>45</v>
      </c>
      <c r="F397" s="10" t="s">
        <v>11</v>
      </c>
      <c r="G397" s="6"/>
      <c r="H397" s="35">
        <v>300</v>
      </c>
      <c r="I397" s="41">
        <f t="shared" si="6"/>
        <v>1023497</v>
      </c>
      <c r="J397" s="10" t="s">
        <v>135</v>
      </c>
      <c r="K397" s="4" t="s">
        <v>27</v>
      </c>
      <c r="L397" s="42" t="s">
        <v>395</v>
      </c>
      <c r="M397" s="43" t="s">
        <v>26</v>
      </c>
      <c r="N397" s="36"/>
    </row>
    <row r="398" spans="1:14" s="47" customFormat="1" ht="16.5" customHeight="1" x14ac:dyDescent="0.25">
      <c r="A398" s="10" t="s">
        <v>99</v>
      </c>
      <c r="B398" s="48">
        <v>42940</v>
      </c>
      <c r="C398" s="10" t="s">
        <v>25</v>
      </c>
      <c r="D398" s="34" t="s">
        <v>299</v>
      </c>
      <c r="E398" s="10" t="s">
        <v>25</v>
      </c>
      <c r="F398" s="10" t="s">
        <v>14</v>
      </c>
      <c r="G398" s="6"/>
      <c r="H398" s="35">
        <v>4000</v>
      </c>
      <c r="I398" s="41">
        <f t="shared" si="6"/>
        <v>1019497</v>
      </c>
      <c r="J398" s="10" t="s">
        <v>40</v>
      </c>
      <c r="K398" s="10" t="s">
        <v>35</v>
      </c>
      <c r="L398" s="42" t="s">
        <v>396</v>
      </c>
      <c r="M398" s="43" t="s">
        <v>26</v>
      </c>
      <c r="N398" s="36"/>
    </row>
    <row r="399" spans="1:14" s="47" customFormat="1" ht="16.5" customHeight="1" x14ac:dyDescent="0.25">
      <c r="A399" s="10" t="s">
        <v>99</v>
      </c>
      <c r="B399" s="48">
        <v>42940</v>
      </c>
      <c r="C399" s="10" t="s">
        <v>171</v>
      </c>
      <c r="D399" s="34" t="s">
        <v>172</v>
      </c>
      <c r="E399" s="10" t="s">
        <v>45</v>
      </c>
      <c r="F399" s="10" t="s">
        <v>14</v>
      </c>
      <c r="G399" s="6"/>
      <c r="H399" s="35">
        <v>5000</v>
      </c>
      <c r="I399" s="41">
        <f t="shared" si="6"/>
        <v>1014497</v>
      </c>
      <c r="J399" s="10" t="s">
        <v>40</v>
      </c>
      <c r="K399" s="4" t="s">
        <v>35</v>
      </c>
      <c r="L399" s="42" t="s">
        <v>466</v>
      </c>
      <c r="M399" s="43" t="s">
        <v>26</v>
      </c>
      <c r="N399" s="36"/>
    </row>
    <row r="400" spans="1:14" s="47" customFormat="1" ht="16.5" customHeight="1" x14ac:dyDescent="0.25">
      <c r="A400" s="10" t="s">
        <v>99</v>
      </c>
      <c r="B400" s="48">
        <v>42940</v>
      </c>
      <c r="C400" s="10" t="s">
        <v>253</v>
      </c>
      <c r="D400" s="34" t="s">
        <v>172</v>
      </c>
      <c r="E400" s="10" t="s">
        <v>45</v>
      </c>
      <c r="F400" s="10" t="s">
        <v>14</v>
      </c>
      <c r="G400" s="6"/>
      <c r="H400" s="35">
        <v>2200</v>
      </c>
      <c r="I400" s="41">
        <f t="shared" si="6"/>
        <v>1012297</v>
      </c>
      <c r="J400" s="10" t="s">
        <v>40</v>
      </c>
      <c r="K400" s="4" t="s">
        <v>35</v>
      </c>
      <c r="L400" s="42" t="s">
        <v>466</v>
      </c>
      <c r="M400" s="43" t="s">
        <v>26</v>
      </c>
      <c r="N400" s="36"/>
    </row>
    <row r="401" spans="1:14" s="50" customFormat="1" ht="16.5" customHeight="1" x14ac:dyDescent="0.25">
      <c r="A401" s="10" t="s">
        <v>99</v>
      </c>
      <c r="B401" s="48">
        <v>42940</v>
      </c>
      <c r="C401" s="10" t="s">
        <v>25</v>
      </c>
      <c r="D401" s="10" t="s">
        <v>473</v>
      </c>
      <c r="E401" s="10" t="s">
        <v>25</v>
      </c>
      <c r="F401" s="10" t="s">
        <v>13</v>
      </c>
      <c r="G401" s="53"/>
      <c r="H401" s="54">
        <v>2000</v>
      </c>
      <c r="I401" s="41">
        <f t="shared" si="6"/>
        <v>1010297</v>
      </c>
      <c r="J401" s="10" t="s">
        <v>39</v>
      </c>
      <c r="K401" s="10" t="s">
        <v>35</v>
      </c>
      <c r="L401" s="42" t="s">
        <v>504</v>
      </c>
      <c r="M401" s="43" t="s">
        <v>26</v>
      </c>
      <c r="N401" s="25"/>
    </row>
    <row r="402" spans="1:14" s="50" customFormat="1" ht="16.5" customHeight="1" x14ac:dyDescent="0.25">
      <c r="A402" s="10" t="s">
        <v>99</v>
      </c>
      <c r="B402" s="48">
        <v>42940</v>
      </c>
      <c r="C402" s="10" t="s">
        <v>25</v>
      </c>
      <c r="D402" s="10" t="s">
        <v>474</v>
      </c>
      <c r="E402" s="10" t="s">
        <v>25</v>
      </c>
      <c r="F402" s="10" t="s">
        <v>13</v>
      </c>
      <c r="G402" s="53"/>
      <c r="H402" s="54">
        <v>3000</v>
      </c>
      <c r="I402" s="41">
        <f t="shared" si="6"/>
        <v>1007297</v>
      </c>
      <c r="J402" s="10" t="s">
        <v>39</v>
      </c>
      <c r="K402" s="10" t="s">
        <v>35</v>
      </c>
      <c r="L402" s="42" t="s">
        <v>504</v>
      </c>
      <c r="M402" s="43" t="s">
        <v>26</v>
      </c>
      <c r="N402" s="25"/>
    </row>
    <row r="403" spans="1:14" s="50" customFormat="1" ht="16.5" customHeight="1" x14ac:dyDescent="0.25">
      <c r="A403" s="10" t="s">
        <v>99</v>
      </c>
      <c r="B403" s="48">
        <v>42940</v>
      </c>
      <c r="C403" s="10" t="s">
        <v>25</v>
      </c>
      <c r="D403" s="10" t="s">
        <v>475</v>
      </c>
      <c r="E403" s="10" t="s">
        <v>25</v>
      </c>
      <c r="F403" s="10" t="s">
        <v>13</v>
      </c>
      <c r="G403" s="53"/>
      <c r="H403" s="54">
        <v>3000</v>
      </c>
      <c r="I403" s="41">
        <f t="shared" si="6"/>
        <v>1004297</v>
      </c>
      <c r="J403" s="10" t="s">
        <v>39</v>
      </c>
      <c r="K403" s="10" t="s">
        <v>35</v>
      </c>
      <c r="L403" s="42" t="s">
        <v>504</v>
      </c>
      <c r="M403" s="43" t="s">
        <v>26</v>
      </c>
      <c r="N403" s="25"/>
    </row>
    <row r="404" spans="1:14" s="50" customFormat="1" ht="16.5" customHeight="1" x14ac:dyDescent="0.25">
      <c r="A404" s="10" t="s">
        <v>99</v>
      </c>
      <c r="B404" s="48">
        <v>42940</v>
      </c>
      <c r="C404" s="10" t="s">
        <v>25</v>
      </c>
      <c r="D404" s="10" t="s">
        <v>478</v>
      </c>
      <c r="E404" s="10" t="s">
        <v>25</v>
      </c>
      <c r="F404" s="10" t="s">
        <v>13</v>
      </c>
      <c r="G404" s="53"/>
      <c r="H404" s="54">
        <v>3000</v>
      </c>
      <c r="I404" s="41">
        <f t="shared" si="6"/>
        <v>1001297</v>
      </c>
      <c r="J404" s="10" t="s">
        <v>39</v>
      </c>
      <c r="K404" s="10" t="s">
        <v>35</v>
      </c>
      <c r="L404" s="42" t="s">
        <v>504</v>
      </c>
      <c r="M404" s="43" t="s">
        <v>26</v>
      </c>
      <c r="N404" s="25"/>
    </row>
    <row r="405" spans="1:14" s="50" customFormat="1" ht="16.5" customHeight="1" x14ac:dyDescent="0.25">
      <c r="A405" s="10" t="s">
        <v>99</v>
      </c>
      <c r="B405" s="48">
        <v>42940</v>
      </c>
      <c r="C405" s="10" t="s">
        <v>25</v>
      </c>
      <c r="D405" s="10" t="s">
        <v>477</v>
      </c>
      <c r="E405" s="10" t="s">
        <v>25</v>
      </c>
      <c r="F405" s="10" t="s">
        <v>13</v>
      </c>
      <c r="G405" s="53"/>
      <c r="H405" s="54">
        <v>3000</v>
      </c>
      <c r="I405" s="41">
        <f t="shared" si="6"/>
        <v>998297</v>
      </c>
      <c r="J405" s="10" t="s">
        <v>39</v>
      </c>
      <c r="K405" s="10" t="s">
        <v>35</v>
      </c>
      <c r="L405" s="42" t="s">
        <v>504</v>
      </c>
      <c r="M405" s="43" t="s">
        <v>26</v>
      </c>
      <c r="N405" s="25"/>
    </row>
    <row r="406" spans="1:14" s="50" customFormat="1" ht="16.5" customHeight="1" x14ac:dyDescent="0.25">
      <c r="A406" s="10" t="s">
        <v>99</v>
      </c>
      <c r="B406" s="48">
        <v>42940</v>
      </c>
      <c r="C406" s="10" t="s">
        <v>25</v>
      </c>
      <c r="D406" s="10" t="s">
        <v>479</v>
      </c>
      <c r="E406" s="10" t="s">
        <v>25</v>
      </c>
      <c r="F406" s="10" t="s">
        <v>13</v>
      </c>
      <c r="G406" s="53"/>
      <c r="H406" s="54">
        <v>3000</v>
      </c>
      <c r="I406" s="41">
        <f t="shared" si="6"/>
        <v>995297</v>
      </c>
      <c r="J406" s="10" t="s">
        <v>39</v>
      </c>
      <c r="K406" s="10" t="s">
        <v>35</v>
      </c>
      <c r="L406" s="42" t="s">
        <v>504</v>
      </c>
      <c r="M406" s="43" t="s">
        <v>26</v>
      </c>
      <c r="N406" s="25"/>
    </row>
    <row r="407" spans="1:14" s="50" customFormat="1" ht="16.5" customHeight="1" x14ac:dyDescent="0.25">
      <c r="A407" s="10" t="s">
        <v>99</v>
      </c>
      <c r="B407" s="48">
        <v>42940</v>
      </c>
      <c r="C407" s="10" t="s">
        <v>25</v>
      </c>
      <c r="D407" s="10" t="s">
        <v>484</v>
      </c>
      <c r="E407" s="10" t="s">
        <v>25</v>
      </c>
      <c r="F407" s="10" t="s">
        <v>13</v>
      </c>
      <c r="G407" s="53"/>
      <c r="H407" s="54">
        <v>3000</v>
      </c>
      <c r="I407" s="41">
        <f t="shared" si="6"/>
        <v>992297</v>
      </c>
      <c r="J407" s="10" t="s">
        <v>39</v>
      </c>
      <c r="K407" s="10" t="s">
        <v>35</v>
      </c>
      <c r="L407" s="42" t="s">
        <v>504</v>
      </c>
      <c r="M407" s="43" t="s">
        <v>26</v>
      </c>
      <c r="N407" s="25"/>
    </row>
    <row r="408" spans="1:14" s="50" customFormat="1" ht="16.5" customHeight="1" x14ac:dyDescent="0.25">
      <c r="A408" s="10" t="s">
        <v>99</v>
      </c>
      <c r="B408" s="48">
        <v>42940</v>
      </c>
      <c r="C408" s="10" t="s">
        <v>25</v>
      </c>
      <c r="D408" s="10" t="s">
        <v>481</v>
      </c>
      <c r="E408" s="10" t="s">
        <v>25</v>
      </c>
      <c r="F408" s="10" t="s">
        <v>13</v>
      </c>
      <c r="G408" s="53"/>
      <c r="H408" s="54">
        <v>3000</v>
      </c>
      <c r="I408" s="41">
        <f t="shared" si="6"/>
        <v>989297</v>
      </c>
      <c r="J408" s="10" t="s">
        <v>39</v>
      </c>
      <c r="K408" s="10" t="s">
        <v>35</v>
      </c>
      <c r="L408" s="42" t="s">
        <v>504</v>
      </c>
      <c r="M408" s="43" t="s">
        <v>26</v>
      </c>
      <c r="N408" s="25"/>
    </row>
    <row r="409" spans="1:14" s="50" customFormat="1" ht="16.5" customHeight="1" x14ac:dyDescent="0.25">
      <c r="A409" s="10" t="s">
        <v>99</v>
      </c>
      <c r="B409" s="48">
        <v>42940</v>
      </c>
      <c r="C409" s="10" t="s">
        <v>25</v>
      </c>
      <c r="D409" s="10" t="s">
        <v>482</v>
      </c>
      <c r="E409" s="10" t="s">
        <v>25</v>
      </c>
      <c r="F409" s="10" t="s">
        <v>13</v>
      </c>
      <c r="G409" s="53"/>
      <c r="H409" s="54">
        <v>3000</v>
      </c>
      <c r="I409" s="41">
        <f t="shared" si="6"/>
        <v>986297</v>
      </c>
      <c r="J409" s="10" t="s">
        <v>39</v>
      </c>
      <c r="K409" s="10" t="s">
        <v>35</v>
      </c>
      <c r="L409" s="42" t="s">
        <v>504</v>
      </c>
      <c r="M409" s="43" t="s">
        <v>26</v>
      </c>
      <c r="N409" s="25"/>
    </row>
    <row r="410" spans="1:14" s="50" customFormat="1" ht="16.5" customHeight="1" x14ac:dyDescent="0.25">
      <c r="A410" s="10" t="s">
        <v>99</v>
      </c>
      <c r="B410" s="48">
        <v>42940</v>
      </c>
      <c r="C410" s="10" t="s">
        <v>25</v>
      </c>
      <c r="D410" s="10" t="s">
        <v>483</v>
      </c>
      <c r="E410" s="10" t="s">
        <v>25</v>
      </c>
      <c r="F410" s="10" t="s">
        <v>13</v>
      </c>
      <c r="G410" s="53"/>
      <c r="H410" s="54">
        <v>3000</v>
      </c>
      <c r="I410" s="41">
        <f t="shared" si="6"/>
        <v>983297</v>
      </c>
      <c r="J410" s="10" t="s">
        <v>39</v>
      </c>
      <c r="K410" s="10" t="s">
        <v>35</v>
      </c>
      <c r="L410" s="42" t="s">
        <v>504</v>
      </c>
      <c r="M410" s="43" t="s">
        <v>26</v>
      </c>
      <c r="N410" s="25"/>
    </row>
    <row r="411" spans="1:14" s="47" customFormat="1" ht="16.5" customHeight="1" x14ac:dyDescent="0.25">
      <c r="A411" s="10" t="s">
        <v>99</v>
      </c>
      <c r="B411" s="48">
        <v>42940</v>
      </c>
      <c r="C411" s="10" t="s">
        <v>44</v>
      </c>
      <c r="D411" s="34" t="s">
        <v>145</v>
      </c>
      <c r="E411" s="10" t="s">
        <v>45</v>
      </c>
      <c r="F411" s="10" t="s">
        <v>11</v>
      </c>
      <c r="G411" s="6"/>
      <c r="H411" s="35">
        <v>1200</v>
      </c>
      <c r="I411" s="41">
        <f t="shared" si="6"/>
        <v>982097</v>
      </c>
      <c r="J411" s="10" t="s">
        <v>18</v>
      </c>
      <c r="K411" s="4" t="s">
        <v>27</v>
      </c>
      <c r="L411" s="42" t="s">
        <v>394</v>
      </c>
      <c r="M411" s="43" t="s">
        <v>26</v>
      </c>
      <c r="N411" s="36"/>
    </row>
    <row r="412" spans="1:14" s="47" customFormat="1" ht="16.5" customHeight="1" x14ac:dyDescent="0.25">
      <c r="A412" s="10" t="s">
        <v>99</v>
      </c>
      <c r="B412" s="48">
        <v>42940</v>
      </c>
      <c r="C412" s="10" t="s">
        <v>44</v>
      </c>
      <c r="D412" s="34" t="s">
        <v>318</v>
      </c>
      <c r="E412" s="10" t="s">
        <v>45</v>
      </c>
      <c r="F412" s="10" t="s">
        <v>11</v>
      </c>
      <c r="G412" s="6"/>
      <c r="H412" s="35">
        <v>1200</v>
      </c>
      <c r="I412" s="41">
        <f t="shared" si="6"/>
        <v>980897</v>
      </c>
      <c r="J412" s="10" t="s">
        <v>19</v>
      </c>
      <c r="K412" s="4" t="s">
        <v>27</v>
      </c>
      <c r="L412" s="42" t="s">
        <v>392</v>
      </c>
      <c r="M412" s="43" t="s">
        <v>26</v>
      </c>
      <c r="N412" s="36"/>
    </row>
    <row r="413" spans="1:14" s="47" customFormat="1" ht="16.5" customHeight="1" x14ac:dyDescent="0.25">
      <c r="A413" s="10" t="s">
        <v>99</v>
      </c>
      <c r="B413" s="48">
        <v>42940</v>
      </c>
      <c r="C413" s="10" t="s">
        <v>51</v>
      </c>
      <c r="D413" s="34" t="s">
        <v>300</v>
      </c>
      <c r="E413" s="10" t="s">
        <v>51</v>
      </c>
      <c r="F413" s="10" t="s">
        <v>34</v>
      </c>
      <c r="G413" s="6"/>
      <c r="H413" s="35">
        <v>5000</v>
      </c>
      <c r="I413" s="41">
        <f t="shared" si="6"/>
        <v>975897</v>
      </c>
      <c r="J413" s="10" t="s">
        <v>37</v>
      </c>
      <c r="K413" s="10" t="s">
        <v>35</v>
      </c>
      <c r="L413" s="42" t="s">
        <v>397</v>
      </c>
      <c r="M413" s="43" t="s">
        <v>26</v>
      </c>
      <c r="N413" s="36"/>
    </row>
    <row r="414" spans="1:14" s="47" customFormat="1" ht="16.5" customHeight="1" x14ac:dyDescent="0.25">
      <c r="A414" s="10" t="s">
        <v>99</v>
      </c>
      <c r="B414" s="48">
        <v>42940</v>
      </c>
      <c r="C414" s="10" t="s">
        <v>44</v>
      </c>
      <c r="D414" s="34" t="s">
        <v>134</v>
      </c>
      <c r="E414" s="10" t="s">
        <v>45</v>
      </c>
      <c r="F414" s="10" t="s">
        <v>11</v>
      </c>
      <c r="G414" s="6"/>
      <c r="H414" s="35">
        <v>1500</v>
      </c>
      <c r="I414" s="41">
        <f t="shared" si="6"/>
        <v>974397</v>
      </c>
      <c r="J414" s="10" t="s">
        <v>135</v>
      </c>
      <c r="K414" s="4" t="s">
        <v>27</v>
      </c>
      <c r="L414" s="42" t="s">
        <v>395</v>
      </c>
      <c r="M414" s="43" t="s">
        <v>26</v>
      </c>
      <c r="N414" s="36"/>
    </row>
    <row r="415" spans="1:14" s="47" customFormat="1" ht="16.5" customHeight="1" x14ac:dyDescent="0.25">
      <c r="A415" s="10" t="s">
        <v>99</v>
      </c>
      <c r="B415" s="48">
        <v>42940</v>
      </c>
      <c r="C415" s="10" t="s">
        <v>44</v>
      </c>
      <c r="D415" s="34" t="s">
        <v>134</v>
      </c>
      <c r="E415" s="10" t="s">
        <v>45</v>
      </c>
      <c r="F415" s="10" t="s">
        <v>11</v>
      </c>
      <c r="G415" s="6"/>
      <c r="H415" s="35">
        <v>1500</v>
      </c>
      <c r="I415" s="41">
        <f t="shared" si="6"/>
        <v>972897</v>
      </c>
      <c r="J415" s="10" t="s">
        <v>136</v>
      </c>
      <c r="K415" s="4" t="s">
        <v>27</v>
      </c>
      <c r="L415" s="42" t="s">
        <v>390</v>
      </c>
      <c r="M415" s="43" t="s">
        <v>26</v>
      </c>
      <c r="N415" s="36"/>
    </row>
    <row r="416" spans="1:14" ht="16.5" customHeight="1" x14ac:dyDescent="0.25">
      <c r="A416" s="10" t="s">
        <v>99</v>
      </c>
      <c r="B416" s="48">
        <v>42940</v>
      </c>
      <c r="C416" s="10" t="s">
        <v>217</v>
      </c>
      <c r="D416" s="70" t="s">
        <v>349</v>
      </c>
      <c r="E416" s="10" t="s">
        <v>420</v>
      </c>
      <c r="F416" s="10" t="s">
        <v>11</v>
      </c>
      <c r="G416" s="6"/>
      <c r="H416" s="71">
        <v>5000</v>
      </c>
      <c r="I416" s="41">
        <f t="shared" si="6"/>
        <v>967897</v>
      </c>
      <c r="J416" s="10" t="s">
        <v>12</v>
      </c>
      <c r="K416" s="4" t="s">
        <v>27</v>
      </c>
      <c r="L416" s="42" t="s">
        <v>443</v>
      </c>
      <c r="M416" s="43" t="s">
        <v>26</v>
      </c>
    </row>
    <row r="417" spans="1:14" ht="16.5" customHeight="1" x14ac:dyDescent="0.25">
      <c r="A417" s="10" t="s">
        <v>99</v>
      </c>
      <c r="B417" s="48">
        <v>42940</v>
      </c>
      <c r="C417" s="10" t="s">
        <v>57</v>
      </c>
      <c r="D417" s="70" t="s">
        <v>344</v>
      </c>
      <c r="E417" s="10" t="s">
        <v>420</v>
      </c>
      <c r="F417" s="10" t="s">
        <v>11</v>
      </c>
      <c r="G417" s="6"/>
      <c r="H417" s="71">
        <v>3000</v>
      </c>
      <c r="I417" s="41">
        <f t="shared" si="6"/>
        <v>964897</v>
      </c>
      <c r="J417" s="10" t="s">
        <v>12</v>
      </c>
      <c r="K417" s="4" t="s">
        <v>27</v>
      </c>
      <c r="L417" s="42" t="s">
        <v>393</v>
      </c>
      <c r="M417" s="43" t="s">
        <v>26</v>
      </c>
    </row>
    <row r="418" spans="1:14" s="47" customFormat="1" ht="16.5" customHeight="1" x14ac:dyDescent="0.25">
      <c r="A418" s="10" t="s">
        <v>99</v>
      </c>
      <c r="B418" s="48">
        <v>42940</v>
      </c>
      <c r="C418" s="10" t="s">
        <v>202</v>
      </c>
      <c r="D418" s="34" t="s">
        <v>352</v>
      </c>
      <c r="E418" s="10" t="s">
        <v>50</v>
      </c>
      <c r="F418" s="10" t="s">
        <v>11</v>
      </c>
      <c r="G418" s="6"/>
      <c r="H418" s="35">
        <v>3000</v>
      </c>
      <c r="I418" s="41">
        <f t="shared" si="6"/>
        <v>961897</v>
      </c>
      <c r="J418" s="10" t="s">
        <v>12</v>
      </c>
      <c r="K418" s="4" t="s">
        <v>27</v>
      </c>
      <c r="L418" s="42" t="s">
        <v>393</v>
      </c>
      <c r="M418" s="43" t="s">
        <v>26</v>
      </c>
      <c r="N418" s="36"/>
    </row>
    <row r="419" spans="1:14" ht="16.5" customHeight="1" x14ac:dyDescent="0.25">
      <c r="A419" s="10" t="s">
        <v>99</v>
      </c>
      <c r="B419" s="48">
        <v>42940</v>
      </c>
      <c r="C419" s="10" t="s">
        <v>215</v>
      </c>
      <c r="D419" s="70" t="s">
        <v>354</v>
      </c>
      <c r="E419" s="10" t="s">
        <v>45</v>
      </c>
      <c r="F419" s="10" t="s">
        <v>11</v>
      </c>
      <c r="G419" s="6"/>
      <c r="H419" s="71">
        <v>4500</v>
      </c>
      <c r="I419" s="41">
        <f t="shared" si="6"/>
        <v>957397</v>
      </c>
      <c r="J419" s="10" t="s">
        <v>12</v>
      </c>
      <c r="K419" s="4" t="s">
        <v>27</v>
      </c>
      <c r="L419" s="42" t="s">
        <v>393</v>
      </c>
      <c r="M419" s="43" t="s">
        <v>26</v>
      </c>
    </row>
    <row r="420" spans="1:14" s="47" customFormat="1" ht="16.5" customHeight="1" x14ac:dyDescent="0.25">
      <c r="A420" s="10" t="s">
        <v>99</v>
      </c>
      <c r="B420" s="48">
        <v>42940</v>
      </c>
      <c r="C420" s="10" t="s">
        <v>44</v>
      </c>
      <c r="D420" s="34" t="s">
        <v>355</v>
      </c>
      <c r="E420" s="10" t="s">
        <v>45</v>
      </c>
      <c r="F420" s="10" t="s">
        <v>11</v>
      </c>
      <c r="G420" s="6"/>
      <c r="H420" s="35">
        <v>300</v>
      </c>
      <c r="I420" s="41">
        <f t="shared" si="6"/>
        <v>957097</v>
      </c>
      <c r="J420" s="10" t="s">
        <v>12</v>
      </c>
      <c r="K420" s="4" t="s">
        <v>27</v>
      </c>
      <c r="L420" s="42" t="s">
        <v>393</v>
      </c>
      <c r="M420" s="43" t="s">
        <v>26</v>
      </c>
      <c r="N420" s="36"/>
    </row>
    <row r="421" spans="1:14" s="47" customFormat="1" ht="16.5" customHeight="1" x14ac:dyDescent="0.25">
      <c r="A421" s="10" t="s">
        <v>99</v>
      </c>
      <c r="B421" s="48">
        <v>42940</v>
      </c>
      <c r="C421" s="10" t="s">
        <v>44</v>
      </c>
      <c r="D421" s="34" t="s">
        <v>346</v>
      </c>
      <c r="E421" s="10" t="s">
        <v>45</v>
      </c>
      <c r="F421" s="10" t="s">
        <v>11</v>
      </c>
      <c r="G421" s="6"/>
      <c r="H421" s="35">
        <v>2300</v>
      </c>
      <c r="I421" s="41">
        <f t="shared" si="6"/>
        <v>954797</v>
      </c>
      <c r="J421" s="10" t="s">
        <v>12</v>
      </c>
      <c r="K421" s="4" t="s">
        <v>27</v>
      </c>
      <c r="L421" s="42" t="s">
        <v>393</v>
      </c>
      <c r="M421" s="43" t="s">
        <v>26</v>
      </c>
      <c r="N421" s="36"/>
    </row>
    <row r="422" spans="1:14" s="47" customFormat="1" ht="16.5" customHeight="1" x14ac:dyDescent="0.25">
      <c r="A422" s="10" t="s">
        <v>99</v>
      </c>
      <c r="B422" s="48">
        <v>42941</v>
      </c>
      <c r="C422" s="10" t="s">
        <v>44</v>
      </c>
      <c r="D422" s="34" t="s">
        <v>301</v>
      </c>
      <c r="E422" s="10" t="s">
        <v>45</v>
      </c>
      <c r="F422" s="10" t="s">
        <v>11</v>
      </c>
      <c r="G422" s="6"/>
      <c r="H422" s="35">
        <v>1200</v>
      </c>
      <c r="I422" s="41">
        <f t="shared" si="6"/>
        <v>953597</v>
      </c>
      <c r="J422" s="10" t="s">
        <v>136</v>
      </c>
      <c r="K422" s="4" t="s">
        <v>27</v>
      </c>
      <c r="L422" s="42" t="s">
        <v>390</v>
      </c>
      <c r="M422" s="43" t="s">
        <v>26</v>
      </c>
      <c r="N422" s="36"/>
    </row>
    <row r="423" spans="1:14" s="47" customFormat="1" ht="16.5" customHeight="1" x14ac:dyDescent="0.25">
      <c r="A423" s="10" t="s">
        <v>99</v>
      </c>
      <c r="B423" s="48">
        <v>42941</v>
      </c>
      <c r="C423" s="10" t="s">
        <v>44</v>
      </c>
      <c r="D423" s="34" t="s">
        <v>278</v>
      </c>
      <c r="E423" s="10" t="s">
        <v>45</v>
      </c>
      <c r="F423" s="10" t="s">
        <v>11</v>
      </c>
      <c r="G423" s="6"/>
      <c r="H423" s="35">
        <v>1000</v>
      </c>
      <c r="I423" s="41">
        <f t="shared" si="6"/>
        <v>952597</v>
      </c>
      <c r="J423" s="10" t="s">
        <v>136</v>
      </c>
      <c r="K423" s="4" t="s">
        <v>27</v>
      </c>
      <c r="L423" s="42" t="s">
        <v>390</v>
      </c>
      <c r="M423" s="43" t="s">
        <v>26</v>
      </c>
      <c r="N423" s="36"/>
    </row>
    <row r="424" spans="1:14" s="47" customFormat="1" ht="16.5" customHeight="1" x14ac:dyDescent="0.25">
      <c r="A424" s="10" t="s">
        <v>99</v>
      </c>
      <c r="B424" s="48">
        <v>42941</v>
      </c>
      <c r="C424" s="10" t="s">
        <v>44</v>
      </c>
      <c r="D424" s="34" t="s">
        <v>302</v>
      </c>
      <c r="E424" s="10" t="s">
        <v>45</v>
      </c>
      <c r="F424" s="10" t="s">
        <v>11</v>
      </c>
      <c r="G424" s="6"/>
      <c r="H424" s="35">
        <v>800</v>
      </c>
      <c r="I424" s="41">
        <f t="shared" si="6"/>
        <v>951797</v>
      </c>
      <c r="J424" s="10" t="s">
        <v>135</v>
      </c>
      <c r="K424" s="4" t="s">
        <v>27</v>
      </c>
      <c r="L424" s="42" t="s">
        <v>395</v>
      </c>
      <c r="M424" s="43" t="s">
        <v>26</v>
      </c>
      <c r="N424" s="36"/>
    </row>
    <row r="425" spans="1:14" s="47" customFormat="1" ht="16.5" customHeight="1" x14ac:dyDescent="0.25">
      <c r="A425" s="10" t="s">
        <v>99</v>
      </c>
      <c r="B425" s="48">
        <v>42941</v>
      </c>
      <c r="C425" s="10" t="s">
        <v>44</v>
      </c>
      <c r="D425" s="34" t="s">
        <v>303</v>
      </c>
      <c r="E425" s="10" t="s">
        <v>45</v>
      </c>
      <c r="F425" s="10" t="s">
        <v>11</v>
      </c>
      <c r="G425" s="6"/>
      <c r="H425" s="35">
        <v>500</v>
      </c>
      <c r="I425" s="41">
        <f t="shared" si="6"/>
        <v>951297</v>
      </c>
      <c r="J425" s="10" t="s">
        <v>135</v>
      </c>
      <c r="K425" s="4" t="s">
        <v>27</v>
      </c>
      <c r="L425" s="42" t="s">
        <v>395</v>
      </c>
      <c r="M425" s="43" t="s">
        <v>26</v>
      </c>
      <c r="N425" s="36"/>
    </row>
    <row r="426" spans="1:14" s="47" customFormat="1" ht="16.5" customHeight="1" x14ac:dyDescent="0.25">
      <c r="A426" s="10" t="s">
        <v>99</v>
      </c>
      <c r="B426" s="48">
        <v>42941</v>
      </c>
      <c r="C426" s="10" t="s">
        <v>44</v>
      </c>
      <c r="D426" s="34" t="s">
        <v>304</v>
      </c>
      <c r="E426" s="10" t="s">
        <v>45</v>
      </c>
      <c r="F426" s="10" t="s">
        <v>11</v>
      </c>
      <c r="G426" s="6"/>
      <c r="H426" s="35">
        <v>700</v>
      </c>
      <c r="I426" s="41">
        <f t="shared" si="6"/>
        <v>950597</v>
      </c>
      <c r="J426" s="10" t="s">
        <v>135</v>
      </c>
      <c r="K426" s="4" t="s">
        <v>27</v>
      </c>
      <c r="L426" s="42" t="s">
        <v>395</v>
      </c>
      <c r="M426" s="43" t="s">
        <v>26</v>
      </c>
      <c r="N426" s="36"/>
    </row>
    <row r="427" spans="1:14" s="47" customFormat="1" ht="16.5" customHeight="1" x14ac:dyDescent="0.25">
      <c r="A427" s="10" t="s">
        <v>99</v>
      </c>
      <c r="B427" s="48">
        <v>42941</v>
      </c>
      <c r="C427" s="10" t="s">
        <v>202</v>
      </c>
      <c r="D427" s="34" t="s">
        <v>282</v>
      </c>
      <c r="E427" s="10" t="s">
        <v>50</v>
      </c>
      <c r="F427" s="10" t="s">
        <v>11</v>
      </c>
      <c r="G427" s="6"/>
      <c r="H427" s="35">
        <v>1100</v>
      </c>
      <c r="I427" s="41">
        <f t="shared" si="6"/>
        <v>949497</v>
      </c>
      <c r="J427" s="10" t="s">
        <v>135</v>
      </c>
      <c r="K427" s="4" t="s">
        <v>27</v>
      </c>
      <c r="L427" s="42" t="s">
        <v>395</v>
      </c>
      <c r="M427" s="43" t="s">
        <v>26</v>
      </c>
      <c r="N427" s="36"/>
    </row>
    <row r="428" spans="1:14" s="50" customFormat="1" ht="16.5" customHeight="1" x14ac:dyDescent="0.25">
      <c r="A428" s="10" t="s">
        <v>99</v>
      </c>
      <c r="B428" s="48">
        <v>42941</v>
      </c>
      <c r="C428" s="10" t="s">
        <v>271</v>
      </c>
      <c r="D428" s="78" t="s">
        <v>260</v>
      </c>
      <c r="E428" s="10" t="s">
        <v>53</v>
      </c>
      <c r="F428" s="10" t="s">
        <v>13</v>
      </c>
      <c r="G428" s="53"/>
      <c r="H428" s="79">
        <v>1000</v>
      </c>
      <c r="I428" s="41">
        <f t="shared" si="6"/>
        <v>948497</v>
      </c>
      <c r="J428" s="10" t="s">
        <v>39</v>
      </c>
      <c r="K428" s="10" t="s">
        <v>35</v>
      </c>
      <c r="L428" s="42" t="s">
        <v>389</v>
      </c>
      <c r="M428" s="43" t="s">
        <v>26</v>
      </c>
      <c r="N428" s="25"/>
    </row>
    <row r="429" spans="1:14" s="47" customFormat="1" ht="16.5" customHeight="1" x14ac:dyDescent="0.25">
      <c r="A429" s="10" t="s">
        <v>99</v>
      </c>
      <c r="B429" s="48">
        <v>42941</v>
      </c>
      <c r="C429" s="10" t="s">
        <v>51</v>
      </c>
      <c r="D429" s="34" t="s">
        <v>305</v>
      </c>
      <c r="E429" s="10" t="s">
        <v>51</v>
      </c>
      <c r="F429" s="10" t="s">
        <v>34</v>
      </c>
      <c r="G429" s="6"/>
      <c r="H429" s="35">
        <v>7000</v>
      </c>
      <c r="I429" s="41">
        <f t="shared" si="6"/>
        <v>941497</v>
      </c>
      <c r="J429" s="10" t="s">
        <v>37</v>
      </c>
      <c r="K429" s="10" t="s">
        <v>35</v>
      </c>
      <c r="L429" s="42" t="s">
        <v>397</v>
      </c>
      <c r="M429" s="43" t="s">
        <v>26</v>
      </c>
      <c r="N429" s="36"/>
    </row>
    <row r="430" spans="1:14" s="47" customFormat="1" ht="16.5" customHeight="1" x14ac:dyDescent="0.25">
      <c r="A430" s="10" t="s">
        <v>99</v>
      </c>
      <c r="B430" s="48">
        <v>42941</v>
      </c>
      <c r="C430" s="10" t="s">
        <v>51</v>
      </c>
      <c r="D430" s="34" t="s">
        <v>306</v>
      </c>
      <c r="E430" s="10" t="s">
        <v>51</v>
      </c>
      <c r="F430" s="10" t="s">
        <v>34</v>
      </c>
      <c r="G430" s="6"/>
      <c r="H430" s="35">
        <v>7000</v>
      </c>
      <c r="I430" s="41">
        <f t="shared" si="6"/>
        <v>934497</v>
      </c>
      <c r="J430" s="10" t="s">
        <v>37</v>
      </c>
      <c r="K430" s="10" t="s">
        <v>35</v>
      </c>
      <c r="L430" s="42" t="s">
        <v>397</v>
      </c>
      <c r="M430" s="43" t="s">
        <v>26</v>
      </c>
      <c r="N430" s="36"/>
    </row>
    <row r="431" spans="1:14" s="50" customFormat="1" ht="16.5" customHeight="1" x14ac:dyDescent="0.25">
      <c r="A431" s="10" t="s">
        <v>99</v>
      </c>
      <c r="B431" s="48">
        <v>42941</v>
      </c>
      <c r="C431" s="10" t="s">
        <v>44</v>
      </c>
      <c r="D431" s="78" t="s">
        <v>43</v>
      </c>
      <c r="E431" s="10" t="s">
        <v>45</v>
      </c>
      <c r="F431" s="10" t="s">
        <v>13</v>
      </c>
      <c r="G431" s="53"/>
      <c r="H431" s="79">
        <v>600</v>
      </c>
      <c r="I431" s="41">
        <f t="shared" si="6"/>
        <v>933897</v>
      </c>
      <c r="J431" s="10" t="s">
        <v>39</v>
      </c>
      <c r="K431" s="4" t="s">
        <v>35</v>
      </c>
      <c r="L431" s="42" t="s">
        <v>389</v>
      </c>
      <c r="M431" s="43" t="s">
        <v>26</v>
      </c>
      <c r="N431" s="25"/>
    </row>
    <row r="432" spans="1:14" s="47" customFormat="1" ht="16.5" customHeight="1" x14ac:dyDescent="0.25">
      <c r="A432" s="10" t="s">
        <v>99</v>
      </c>
      <c r="B432" s="64">
        <v>42941</v>
      </c>
      <c r="C432" s="24" t="s">
        <v>404</v>
      </c>
      <c r="D432" s="65"/>
      <c r="E432" s="24"/>
      <c r="F432" s="24"/>
      <c r="G432" s="66">
        <v>2000000</v>
      </c>
      <c r="H432" s="67"/>
      <c r="I432" s="41">
        <f t="shared" si="6"/>
        <v>2933897</v>
      </c>
      <c r="J432" s="24"/>
      <c r="K432" s="4"/>
      <c r="L432" s="32"/>
      <c r="M432" s="43" t="s">
        <v>26</v>
      </c>
      <c r="N432" s="36"/>
    </row>
    <row r="433" spans="1:14" s="47" customFormat="1" ht="16.5" customHeight="1" x14ac:dyDescent="0.25">
      <c r="A433" s="10" t="s">
        <v>99</v>
      </c>
      <c r="B433" s="48">
        <v>42941</v>
      </c>
      <c r="C433" s="10" t="s">
        <v>44</v>
      </c>
      <c r="D433" s="34" t="s">
        <v>307</v>
      </c>
      <c r="E433" s="10" t="s">
        <v>45</v>
      </c>
      <c r="F433" s="10" t="s">
        <v>11</v>
      </c>
      <c r="G433" s="6"/>
      <c r="H433" s="35">
        <v>1200</v>
      </c>
      <c r="I433" s="41">
        <f t="shared" si="6"/>
        <v>2932697</v>
      </c>
      <c r="J433" s="10" t="s">
        <v>19</v>
      </c>
      <c r="K433" s="4" t="s">
        <v>27</v>
      </c>
      <c r="L433" s="42" t="s">
        <v>392</v>
      </c>
      <c r="M433" s="43" t="s">
        <v>26</v>
      </c>
      <c r="N433" s="36"/>
    </row>
    <row r="434" spans="1:14" s="47" customFormat="1" ht="16.5" customHeight="1" x14ac:dyDescent="0.25">
      <c r="A434" s="10" t="s">
        <v>99</v>
      </c>
      <c r="B434" s="48">
        <v>42941</v>
      </c>
      <c r="C434" s="10" t="s">
        <v>44</v>
      </c>
      <c r="D434" s="34" t="s">
        <v>308</v>
      </c>
      <c r="E434" s="10" t="s">
        <v>45</v>
      </c>
      <c r="F434" s="10" t="s">
        <v>11</v>
      </c>
      <c r="G434" s="6"/>
      <c r="H434" s="35">
        <v>2300</v>
      </c>
      <c r="I434" s="41">
        <f t="shared" si="6"/>
        <v>2930397</v>
      </c>
      <c r="J434" s="10" t="s">
        <v>19</v>
      </c>
      <c r="K434" s="4" t="s">
        <v>27</v>
      </c>
      <c r="L434" s="42" t="s">
        <v>392</v>
      </c>
      <c r="M434" s="43" t="s">
        <v>26</v>
      </c>
      <c r="N434" s="36"/>
    </row>
    <row r="435" spans="1:14" s="50" customFormat="1" ht="16.5" customHeight="1" x14ac:dyDescent="0.25">
      <c r="A435" s="10" t="s">
        <v>99</v>
      </c>
      <c r="B435" s="48">
        <v>42941</v>
      </c>
      <c r="C435" s="10" t="s">
        <v>309</v>
      </c>
      <c r="D435" s="78"/>
      <c r="E435" s="10" t="s">
        <v>63</v>
      </c>
      <c r="F435" s="10" t="s">
        <v>13</v>
      </c>
      <c r="G435" s="53"/>
      <c r="H435" s="79">
        <v>300000</v>
      </c>
      <c r="I435" s="41">
        <f t="shared" si="6"/>
        <v>2630397</v>
      </c>
      <c r="J435" s="10" t="s">
        <v>39</v>
      </c>
      <c r="K435" s="10" t="s">
        <v>35</v>
      </c>
      <c r="L435" s="42" t="s">
        <v>389</v>
      </c>
      <c r="M435" s="43" t="s">
        <v>26</v>
      </c>
      <c r="N435" s="25"/>
    </row>
    <row r="436" spans="1:14" s="47" customFormat="1" ht="16.5" customHeight="1" x14ac:dyDescent="0.25">
      <c r="A436" s="10" t="s">
        <v>99</v>
      </c>
      <c r="B436" s="48">
        <v>42941</v>
      </c>
      <c r="C436" s="10" t="s">
        <v>44</v>
      </c>
      <c r="D436" s="34" t="s">
        <v>134</v>
      </c>
      <c r="E436" s="10" t="s">
        <v>45</v>
      </c>
      <c r="F436" s="10" t="s">
        <v>11</v>
      </c>
      <c r="G436" s="6"/>
      <c r="H436" s="35">
        <v>1500</v>
      </c>
      <c r="I436" s="41">
        <f t="shared" si="6"/>
        <v>2628897</v>
      </c>
      <c r="J436" s="10" t="s">
        <v>135</v>
      </c>
      <c r="K436" s="4" t="s">
        <v>27</v>
      </c>
      <c r="L436" s="42" t="s">
        <v>395</v>
      </c>
      <c r="M436" s="43" t="s">
        <v>26</v>
      </c>
      <c r="N436" s="36"/>
    </row>
    <row r="437" spans="1:14" s="47" customFormat="1" ht="16.5" customHeight="1" x14ac:dyDescent="0.25">
      <c r="A437" s="10" t="s">
        <v>99</v>
      </c>
      <c r="B437" s="48">
        <v>42941</v>
      </c>
      <c r="C437" s="10" t="s">
        <v>44</v>
      </c>
      <c r="D437" s="34" t="s">
        <v>134</v>
      </c>
      <c r="E437" s="10" t="s">
        <v>45</v>
      </c>
      <c r="F437" s="10" t="s">
        <v>11</v>
      </c>
      <c r="G437" s="6"/>
      <c r="H437" s="35">
        <v>1500</v>
      </c>
      <c r="I437" s="41">
        <f t="shared" si="6"/>
        <v>2627397</v>
      </c>
      <c r="J437" s="10" t="s">
        <v>136</v>
      </c>
      <c r="K437" s="4" t="s">
        <v>27</v>
      </c>
      <c r="L437" s="42" t="s">
        <v>390</v>
      </c>
      <c r="M437" s="43" t="s">
        <v>26</v>
      </c>
      <c r="N437" s="36"/>
    </row>
    <row r="438" spans="1:14" ht="16.5" customHeight="1" x14ac:dyDescent="0.25">
      <c r="A438" s="10" t="s">
        <v>99</v>
      </c>
      <c r="B438" s="48">
        <v>42941</v>
      </c>
      <c r="C438" s="10" t="s">
        <v>217</v>
      </c>
      <c r="D438" s="70" t="s">
        <v>349</v>
      </c>
      <c r="E438" s="10" t="s">
        <v>420</v>
      </c>
      <c r="F438" s="10" t="s">
        <v>11</v>
      </c>
      <c r="G438" s="6"/>
      <c r="H438" s="71">
        <v>5000</v>
      </c>
      <c r="I438" s="41">
        <f t="shared" si="6"/>
        <v>2622397</v>
      </c>
      <c r="J438" s="10" t="s">
        <v>12</v>
      </c>
      <c r="K438" s="4" t="s">
        <v>27</v>
      </c>
      <c r="L438" s="42" t="s">
        <v>443</v>
      </c>
      <c r="M438" s="43" t="s">
        <v>26</v>
      </c>
    </row>
    <row r="439" spans="1:14" ht="16.5" customHeight="1" x14ac:dyDescent="0.25">
      <c r="A439" s="10" t="s">
        <v>99</v>
      </c>
      <c r="B439" s="48">
        <v>42941</v>
      </c>
      <c r="C439" s="10" t="s">
        <v>57</v>
      </c>
      <c r="D439" s="70" t="s">
        <v>344</v>
      </c>
      <c r="E439" s="10" t="s">
        <v>420</v>
      </c>
      <c r="F439" s="10" t="s">
        <v>11</v>
      </c>
      <c r="G439" s="6"/>
      <c r="H439" s="71">
        <v>3000</v>
      </c>
      <c r="I439" s="41">
        <f t="shared" si="6"/>
        <v>2619397</v>
      </c>
      <c r="J439" s="10" t="s">
        <v>12</v>
      </c>
      <c r="K439" s="4" t="s">
        <v>27</v>
      </c>
      <c r="L439" s="42" t="s">
        <v>393</v>
      </c>
      <c r="M439" s="43" t="s">
        <v>26</v>
      </c>
    </row>
    <row r="440" spans="1:14" s="47" customFormat="1" ht="16.5" customHeight="1" x14ac:dyDescent="0.25">
      <c r="A440" s="10" t="s">
        <v>99</v>
      </c>
      <c r="B440" s="48">
        <v>42941</v>
      </c>
      <c r="C440" s="10" t="s">
        <v>202</v>
      </c>
      <c r="D440" s="34" t="s">
        <v>347</v>
      </c>
      <c r="E440" s="10" t="s">
        <v>50</v>
      </c>
      <c r="F440" s="10" t="s">
        <v>11</v>
      </c>
      <c r="G440" s="6"/>
      <c r="H440" s="35">
        <v>2000</v>
      </c>
      <c r="I440" s="41">
        <f t="shared" si="6"/>
        <v>2617397</v>
      </c>
      <c r="J440" s="10" t="s">
        <v>12</v>
      </c>
      <c r="K440" s="4" t="s">
        <v>27</v>
      </c>
      <c r="L440" s="42" t="s">
        <v>393</v>
      </c>
      <c r="M440" s="43" t="s">
        <v>26</v>
      </c>
      <c r="N440" s="36"/>
    </row>
    <row r="441" spans="1:14" s="47" customFormat="1" ht="16.5" customHeight="1" x14ac:dyDescent="0.25">
      <c r="A441" s="10" t="s">
        <v>99</v>
      </c>
      <c r="B441" s="48">
        <v>42941</v>
      </c>
      <c r="C441" s="10" t="s">
        <v>44</v>
      </c>
      <c r="D441" s="34" t="s">
        <v>346</v>
      </c>
      <c r="E441" s="10" t="s">
        <v>45</v>
      </c>
      <c r="F441" s="10" t="s">
        <v>11</v>
      </c>
      <c r="G441" s="6"/>
      <c r="H441" s="35">
        <v>2000</v>
      </c>
      <c r="I441" s="41">
        <f t="shared" si="6"/>
        <v>2615397</v>
      </c>
      <c r="J441" s="10" t="s">
        <v>12</v>
      </c>
      <c r="K441" s="4" t="s">
        <v>27</v>
      </c>
      <c r="L441" s="42" t="s">
        <v>393</v>
      </c>
      <c r="M441" s="43" t="s">
        <v>26</v>
      </c>
      <c r="N441" s="36"/>
    </row>
    <row r="442" spans="1:14" s="47" customFormat="1" ht="16.5" customHeight="1" x14ac:dyDescent="0.25">
      <c r="A442" s="10" t="s">
        <v>99</v>
      </c>
      <c r="B442" s="48">
        <v>42942</v>
      </c>
      <c r="C442" s="10" t="s">
        <v>44</v>
      </c>
      <c r="D442" s="34" t="s">
        <v>319</v>
      </c>
      <c r="E442" s="10" t="s">
        <v>45</v>
      </c>
      <c r="F442" s="10" t="s">
        <v>11</v>
      </c>
      <c r="G442" s="6"/>
      <c r="H442" s="35">
        <v>1600</v>
      </c>
      <c r="I442" s="41">
        <f t="shared" si="6"/>
        <v>2613797</v>
      </c>
      <c r="J442" s="10" t="s">
        <v>19</v>
      </c>
      <c r="K442" s="4" t="s">
        <v>27</v>
      </c>
      <c r="L442" s="42" t="s">
        <v>392</v>
      </c>
      <c r="M442" s="43" t="s">
        <v>26</v>
      </c>
      <c r="N442" s="36"/>
    </row>
    <row r="443" spans="1:14" s="47" customFormat="1" ht="16.5" customHeight="1" x14ac:dyDescent="0.25">
      <c r="A443" s="10" t="s">
        <v>99</v>
      </c>
      <c r="B443" s="48">
        <v>42942</v>
      </c>
      <c r="C443" s="10" t="s">
        <v>202</v>
      </c>
      <c r="D443" s="34" t="s">
        <v>320</v>
      </c>
      <c r="E443" s="10" t="s">
        <v>50</v>
      </c>
      <c r="F443" s="10" t="s">
        <v>11</v>
      </c>
      <c r="G443" s="6"/>
      <c r="H443" s="35">
        <v>1100</v>
      </c>
      <c r="I443" s="41">
        <f t="shared" si="6"/>
        <v>2612697</v>
      </c>
      <c r="J443" s="10" t="s">
        <v>19</v>
      </c>
      <c r="K443" s="4" t="s">
        <v>27</v>
      </c>
      <c r="L443" s="42" t="s">
        <v>392</v>
      </c>
      <c r="M443" s="43" t="s">
        <v>26</v>
      </c>
      <c r="N443" s="36"/>
    </row>
    <row r="444" spans="1:14" s="47" customFormat="1" ht="16.5" customHeight="1" x14ac:dyDescent="0.25">
      <c r="A444" s="10" t="s">
        <v>99</v>
      </c>
      <c r="B444" s="48">
        <v>42942</v>
      </c>
      <c r="C444" s="10" t="s">
        <v>44</v>
      </c>
      <c r="D444" s="34" t="s">
        <v>310</v>
      </c>
      <c r="E444" s="10" t="s">
        <v>45</v>
      </c>
      <c r="F444" s="10" t="s">
        <v>34</v>
      </c>
      <c r="G444" s="6"/>
      <c r="H444" s="35">
        <v>1000</v>
      </c>
      <c r="I444" s="41">
        <f t="shared" si="6"/>
        <v>2611697</v>
      </c>
      <c r="J444" s="10" t="s">
        <v>37</v>
      </c>
      <c r="K444" s="10" t="s">
        <v>35</v>
      </c>
      <c r="L444" s="42" t="s">
        <v>397</v>
      </c>
      <c r="M444" s="43" t="s">
        <v>26</v>
      </c>
      <c r="N444" s="36"/>
    </row>
    <row r="445" spans="1:14" s="47" customFormat="1" ht="16.5" customHeight="1" x14ac:dyDescent="0.25">
      <c r="A445" s="10" t="s">
        <v>99</v>
      </c>
      <c r="B445" s="48">
        <v>42942</v>
      </c>
      <c r="C445" s="10" t="s">
        <v>44</v>
      </c>
      <c r="D445" s="34" t="s">
        <v>311</v>
      </c>
      <c r="E445" s="10" t="s">
        <v>45</v>
      </c>
      <c r="F445" s="10" t="s">
        <v>11</v>
      </c>
      <c r="G445" s="6"/>
      <c r="H445" s="35">
        <v>2000</v>
      </c>
      <c r="I445" s="41">
        <f t="shared" si="6"/>
        <v>2609697</v>
      </c>
      <c r="J445" s="10" t="s">
        <v>18</v>
      </c>
      <c r="K445" s="4" t="s">
        <v>27</v>
      </c>
      <c r="L445" s="42" t="s">
        <v>394</v>
      </c>
      <c r="M445" s="43" t="s">
        <v>26</v>
      </c>
      <c r="N445" s="36"/>
    </row>
    <row r="446" spans="1:14" s="47" customFormat="1" ht="16.5" customHeight="1" x14ac:dyDescent="0.25">
      <c r="A446" s="10" t="s">
        <v>99</v>
      </c>
      <c r="B446" s="48">
        <v>42942</v>
      </c>
      <c r="C446" s="10" t="s">
        <v>44</v>
      </c>
      <c r="D446" s="34" t="s">
        <v>312</v>
      </c>
      <c r="E446" s="10" t="s">
        <v>45</v>
      </c>
      <c r="F446" s="10" t="s">
        <v>11</v>
      </c>
      <c r="G446" s="6"/>
      <c r="H446" s="35">
        <v>2600</v>
      </c>
      <c r="I446" s="41">
        <f t="shared" si="6"/>
        <v>2607097</v>
      </c>
      <c r="J446" s="10" t="s">
        <v>135</v>
      </c>
      <c r="K446" s="4" t="s">
        <v>27</v>
      </c>
      <c r="L446" s="42" t="s">
        <v>395</v>
      </c>
      <c r="M446" s="43" t="s">
        <v>26</v>
      </c>
      <c r="N446" s="36"/>
    </row>
    <row r="447" spans="1:14" s="47" customFormat="1" ht="16.5" customHeight="1" x14ac:dyDescent="0.25">
      <c r="A447" s="10" t="s">
        <v>99</v>
      </c>
      <c r="B447" s="48">
        <v>42942</v>
      </c>
      <c r="C447" s="10" t="s">
        <v>44</v>
      </c>
      <c r="D447" s="34" t="s">
        <v>313</v>
      </c>
      <c r="E447" s="10" t="s">
        <v>45</v>
      </c>
      <c r="F447" s="10" t="s">
        <v>11</v>
      </c>
      <c r="G447" s="6"/>
      <c r="H447" s="35">
        <v>600</v>
      </c>
      <c r="I447" s="41">
        <f t="shared" si="6"/>
        <v>2606497</v>
      </c>
      <c r="J447" s="10" t="s">
        <v>136</v>
      </c>
      <c r="K447" s="4" t="s">
        <v>27</v>
      </c>
      <c r="L447" s="42" t="s">
        <v>390</v>
      </c>
      <c r="M447" s="43" t="s">
        <v>26</v>
      </c>
      <c r="N447" s="36"/>
    </row>
    <row r="448" spans="1:14" s="47" customFormat="1" ht="16.5" customHeight="1" x14ac:dyDescent="0.25">
      <c r="A448" s="10" t="s">
        <v>99</v>
      </c>
      <c r="B448" s="48">
        <v>42942</v>
      </c>
      <c r="C448" s="10" t="s">
        <v>44</v>
      </c>
      <c r="D448" s="34" t="s">
        <v>314</v>
      </c>
      <c r="E448" s="10" t="s">
        <v>45</v>
      </c>
      <c r="F448" s="10" t="s">
        <v>11</v>
      </c>
      <c r="G448" s="6"/>
      <c r="H448" s="35">
        <v>1000</v>
      </c>
      <c r="I448" s="41">
        <f t="shared" si="6"/>
        <v>2605497</v>
      </c>
      <c r="J448" s="10" t="s">
        <v>136</v>
      </c>
      <c r="K448" s="4" t="s">
        <v>27</v>
      </c>
      <c r="L448" s="42" t="s">
        <v>390</v>
      </c>
      <c r="M448" s="43" t="s">
        <v>26</v>
      </c>
      <c r="N448" s="36"/>
    </row>
    <row r="449" spans="1:14" s="47" customFormat="1" ht="16.5" customHeight="1" x14ac:dyDescent="0.25">
      <c r="A449" s="10" t="s">
        <v>99</v>
      </c>
      <c r="B449" s="48">
        <v>42942</v>
      </c>
      <c r="C449" s="10" t="s">
        <v>44</v>
      </c>
      <c r="D449" s="34" t="s">
        <v>315</v>
      </c>
      <c r="E449" s="10" t="s">
        <v>45</v>
      </c>
      <c r="F449" s="10" t="s">
        <v>11</v>
      </c>
      <c r="G449" s="6"/>
      <c r="H449" s="35">
        <v>1000</v>
      </c>
      <c r="I449" s="41">
        <f t="shared" si="6"/>
        <v>2604497</v>
      </c>
      <c r="J449" s="10" t="s">
        <v>136</v>
      </c>
      <c r="K449" s="4" t="s">
        <v>27</v>
      </c>
      <c r="L449" s="42" t="s">
        <v>390</v>
      </c>
      <c r="M449" s="43" t="s">
        <v>26</v>
      </c>
      <c r="N449" s="36"/>
    </row>
    <row r="450" spans="1:14" s="47" customFormat="1" ht="16.5" customHeight="1" x14ac:dyDescent="0.25">
      <c r="A450" s="10" t="s">
        <v>99</v>
      </c>
      <c r="B450" s="48">
        <v>42942</v>
      </c>
      <c r="C450" s="10" t="s">
        <v>44</v>
      </c>
      <c r="D450" s="34" t="s">
        <v>316</v>
      </c>
      <c r="E450" s="10" t="s">
        <v>45</v>
      </c>
      <c r="F450" s="10" t="s">
        <v>11</v>
      </c>
      <c r="G450" s="6"/>
      <c r="H450" s="35">
        <v>1000</v>
      </c>
      <c r="I450" s="41">
        <f t="shared" si="6"/>
        <v>2603497</v>
      </c>
      <c r="J450" s="10" t="s">
        <v>136</v>
      </c>
      <c r="K450" s="4" t="s">
        <v>27</v>
      </c>
      <c r="L450" s="42" t="s">
        <v>390</v>
      </c>
      <c r="M450" s="43" t="s">
        <v>26</v>
      </c>
      <c r="N450" s="36"/>
    </row>
    <row r="451" spans="1:14" s="47" customFormat="1" ht="16.5" customHeight="1" x14ac:dyDescent="0.25">
      <c r="A451" s="10" t="s">
        <v>99</v>
      </c>
      <c r="B451" s="48">
        <v>42942</v>
      </c>
      <c r="C451" s="10" t="s">
        <v>44</v>
      </c>
      <c r="D451" s="34" t="s">
        <v>317</v>
      </c>
      <c r="E451" s="10" t="s">
        <v>45</v>
      </c>
      <c r="F451" s="10" t="s">
        <v>11</v>
      </c>
      <c r="G451" s="6"/>
      <c r="H451" s="35">
        <v>600</v>
      </c>
      <c r="I451" s="41">
        <f t="shared" si="6"/>
        <v>2602897</v>
      </c>
      <c r="J451" s="10" t="s">
        <v>136</v>
      </c>
      <c r="K451" s="4" t="s">
        <v>27</v>
      </c>
      <c r="L451" s="42" t="s">
        <v>390</v>
      </c>
      <c r="M451" s="43" t="s">
        <v>26</v>
      </c>
      <c r="N451" s="36"/>
    </row>
    <row r="452" spans="1:14" s="47" customFormat="1" ht="16.5" customHeight="1" x14ac:dyDescent="0.25">
      <c r="A452" s="10" t="s">
        <v>99</v>
      </c>
      <c r="B452" s="48">
        <v>42942</v>
      </c>
      <c r="C452" s="10" t="s">
        <v>202</v>
      </c>
      <c r="D452" s="34" t="s">
        <v>292</v>
      </c>
      <c r="E452" s="10" t="s">
        <v>50</v>
      </c>
      <c r="F452" s="10" t="s">
        <v>11</v>
      </c>
      <c r="G452" s="6"/>
      <c r="H452" s="35">
        <v>1100</v>
      </c>
      <c r="I452" s="41">
        <f t="shared" ref="I452:I515" si="7">I451+G452-H452</f>
        <v>2601797</v>
      </c>
      <c r="J452" s="10" t="s">
        <v>136</v>
      </c>
      <c r="K452" s="4" t="s">
        <v>27</v>
      </c>
      <c r="L452" s="42" t="s">
        <v>390</v>
      </c>
      <c r="M452" s="43" t="s">
        <v>26</v>
      </c>
      <c r="N452" s="36"/>
    </row>
    <row r="453" spans="1:14" s="50" customFormat="1" ht="16.5" customHeight="1" x14ac:dyDescent="0.25">
      <c r="A453" s="10" t="s">
        <v>99</v>
      </c>
      <c r="B453" s="48">
        <v>42942</v>
      </c>
      <c r="C453" s="10" t="s">
        <v>25</v>
      </c>
      <c r="D453" s="10" t="s">
        <v>474</v>
      </c>
      <c r="E453" s="10" t="s">
        <v>25</v>
      </c>
      <c r="F453" s="10" t="s">
        <v>13</v>
      </c>
      <c r="G453" s="53"/>
      <c r="H453" s="54">
        <v>2000</v>
      </c>
      <c r="I453" s="41">
        <f t="shared" si="7"/>
        <v>2599797</v>
      </c>
      <c r="J453" s="10" t="s">
        <v>39</v>
      </c>
      <c r="K453" s="10" t="s">
        <v>35</v>
      </c>
      <c r="L453" s="42" t="s">
        <v>505</v>
      </c>
      <c r="M453" s="43" t="s">
        <v>26</v>
      </c>
      <c r="N453" s="25"/>
    </row>
    <row r="454" spans="1:14" s="50" customFormat="1" ht="16.5" customHeight="1" x14ac:dyDescent="0.25">
      <c r="A454" s="10" t="s">
        <v>99</v>
      </c>
      <c r="B454" s="48">
        <v>42942</v>
      </c>
      <c r="C454" s="10" t="s">
        <v>25</v>
      </c>
      <c r="D454" s="10" t="s">
        <v>476</v>
      </c>
      <c r="E454" s="10" t="s">
        <v>25</v>
      </c>
      <c r="F454" s="10" t="s">
        <v>13</v>
      </c>
      <c r="G454" s="53"/>
      <c r="H454" s="54">
        <v>2000</v>
      </c>
      <c r="I454" s="41">
        <f t="shared" si="7"/>
        <v>2597797</v>
      </c>
      <c r="J454" s="10" t="s">
        <v>39</v>
      </c>
      <c r="K454" s="10" t="s">
        <v>35</v>
      </c>
      <c r="L454" s="42" t="s">
        <v>505</v>
      </c>
      <c r="M454" s="43" t="s">
        <v>26</v>
      </c>
      <c r="N454" s="25"/>
    </row>
    <row r="455" spans="1:14" s="50" customFormat="1" ht="16.5" customHeight="1" x14ac:dyDescent="0.25">
      <c r="A455" s="10" t="s">
        <v>99</v>
      </c>
      <c r="B455" s="48">
        <v>42942</v>
      </c>
      <c r="C455" s="10" t="s">
        <v>25</v>
      </c>
      <c r="D455" s="10" t="s">
        <v>478</v>
      </c>
      <c r="E455" s="10" t="s">
        <v>25</v>
      </c>
      <c r="F455" s="10" t="s">
        <v>13</v>
      </c>
      <c r="G455" s="53"/>
      <c r="H455" s="54">
        <v>2000</v>
      </c>
      <c r="I455" s="41">
        <f t="shared" si="7"/>
        <v>2595797</v>
      </c>
      <c r="J455" s="10" t="s">
        <v>39</v>
      </c>
      <c r="K455" s="10" t="s">
        <v>35</v>
      </c>
      <c r="L455" s="42" t="s">
        <v>505</v>
      </c>
      <c r="M455" s="43" t="s">
        <v>26</v>
      </c>
      <c r="N455" s="25"/>
    </row>
    <row r="456" spans="1:14" s="50" customFormat="1" ht="16.5" customHeight="1" x14ac:dyDescent="0.25">
      <c r="A456" s="10" t="s">
        <v>99</v>
      </c>
      <c r="B456" s="48">
        <v>42942</v>
      </c>
      <c r="C456" s="10" t="s">
        <v>25</v>
      </c>
      <c r="D456" s="10" t="s">
        <v>479</v>
      </c>
      <c r="E456" s="10" t="s">
        <v>25</v>
      </c>
      <c r="F456" s="10" t="s">
        <v>13</v>
      </c>
      <c r="G456" s="53"/>
      <c r="H456" s="54">
        <v>2000</v>
      </c>
      <c r="I456" s="41">
        <f t="shared" si="7"/>
        <v>2593797</v>
      </c>
      <c r="J456" s="10" t="s">
        <v>39</v>
      </c>
      <c r="K456" s="10" t="s">
        <v>35</v>
      </c>
      <c r="L456" s="42" t="s">
        <v>505</v>
      </c>
      <c r="M456" s="43" t="s">
        <v>26</v>
      </c>
      <c r="N456" s="25"/>
    </row>
    <row r="457" spans="1:14" s="50" customFormat="1" ht="16.5" customHeight="1" x14ac:dyDescent="0.25">
      <c r="A457" s="10" t="s">
        <v>99</v>
      </c>
      <c r="B457" s="48">
        <v>42942</v>
      </c>
      <c r="C457" s="10" t="s">
        <v>25</v>
      </c>
      <c r="D457" s="10" t="s">
        <v>484</v>
      </c>
      <c r="E457" s="10" t="s">
        <v>25</v>
      </c>
      <c r="F457" s="10" t="s">
        <v>13</v>
      </c>
      <c r="G457" s="53"/>
      <c r="H457" s="54">
        <v>2000</v>
      </c>
      <c r="I457" s="41">
        <f t="shared" si="7"/>
        <v>2591797</v>
      </c>
      <c r="J457" s="10" t="s">
        <v>39</v>
      </c>
      <c r="K457" s="10" t="s">
        <v>35</v>
      </c>
      <c r="L457" s="42" t="s">
        <v>505</v>
      </c>
      <c r="M457" s="43" t="s">
        <v>26</v>
      </c>
      <c r="N457" s="25"/>
    </row>
    <row r="458" spans="1:14" s="50" customFormat="1" ht="16.5" customHeight="1" x14ac:dyDescent="0.25">
      <c r="A458" s="10" t="s">
        <v>99</v>
      </c>
      <c r="B458" s="48">
        <v>42942</v>
      </c>
      <c r="C458" s="10" t="s">
        <v>25</v>
      </c>
      <c r="D458" s="10" t="s">
        <v>482</v>
      </c>
      <c r="E458" s="10" t="s">
        <v>25</v>
      </c>
      <c r="F458" s="10" t="s">
        <v>13</v>
      </c>
      <c r="G458" s="53"/>
      <c r="H458" s="54">
        <v>2000</v>
      </c>
      <c r="I458" s="41">
        <f t="shared" si="7"/>
        <v>2589797</v>
      </c>
      <c r="J458" s="10" t="s">
        <v>39</v>
      </c>
      <c r="K458" s="10" t="s">
        <v>35</v>
      </c>
      <c r="L458" s="42" t="s">
        <v>505</v>
      </c>
      <c r="M458" s="43" t="s">
        <v>26</v>
      </c>
      <c r="N458" s="25"/>
    </row>
    <row r="459" spans="1:14" s="50" customFormat="1" ht="16.5" customHeight="1" x14ac:dyDescent="0.25">
      <c r="A459" s="10" t="s">
        <v>99</v>
      </c>
      <c r="B459" s="48">
        <v>42942</v>
      </c>
      <c r="C459" s="10" t="s">
        <v>25</v>
      </c>
      <c r="D459" s="10" t="s">
        <v>483</v>
      </c>
      <c r="E459" s="10" t="s">
        <v>25</v>
      </c>
      <c r="F459" s="10" t="s">
        <v>13</v>
      </c>
      <c r="G459" s="53"/>
      <c r="H459" s="54">
        <v>2000</v>
      </c>
      <c r="I459" s="41">
        <f t="shared" si="7"/>
        <v>2587797</v>
      </c>
      <c r="J459" s="10" t="s">
        <v>39</v>
      </c>
      <c r="K459" s="10" t="s">
        <v>35</v>
      </c>
      <c r="L459" s="42" t="s">
        <v>505</v>
      </c>
      <c r="M459" s="43" t="s">
        <v>26</v>
      </c>
      <c r="N459" s="25"/>
    </row>
    <row r="460" spans="1:14" s="50" customFormat="1" ht="16.5" customHeight="1" x14ac:dyDescent="0.25">
      <c r="A460" s="10" t="s">
        <v>99</v>
      </c>
      <c r="B460" s="48">
        <v>42942</v>
      </c>
      <c r="C460" s="10" t="s">
        <v>44</v>
      </c>
      <c r="D460" s="78" t="s">
        <v>190</v>
      </c>
      <c r="E460" s="10" t="s">
        <v>45</v>
      </c>
      <c r="F460" s="10" t="s">
        <v>13</v>
      </c>
      <c r="G460" s="53"/>
      <c r="H460" s="79">
        <v>400</v>
      </c>
      <c r="I460" s="41">
        <f t="shared" si="7"/>
        <v>2587397</v>
      </c>
      <c r="J460" s="10" t="s">
        <v>39</v>
      </c>
      <c r="K460" s="10" t="s">
        <v>35</v>
      </c>
      <c r="L460" s="42" t="s">
        <v>389</v>
      </c>
      <c r="M460" s="43" t="s">
        <v>26</v>
      </c>
      <c r="N460" s="25"/>
    </row>
    <row r="461" spans="1:14" s="50" customFormat="1" ht="16.5" customHeight="1" x14ac:dyDescent="0.25">
      <c r="A461" s="10" t="s">
        <v>99</v>
      </c>
      <c r="B461" s="48">
        <v>42942</v>
      </c>
      <c r="C461" s="10" t="s">
        <v>46</v>
      </c>
      <c r="D461" s="78" t="s">
        <v>176</v>
      </c>
      <c r="E461" s="10" t="s">
        <v>46</v>
      </c>
      <c r="F461" s="10" t="s">
        <v>13</v>
      </c>
      <c r="G461" s="53"/>
      <c r="H461" s="79">
        <v>10000</v>
      </c>
      <c r="I461" s="41">
        <f t="shared" si="7"/>
        <v>2577397</v>
      </c>
      <c r="J461" s="10" t="s">
        <v>39</v>
      </c>
      <c r="K461" s="10" t="s">
        <v>35</v>
      </c>
      <c r="L461" s="42" t="s">
        <v>506</v>
      </c>
      <c r="M461" s="43" t="s">
        <v>26</v>
      </c>
      <c r="N461" s="25"/>
    </row>
    <row r="462" spans="1:14" s="47" customFormat="1" ht="16.5" customHeight="1" x14ac:dyDescent="0.25">
      <c r="A462" s="10" t="s">
        <v>99</v>
      </c>
      <c r="B462" s="48">
        <v>42942</v>
      </c>
      <c r="C462" s="10" t="s">
        <v>44</v>
      </c>
      <c r="D462" s="34" t="s">
        <v>134</v>
      </c>
      <c r="E462" s="10" t="s">
        <v>45</v>
      </c>
      <c r="F462" s="10" t="s">
        <v>11</v>
      </c>
      <c r="G462" s="6"/>
      <c r="H462" s="35">
        <v>1500</v>
      </c>
      <c r="I462" s="41">
        <f t="shared" si="7"/>
        <v>2575897</v>
      </c>
      <c r="J462" s="10" t="s">
        <v>135</v>
      </c>
      <c r="K462" s="4" t="s">
        <v>27</v>
      </c>
      <c r="L462" s="42" t="s">
        <v>395</v>
      </c>
      <c r="M462" s="43" t="s">
        <v>26</v>
      </c>
      <c r="N462" s="36"/>
    </row>
    <row r="463" spans="1:14" s="47" customFormat="1" ht="16.5" customHeight="1" x14ac:dyDescent="0.25">
      <c r="A463" s="10" t="s">
        <v>99</v>
      </c>
      <c r="B463" s="48">
        <v>42942</v>
      </c>
      <c r="C463" s="10" t="s">
        <v>44</v>
      </c>
      <c r="D463" s="34" t="s">
        <v>134</v>
      </c>
      <c r="E463" s="10" t="s">
        <v>45</v>
      </c>
      <c r="F463" s="10" t="s">
        <v>11</v>
      </c>
      <c r="G463" s="6"/>
      <c r="H463" s="35">
        <v>1500</v>
      </c>
      <c r="I463" s="41">
        <f t="shared" si="7"/>
        <v>2574397</v>
      </c>
      <c r="J463" s="10" t="s">
        <v>136</v>
      </c>
      <c r="K463" s="4" t="s">
        <v>27</v>
      </c>
      <c r="L463" s="42" t="s">
        <v>390</v>
      </c>
      <c r="M463" s="43" t="s">
        <v>26</v>
      </c>
      <c r="N463" s="36"/>
    </row>
    <row r="464" spans="1:14" ht="16.5" customHeight="1" x14ac:dyDescent="0.25">
      <c r="A464" s="10" t="s">
        <v>99</v>
      </c>
      <c r="B464" s="48">
        <v>42942</v>
      </c>
      <c r="C464" s="10" t="s">
        <v>217</v>
      </c>
      <c r="D464" s="70" t="s">
        <v>349</v>
      </c>
      <c r="E464" s="10" t="s">
        <v>420</v>
      </c>
      <c r="F464" s="10" t="s">
        <v>11</v>
      </c>
      <c r="G464" s="6"/>
      <c r="H464" s="71">
        <v>5000</v>
      </c>
      <c r="I464" s="41">
        <f t="shared" si="7"/>
        <v>2569397</v>
      </c>
      <c r="J464" s="10" t="s">
        <v>12</v>
      </c>
      <c r="K464" s="4" t="s">
        <v>27</v>
      </c>
      <c r="L464" s="42" t="s">
        <v>444</v>
      </c>
      <c r="M464" s="43" t="s">
        <v>26</v>
      </c>
    </row>
    <row r="465" spans="1:14" ht="16.5" customHeight="1" x14ac:dyDescent="0.25">
      <c r="A465" s="10" t="s">
        <v>99</v>
      </c>
      <c r="B465" s="48">
        <v>42942</v>
      </c>
      <c r="C465" s="10" t="s">
        <v>57</v>
      </c>
      <c r="D465" s="70" t="s">
        <v>344</v>
      </c>
      <c r="E465" s="10" t="s">
        <v>420</v>
      </c>
      <c r="F465" s="10" t="s">
        <v>11</v>
      </c>
      <c r="G465" s="6"/>
      <c r="H465" s="71">
        <v>3000</v>
      </c>
      <c r="I465" s="41">
        <f t="shared" si="7"/>
        <v>2566397</v>
      </c>
      <c r="J465" s="10" t="s">
        <v>12</v>
      </c>
      <c r="K465" s="4" t="s">
        <v>27</v>
      </c>
      <c r="L465" s="42" t="s">
        <v>393</v>
      </c>
      <c r="M465" s="43" t="s">
        <v>26</v>
      </c>
    </row>
    <row r="466" spans="1:14" s="47" customFormat="1" ht="16.5" customHeight="1" x14ac:dyDescent="0.25">
      <c r="A466" s="10" t="s">
        <v>99</v>
      </c>
      <c r="B466" s="48">
        <v>42942</v>
      </c>
      <c r="C466" s="10" t="s">
        <v>202</v>
      </c>
      <c r="D466" s="34" t="s">
        <v>347</v>
      </c>
      <c r="E466" s="10" t="s">
        <v>50</v>
      </c>
      <c r="F466" s="10" t="s">
        <v>11</v>
      </c>
      <c r="G466" s="6"/>
      <c r="H466" s="35">
        <v>2000</v>
      </c>
      <c r="I466" s="41">
        <f t="shared" si="7"/>
        <v>2564397</v>
      </c>
      <c r="J466" s="10" t="s">
        <v>12</v>
      </c>
      <c r="K466" s="4" t="s">
        <v>27</v>
      </c>
      <c r="L466" s="42" t="s">
        <v>393</v>
      </c>
      <c r="M466" s="43" t="s">
        <v>26</v>
      </c>
      <c r="N466" s="36"/>
    </row>
    <row r="467" spans="1:14" s="47" customFormat="1" ht="16.5" customHeight="1" x14ac:dyDescent="0.25">
      <c r="A467" s="10" t="s">
        <v>99</v>
      </c>
      <c r="B467" s="48">
        <v>42942</v>
      </c>
      <c r="C467" s="10" t="s">
        <v>44</v>
      </c>
      <c r="D467" s="34" t="s">
        <v>346</v>
      </c>
      <c r="E467" s="10" t="s">
        <v>45</v>
      </c>
      <c r="F467" s="10" t="s">
        <v>11</v>
      </c>
      <c r="G467" s="6"/>
      <c r="H467" s="35">
        <v>2000</v>
      </c>
      <c r="I467" s="41">
        <f t="shared" si="7"/>
        <v>2562397</v>
      </c>
      <c r="J467" s="10" t="s">
        <v>12</v>
      </c>
      <c r="K467" s="4" t="s">
        <v>27</v>
      </c>
      <c r="L467" s="42" t="s">
        <v>393</v>
      </c>
      <c r="M467" s="43" t="s">
        <v>26</v>
      </c>
      <c r="N467" s="36"/>
    </row>
    <row r="468" spans="1:14" s="47" customFormat="1" ht="16.5" customHeight="1" x14ac:dyDescent="0.25">
      <c r="A468" s="10" t="s">
        <v>99</v>
      </c>
      <c r="B468" s="48">
        <v>42942</v>
      </c>
      <c r="C468" s="10" t="s">
        <v>215</v>
      </c>
      <c r="D468" s="34" t="s">
        <v>356</v>
      </c>
      <c r="E468" s="10" t="s">
        <v>45</v>
      </c>
      <c r="F468" s="10" t="s">
        <v>11</v>
      </c>
      <c r="G468" s="6"/>
      <c r="H468" s="35">
        <v>5000</v>
      </c>
      <c r="I468" s="41">
        <f t="shared" si="7"/>
        <v>2557397</v>
      </c>
      <c r="J468" s="10" t="s">
        <v>12</v>
      </c>
      <c r="K468" s="4" t="s">
        <v>27</v>
      </c>
      <c r="L468" s="42" t="s">
        <v>393</v>
      </c>
      <c r="M468" s="43" t="s">
        <v>26</v>
      </c>
      <c r="N468" s="36"/>
    </row>
    <row r="469" spans="1:14" s="50" customFormat="1" ht="16.5" customHeight="1" x14ac:dyDescent="0.25">
      <c r="A469" s="10" t="s">
        <v>99</v>
      </c>
      <c r="B469" s="48">
        <v>42942</v>
      </c>
      <c r="C469" s="10" t="s">
        <v>44</v>
      </c>
      <c r="D469" s="78" t="s">
        <v>410</v>
      </c>
      <c r="E469" s="10" t="s">
        <v>45</v>
      </c>
      <c r="F469" s="10" t="s">
        <v>416</v>
      </c>
      <c r="G469" s="53"/>
      <c r="H469" s="79">
        <v>700</v>
      </c>
      <c r="I469" s="41">
        <f t="shared" si="7"/>
        <v>2556697</v>
      </c>
      <c r="J469" s="10" t="s">
        <v>40</v>
      </c>
      <c r="K469" s="10" t="s">
        <v>35</v>
      </c>
      <c r="L469" s="42" t="s">
        <v>396</v>
      </c>
      <c r="M469" s="43" t="s">
        <v>26</v>
      </c>
      <c r="N469" s="25"/>
    </row>
    <row r="470" spans="1:14" s="50" customFormat="1" ht="16.5" customHeight="1" x14ac:dyDescent="0.25">
      <c r="A470" s="10" t="s">
        <v>99</v>
      </c>
      <c r="B470" s="48">
        <v>42942</v>
      </c>
      <c r="C470" s="10" t="s">
        <v>215</v>
      </c>
      <c r="D470" s="78" t="s">
        <v>411</v>
      </c>
      <c r="E470" s="10" t="s">
        <v>45</v>
      </c>
      <c r="F470" s="10" t="s">
        <v>416</v>
      </c>
      <c r="G470" s="53"/>
      <c r="H470" s="79">
        <v>6000</v>
      </c>
      <c r="I470" s="41">
        <f t="shared" si="7"/>
        <v>2550697</v>
      </c>
      <c r="J470" s="10" t="s">
        <v>40</v>
      </c>
      <c r="K470" s="10" t="s">
        <v>35</v>
      </c>
      <c r="L470" s="42" t="s">
        <v>396</v>
      </c>
      <c r="M470" s="43" t="s">
        <v>26</v>
      </c>
      <c r="N470" s="25"/>
    </row>
    <row r="471" spans="1:14" s="50" customFormat="1" ht="16.5" customHeight="1" x14ac:dyDescent="0.25">
      <c r="A471" s="10" t="s">
        <v>99</v>
      </c>
      <c r="B471" s="48">
        <v>42942</v>
      </c>
      <c r="C471" s="10" t="s">
        <v>44</v>
      </c>
      <c r="D471" s="78" t="s">
        <v>412</v>
      </c>
      <c r="E471" s="10" t="s">
        <v>45</v>
      </c>
      <c r="F471" s="10" t="s">
        <v>416</v>
      </c>
      <c r="G471" s="53"/>
      <c r="H471" s="79">
        <v>400</v>
      </c>
      <c r="I471" s="41">
        <f t="shared" si="7"/>
        <v>2550297</v>
      </c>
      <c r="J471" s="10" t="s">
        <v>40</v>
      </c>
      <c r="K471" s="10" t="s">
        <v>35</v>
      </c>
      <c r="L471" s="42" t="s">
        <v>396</v>
      </c>
      <c r="M471" s="43" t="s">
        <v>26</v>
      </c>
      <c r="N471" s="25"/>
    </row>
    <row r="472" spans="1:14" s="50" customFormat="1" ht="16.5" customHeight="1" x14ac:dyDescent="0.25">
      <c r="A472" s="10" t="s">
        <v>99</v>
      </c>
      <c r="B472" s="48">
        <v>42942</v>
      </c>
      <c r="C472" s="10" t="s">
        <v>217</v>
      </c>
      <c r="D472" s="78" t="s">
        <v>413</v>
      </c>
      <c r="E472" s="10" t="s">
        <v>420</v>
      </c>
      <c r="F472" s="10" t="s">
        <v>416</v>
      </c>
      <c r="G472" s="53"/>
      <c r="H472" s="79">
        <v>6000</v>
      </c>
      <c r="I472" s="41">
        <f t="shared" si="7"/>
        <v>2544297</v>
      </c>
      <c r="J472" s="10" t="s">
        <v>40</v>
      </c>
      <c r="K472" s="10" t="s">
        <v>35</v>
      </c>
      <c r="L472" s="42" t="s">
        <v>470</v>
      </c>
      <c r="M472" s="43" t="s">
        <v>26</v>
      </c>
      <c r="N472" s="25"/>
    </row>
    <row r="473" spans="1:14" s="50" customFormat="1" ht="16.5" customHeight="1" x14ac:dyDescent="0.25">
      <c r="A473" s="10" t="s">
        <v>99</v>
      </c>
      <c r="B473" s="48">
        <v>42942</v>
      </c>
      <c r="C473" s="10" t="s">
        <v>57</v>
      </c>
      <c r="D473" s="78" t="s">
        <v>414</v>
      </c>
      <c r="E473" s="10" t="s">
        <v>420</v>
      </c>
      <c r="F473" s="10" t="s">
        <v>416</v>
      </c>
      <c r="G473" s="53"/>
      <c r="H473" s="79">
        <v>3000</v>
      </c>
      <c r="I473" s="41">
        <f t="shared" si="7"/>
        <v>2541297</v>
      </c>
      <c r="J473" s="10" t="s">
        <v>40</v>
      </c>
      <c r="K473" s="10" t="s">
        <v>35</v>
      </c>
      <c r="L473" s="42" t="s">
        <v>396</v>
      </c>
      <c r="M473" s="43" t="s">
        <v>26</v>
      </c>
      <c r="N473" s="25"/>
    </row>
    <row r="474" spans="1:14" s="50" customFormat="1" ht="16.5" customHeight="1" x14ac:dyDescent="0.25">
      <c r="A474" s="10" t="s">
        <v>99</v>
      </c>
      <c r="B474" s="48">
        <v>42942</v>
      </c>
      <c r="C474" s="10" t="s">
        <v>44</v>
      </c>
      <c r="D474" s="78" t="s">
        <v>415</v>
      </c>
      <c r="E474" s="10" t="s">
        <v>45</v>
      </c>
      <c r="F474" s="10" t="s">
        <v>416</v>
      </c>
      <c r="G474" s="53"/>
      <c r="H474" s="79">
        <v>2000</v>
      </c>
      <c r="I474" s="41">
        <f t="shared" si="7"/>
        <v>2539297</v>
      </c>
      <c r="J474" s="10" t="s">
        <v>40</v>
      </c>
      <c r="K474" s="10" t="s">
        <v>35</v>
      </c>
      <c r="L474" s="42" t="s">
        <v>396</v>
      </c>
      <c r="M474" s="43" t="s">
        <v>26</v>
      </c>
      <c r="N474" s="25"/>
    </row>
    <row r="475" spans="1:14" s="50" customFormat="1" ht="16.5" customHeight="1" x14ac:dyDescent="0.25">
      <c r="A475" s="10" t="s">
        <v>99</v>
      </c>
      <c r="B475" s="48">
        <v>42942</v>
      </c>
      <c r="C475" s="10" t="s">
        <v>44</v>
      </c>
      <c r="D475" s="78" t="s">
        <v>360</v>
      </c>
      <c r="E475" s="10" t="s">
        <v>45</v>
      </c>
      <c r="F475" s="10" t="s">
        <v>15</v>
      </c>
      <c r="G475" s="53"/>
      <c r="H475" s="79">
        <v>700</v>
      </c>
      <c r="I475" s="41">
        <f t="shared" si="7"/>
        <v>2538597</v>
      </c>
      <c r="J475" s="10" t="s">
        <v>40</v>
      </c>
      <c r="K475" s="10" t="s">
        <v>35</v>
      </c>
      <c r="L475" s="42" t="s">
        <v>396</v>
      </c>
      <c r="M475" s="43" t="s">
        <v>26</v>
      </c>
      <c r="N475" s="25"/>
    </row>
    <row r="476" spans="1:14" s="50" customFormat="1" ht="16.5" customHeight="1" x14ac:dyDescent="0.25">
      <c r="A476" s="10" t="s">
        <v>99</v>
      </c>
      <c r="B476" s="48">
        <v>42942</v>
      </c>
      <c r="C476" s="10" t="s">
        <v>215</v>
      </c>
      <c r="D476" s="78" t="s">
        <v>361</v>
      </c>
      <c r="E476" s="10" t="s">
        <v>45</v>
      </c>
      <c r="F476" s="10" t="s">
        <v>15</v>
      </c>
      <c r="G476" s="53"/>
      <c r="H476" s="79">
        <v>6000</v>
      </c>
      <c r="I476" s="41">
        <f t="shared" si="7"/>
        <v>2532597</v>
      </c>
      <c r="J476" s="10" t="s">
        <v>40</v>
      </c>
      <c r="K476" s="10" t="s">
        <v>35</v>
      </c>
      <c r="L476" s="42" t="s">
        <v>467</v>
      </c>
      <c r="M476" s="43" t="s">
        <v>26</v>
      </c>
      <c r="N476" s="25"/>
    </row>
    <row r="477" spans="1:14" s="50" customFormat="1" ht="16.5" customHeight="1" x14ac:dyDescent="0.25">
      <c r="A477" s="10" t="s">
        <v>99</v>
      </c>
      <c r="B477" s="48">
        <v>42942</v>
      </c>
      <c r="C477" s="10" t="s">
        <v>44</v>
      </c>
      <c r="D477" s="78" t="s">
        <v>362</v>
      </c>
      <c r="E477" s="10" t="s">
        <v>45</v>
      </c>
      <c r="F477" s="10" t="s">
        <v>15</v>
      </c>
      <c r="G477" s="53"/>
      <c r="H477" s="79">
        <v>400</v>
      </c>
      <c r="I477" s="41">
        <f t="shared" si="7"/>
        <v>2532197</v>
      </c>
      <c r="J477" s="10" t="s">
        <v>40</v>
      </c>
      <c r="K477" s="10" t="s">
        <v>35</v>
      </c>
      <c r="L477" s="42" t="s">
        <v>396</v>
      </c>
      <c r="M477" s="43" t="s">
        <v>26</v>
      </c>
      <c r="N477" s="25"/>
    </row>
    <row r="478" spans="1:14" s="50" customFormat="1" ht="16.5" customHeight="1" x14ac:dyDescent="0.25">
      <c r="A478" s="10" t="s">
        <v>99</v>
      </c>
      <c r="B478" s="48">
        <v>42942</v>
      </c>
      <c r="C478" s="10" t="s">
        <v>217</v>
      </c>
      <c r="D478" s="78" t="s">
        <v>363</v>
      </c>
      <c r="E478" s="10" t="s">
        <v>420</v>
      </c>
      <c r="F478" s="10" t="s">
        <v>15</v>
      </c>
      <c r="G478" s="53"/>
      <c r="H478" s="79">
        <v>6000</v>
      </c>
      <c r="I478" s="41">
        <f t="shared" si="7"/>
        <v>2526197</v>
      </c>
      <c r="J478" s="10" t="s">
        <v>40</v>
      </c>
      <c r="K478" s="10" t="s">
        <v>35</v>
      </c>
      <c r="L478" s="42" t="s">
        <v>468</v>
      </c>
      <c r="M478" s="43" t="s">
        <v>26</v>
      </c>
      <c r="N478" s="25"/>
    </row>
    <row r="479" spans="1:14" s="50" customFormat="1" ht="16.5" customHeight="1" x14ac:dyDescent="0.25">
      <c r="A479" s="10" t="s">
        <v>99</v>
      </c>
      <c r="B479" s="48">
        <v>42942</v>
      </c>
      <c r="C479" s="10" t="s">
        <v>57</v>
      </c>
      <c r="D479" s="78" t="s">
        <v>359</v>
      </c>
      <c r="E479" s="10" t="s">
        <v>420</v>
      </c>
      <c r="F479" s="10" t="s">
        <v>15</v>
      </c>
      <c r="G479" s="53"/>
      <c r="H479" s="79">
        <v>3000</v>
      </c>
      <c r="I479" s="41">
        <f t="shared" si="7"/>
        <v>2523197</v>
      </c>
      <c r="J479" s="10" t="s">
        <v>40</v>
      </c>
      <c r="K479" s="10" t="s">
        <v>35</v>
      </c>
      <c r="L479" s="42" t="s">
        <v>396</v>
      </c>
      <c r="M479" s="43" t="s">
        <v>26</v>
      </c>
      <c r="N479" s="25"/>
    </row>
    <row r="480" spans="1:14" s="50" customFormat="1" ht="16.5" customHeight="1" x14ac:dyDescent="0.25">
      <c r="A480" s="10" t="s">
        <v>99</v>
      </c>
      <c r="B480" s="48">
        <v>42942</v>
      </c>
      <c r="C480" s="10" t="s">
        <v>44</v>
      </c>
      <c r="D480" s="78" t="s">
        <v>364</v>
      </c>
      <c r="E480" s="10" t="s">
        <v>45</v>
      </c>
      <c r="F480" s="10" t="s">
        <v>15</v>
      </c>
      <c r="G480" s="53"/>
      <c r="H480" s="79">
        <v>2000</v>
      </c>
      <c r="I480" s="41">
        <f t="shared" si="7"/>
        <v>2521197</v>
      </c>
      <c r="J480" s="10" t="s">
        <v>40</v>
      </c>
      <c r="K480" s="10" t="s">
        <v>35</v>
      </c>
      <c r="L480" s="42" t="s">
        <v>396</v>
      </c>
      <c r="M480" s="43" t="s">
        <v>26</v>
      </c>
      <c r="N480" s="25"/>
    </row>
    <row r="481" spans="1:14" s="50" customFormat="1" ht="16.5" customHeight="1" x14ac:dyDescent="0.25">
      <c r="A481" s="10" t="s">
        <v>99</v>
      </c>
      <c r="B481" s="48">
        <v>42942</v>
      </c>
      <c r="C481" s="10" t="s">
        <v>217</v>
      </c>
      <c r="D481" s="78" t="s">
        <v>369</v>
      </c>
      <c r="E481" s="10" t="s">
        <v>420</v>
      </c>
      <c r="F481" s="10" t="s">
        <v>15</v>
      </c>
      <c r="G481" s="53"/>
      <c r="H481" s="79">
        <v>12000</v>
      </c>
      <c r="I481" s="41">
        <f t="shared" si="7"/>
        <v>2509197</v>
      </c>
      <c r="J481" s="10" t="s">
        <v>40</v>
      </c>
      <c r="K481" s="10" t="s">
        <v>35</v>
      </c>
      <c r="L481" s="42" t="s">
        <v>469</v>
      </c>
      <c r="M481" s="43" t="s">
        <v>26</v>
      </c>
      <c r="N481" s="25"/>
    </row>
    <row r="482" spans="1:14" s="47" customFormat="1" ht="16.5" customHeight="1" x14ac:dyDescent="0.25">
      <c r="A482" s="10" t="s">
        <v>99</v>
      </c>
      <c r="B482" s="48">
        <v>42942</v>
      </c>
      <c r="C482" s="10" t="s">
        <v>44</v>
      </c>
      <c r="D482" s="70" t="s">
        <v>362</v>
      </c>
      <c r="E482" s="10" t="s">
        <v>45</v>
      </c>
      <c r="F482" s="10" t="s">
        <v>15</v>
      </c>
      <c r="G482" s="6"/>
      <c r="H482" s="71">
        <v>100</v>
      </c>
      <c r="I482" s="41">
        <f t="shared" si="7"/>
        <v>2509097</v>
      </c>
      <c r="J482" s="10" t="s">
        <v>18</v>
      </c>
      <c r="K482" s="10" t="s">
        <v>35</v>
      </c>
      <c r="L482" s="42" t="s">
        <v>394</v>
      </c>
      <c r="M482" s="43" t="s">
        <v>26</v>
      </c>
      <c r="N482" s="36"/>
    </row>
    <row r="483" spans="1:14" s="47" customFormat="1" ht="16.5" customHeight="1" x14ac:dyDescent="0.25">
      <c r="A483" s="10" t="s">
        <v>99</v>
      </c>
      <c r="B483" s="48">
        <v>42942</v>
      </c>
      <c r="C483" s="10" t="s">
        <v>44</v>
      </c>
      <c r="D483" s="70" t="s">
        <v>364</v>
      </c>
      <c r="E483" s="10" t="s">
        <v>45</v>
      </c>
      <c r="F483" s="10" t="s">
        <v>15</v>
      </c>
      <c r="G483" s="6"/>
      <c r="H483" s="71">
        <v>1000</v>
      </c>
      <c r="I483" s="41">
        <f t="shared" si="7"/>
        <v>2508097</v>
      </c>
      <c r="J483" s="10" t="s">
        <v>18</v>
      </c>
      <c r="K483" s="10" t="s">
        <v>35</v>
      </c>
      <c r="L483" s="42" t="s">
        <v>394</v>
      </c>
      <c r="M483" s="43" t="s">
        <v>26</v>
      </c>
      <c r="N483" s="36"/>
    </row>
    <row r="484" spans="1:14" ht="16.5" customHeight="1" x14ac:dyDescent="0.25">
      <c r="A484" s="10" t="s">
        <v>99</v>
      </c>
      <c r="B484" s="48">
        <v>42942</v>
      </c>
      <c r="C484" s="10" t="s">
        <v>57</v>
      </c>
      <c r="D484" s="70" t="s">
        <v>359</v>
      </c>
      <c r="E484" s="10" t="s">
        <v>420</v>
      </c>
      <c r="F484" s="10" t="s">
        <v>15</v>
      </c>
      <c r="G484" s="6"/>
      <c r="H484" s="71">
        <v>3000</v>
      </c>
      <c r="I484" s="41">
        <f t="shared" si="7"/>
        <v>2505097</v>
      </c>
      <c r="J484" s="10" t="s">
        <v>18</v>
      </c>
      <c r="K484" s="10" t="s">
        <v>35</v>
      </c>
      <c r="L484" s="42" t="s">
        <v>394</v>
      </c>
      <c r="M484" s="43" t="s">
        <v>26</v>
      </c>
    </row>
    <row r="485" spans="1:14" ht="16.5" customHeight="1" x14ac:dyDescent="0.25">
      <c r="A485" s="10" t="s">
        <v>99</v>
      </c>
      <c r="B485" s="48">
        <v>42942</v>
      </c>
      <c r="C485" s="10" t="s">
        <v>217</v>
      </c>
      <c r="D485" s="70" t="s">
        <v>363</v>
      </c>
      <c r="E485" s="10" t="s">
        <v>420</v>
      </c>
      <c r="F485" s="10" t="s">
        <v>15</v>
      </c>
      <c r="G485" s="6"/>
      <c r="H485" s="71">
        <v>6000</v>
      </c>
      <c r="I485" s="41">
        <f t="shared" si="7"/>
        <v>2499097</v>
      </c>
      <c r="J485" s="10" t="s">
        <v>18</v>
      </c>
      <c r="K485" s="10" t="s">
        <v>35</v>
      </c>
      <c r="L485" s="42" t="s">
        <v>449</v>
      </c>
      <c r="M485" s="43" t="s">
        <v>26</v>
      </c>
    </row>
    <row r="486" spans="1:14" s="47" customFormat="1" ht="16.5" customHeight="1" x14ac:dyDescent="0.25">
      <c r="A486" s="10" t="s">
        <v>99</v>
      </c>
      <c r="B486" s="48">
        <v>42942</v>
      </c>
      <c r="C486" s="10" t="s">
        <v>44</v>
      </c>
      <c r="D486" s="34" t="s">
        <v>360</v>
      </c>
      <c r="E486" s="10" t="s">
        <v>45</v>
      </c>
      <c r="F486" s="10" t="s">
        <v>15</v>
      </c>
      <c r="G486" s="6"/>
      <c r="H486" s="35">
        <v>400</v>
      </c>
      <c r="I486" s="41">
        <f t="shared" si="7"/>
        <v>2498697</v>
      </c>
      <c r="J486" s="10" t="s">
        <v>41</v>
      </c>
      <c r="K486" s="10" t="s">
        <v>35</v>
      </c>
      <c r="L486" s="42" t="s">
        <v>388</v>
      </c>
      <c r="M486" s="43" t="s">
        <v>26</v>
      </c>
      <c r="N486" s="36"/>
    </row>
    <row r="487" spans="1:14" s="47" customFormat="1" ht="16.5" customHeight="1" x14ac:dyDescent="0.25">
      <c r="A487" s="10" t="s">
        <v>99</v>
      </c>
      <c r="B487" s="48">
        <v>42942</v>
      </c>
      <c r="C487" s="10" t="s">
        <v>215</v>
      </c>
      <c r="D487" s="34" t="s">
        <v>361</v>
      </c>
      <c r="E487" s="10" t="s">
        <v>45</v>
      </c>
      <c r="F487" s="10" t="s">
        <v>15</v>
      </c>
      <c r="G487" s="6"/>
      <c r="H487" s="35">
        <v>6000</v>
      </c>
      <c r="I487" s="41">
        <f t="shared" si="7"/>
        <v>2492697</v>
      </c>
      <c r="J487" s="10" t="s">
        <v>41</v>
      </c>
      <c r="K487" s="10" t="s">
        <v>35</v>
      </c>
      <c r="L487" s="42" t="s">
        <v>435</v>
      </c>
      <c r="M487" s="43" t="s">
        <v>26</v>
      </c>
      <c r="N487" s="36"/>
    </row>
    <row r="488" spans="1:14" s="47" customFormat="1" ht="16.5" customHeight="1" x14ac:dyDescent="0.25">
      <c r="A488" s="10" t="s">
        <v>99</v>
      </c>
      <c r="B488" s="48">
        <v>42942</v>
      </c>
      <c r="C488" s="10" t="s">
        <v>44</v>
      </c>
      <c r="D488" s="34" t="s">
        <v>364</v>
      </c>
      <c r="E488" s="10" t="s">
        <v>45</v>
      </c>
      <c r="F488" s="10" t="s">
        <v>15</v>
      </c>
      <c r="G488" s="6"/>
      <c r="H488" s="35">
        <v>1900</v>
      </c>
      <c r="I488" s="41">
        <f t="shared" si="7"/>
        <v>2490797</v>
      </c>
      <c r="J488" s="10" t="s">
        <v>41</v>
      </c>
      <c r="K488" s="10" t="s">
        <v>35</v>
      </c>
      <c r="L488" s="42" t="s">
        <v>388</v>
      </c>
      <c r="M488" s="43" t="s">
        <v>26</v>
      </c>
      <c r="N488" s="36"/>
    </row>
    <row r="489" spans="1:14" ht="16.5" customHeight="1" x14ac:dyDescent="0.25">
      <c r="A489" s="10" t="s">
        <v>99</v>
      </c>
      <c r="B489" s="48">
        <v>42942</v>
      </c>
      <c r="C489" s="10" t="s">
        <v>57</v>
      </c>
      <c r="D489" s="70" t="s">
        <v>385</v>
      </c>
      <c r="E489" s="10" t="s">
        <v>420</v>
      </c>
      <c r="F489" s="10" t="s">
        <v>15</v>
      </c>
      <c r="G489" s="6"/>
      <c r="H489" s="71">
        <v>3000</v>
      </c>
      <c r="I489" s="41">
        <f t="shared" si="7"/>
        <v>2487797</v>
      </c>
      <c r="J489" s="10" t="s">
        <v>41</v>
      </c>
      <c r="K489" s="10" t="s">
        <v>35</v>
      </c>
      <c r="L489" s="42" t="s">
        <v>388</v>
      </c>
      <c r="M489" s="43" t="s">
        <v>26</v>
      </c>
    </row>
    <row r="490" spans="1:14" ht="16.5" customHeight="1" x14ac:dyDescent="0.25">
      <c r="A490" s="10" t="s">
        <v>99</v>
      </c>
      <c r="B490" s="48">
        <v>42942</v>
      </c>
      <c r="C490" s="10" t="s">
        <v>217</v>
      </c>
      <c r="D490" s="70" t="s">
        <v>363</v>
      </c>
      <c r="E490" s="10" t="s">
        <v>420</v>
      </c>
      <c r="F490" s="10" t="s">
        <v>15</v>
      </c>
      <c r="G490" s="6"/>
      <c r="H490" s="71">
        <v>6000</v>
      </c>
      <c r="I490" s="41">
        <f t="shared" si="7"/>
        <v>2481797</v>
      </c>
      <c r="J490" s="10" t="s">
        <v>41</v>
      </c>
      <c r="K490" s="10" t="s">
        <v>35</v>
      </c>
      <c r="L490" s="42" t="s">
        <v>508</v>
      </c>
      <c r="M490" s="43" t="s">
        <v>26</v>
      </c>
    </row>
    <row r="491" spans="1:14" s="50" customFormat="1" ht="16.5" customHeight="1" x14ac:dyDescent="0.25">
      <c r="A491" s="10" t="s">
        <v>99</v>
      </c>
      <c r="B491" s="48">
        <v>42943</v>
      </c>
      <c r="C491" s="10" t="s">
        <v>271</v>
      </c>
      <c r="D491" s="78" t="s">
        <v>260</v>
      </c>
      <c r="E491" s="10" t="s">
        <v>53</v>
      </c>
      <c r="F491" s="10" t="s">
        <v>13</v>
      </c>
      <c r="G491" s="53"/>
      <c r="H491" s="79">
        <v>500</v>
      </c>
      <c r="I491" s="41">
        <f t="shared" si="7"/>
        <v>2481297</v>
      </c>
      <c r="J491" s="10" t="s">
        <v>39</v>
      </c>
      <c r="K491" s="10" t="s">
        <v>35</v>
      </c>
      <c r="L491" s="42" t="s">
        <v>389</v>
      </c>
      <c r="M491" s="43" t="s">
        <v>26</v>
      </c>
      <c r="N491" s="25"/>
    </row>
    <row r="492" spans="1:14" s="50" customFormat="1" ht="16.5" customHeight="1" x14ac:dyDescent="0.25">
      <c r="A492" s="10" t="s">
        <v>99</v>
      </c>
      <c r="B492" s="48">
        <v>42943</v>
      </c>
      <c r="C492" s="10" t="s">
        <v>271</v>
      </c>
      <c r="D492" s="78" t="s">
        <v>260</v>
      </c>
      <c r="E492" s="10" t="s">
        <v>53</v>
      </c>
      <c r="F492" s="10" t="s">
        <v>13</v>
      </c>
      <c r="G492" s="53"/>
      <c r="H492" s="79">
        <v>1000</v>
      </c>
      <c r="I492" s="41">
        <f t="shared" si="7"/>
        <v>2480297</v>
      </c>
      <c r="J492" s="10" t="s">
        <v>39</v>
      </c>
      <c r="K492" s="10" t="s">
        <v>35</v>
      </c>
      <c r="L492" s="42" t="s">
        <v>389</v>
      </c>
      <c r="M492" s="43" t="s">
        <v>26</v>
      </c>
      <c r="N492" s="25"/>
    </row>
    <row r="493" spans="1:14" s="50" customFormat="1" ht="19.5" customHeight="1" x14ac:dyDescent="0.25">
      <c r="A493" s="10" t="s">
        <v>99</v>
      </c>
      <c r="B493" s="48">
        <v>42943</v>
      </c>
      <c r="C493" s="10" t="s">
        <v>271</v>
      </c>
      <c r="D493" s="78" t="s">
        <v>368</v>
      </c>
      <c r="E493" s="10" t="s">
        <v>53</v>
      </c>
      <c r="F493" s="10" t="s">
        <v>13</v>
      </c>
      <c r="G493" s="53"/>
      <c r="H493" s="79">
        <v>1000</v>
      </c>
      <c r="I493" s="41">
        <f t="shared" si="7"/>
        <v>2479297</v>
      </c>
      <c r="J493" s="10" t="s">
        <v>39</v>
      </c>
      <c r="K493" s="10" t="s">
        <v>35</v>
      </c>
      <c r="L493" s="42" t="s">
        <v>389</v>
      </c>
      <c r="M493" s="43" t="s">
        <v>26</v>
      </c>
      <c r="N493" s="25"/>
    </row>
    <row r="494" spans="1:14" s="50" customFormat="1" ht="16.5" customHeight="1" x14ac:dyDescent="0.25">
      <c r="A494" s="10" t="s">
        <v>99</v>
      </c>
      <c r="B494" s="48">
        <v>42943</v>
      </c>
      <c r="C494" s="10" t="s">
        <v>25</v>
      </c>
      <c r="D494" s="10" t="s">
        <v>474</v>
      </c>
      <c r="E494" s="10" t="s">
        <v>25</v>
      </c>
      <c r="F494" s="10" t="s">
        <v>13</v>
      </c>
      <c r="G494" s="53"/>
      <c r="H494" s="54">
        <v>2000</v>
      </c>
      <c r="I494" s="41">
        <f t="shared" si="7"/>
        <v>2477297</v>
      </c>
      <c r="J494" s="10" t="s">
        <v>39</v>
      </c>
      <c r="K494" s="10" t="s">
        <v>35</v>
      </c>
      <c r="L494" s="42" t="s">
        <v>509</v>
      </c>
      <c r="M494" s="43" t="s">
        <v>26</v>
      </c>
      <c r="N494" s="25"/>
    </row>
    <row r="495" spans="1:14" s="50" customFormat="1" ht="16.5" customHeight="1" x14ac:dyDescent="0.25">
      <c r="A495" s="10" t="s">
        <v>99</v>
      </c>
      <c r="B495" s="48">
        <v>42943</v>
      </c>
      <c r="C495" s="10" t="s">
        <v>25</v>
      </c>
      <c r="D495" s="10" t="s">
        <v>478</v>
      </c>
      <c r="E495" s="10" t="s">
        <v>25</v>
      </c>
      <c r="F495" s="10" t="s">
        <v>13</v>
      </c>
      <c r="G495" s="53"/>
      <c r="H495" s="54">
        <v>1000</v>
      </c>
      <c r="I495" s="41">
        <f t="shared" si="7"/>
        <v>2476297</v>
      </c>
      <c r="J495" s="10" t="s">
        <v>39</v>
      </c>
      <c r="K495" s="10" t="s">
        <v>35</v>
      </c>
      <c r="L495" s="42" t="s">
        <v>509</v>
      </c>
      <c r="M495" s="43" t="s">
        <v>26</v>
      </c>
      <c r="N495" s="25"/>
    </row>
    <row r="496" spans="1:14" s="47" customFormat="1" ht="16.5" customHeight="1" x14ac:dyDescent="0.25">
      <c r="A496" s="10" t="s">
        <v>99</v>
      </c>
      <c r="B496" s="48">
        <v>42943</v>
      </c>
      <c r="C496" s="10" t="s">
        <v>51</v>
      </c>
      <c r="D496" s="34" t="s">
        <v>321</v>
      </c>
      <c r="E496" s="10" t="s">
        <v>51</v>
      </c>
      <c r="F496" s="10" t="s">
        <v>34</v>
      </c>
      <c r="G496" s="6"/>
      <c r="H496" s="35">
        <v>5000</v>
      </c>
      <c r="I496" s="41">
        <f t="shared" si="7"/>
        <v>2471297</v>
      </c>
      <c r="J496" s="10" t="s">
        <v>37</v>
      </c>
      <c r="K496" s="10" t="s">
        <v>35</v>
      </c>
      <c r="L496" s="42" t="s">
        <v>397</v>
      </c>
      <c r="M496" s="43" t="s">
        <v>26</v>
      </c>
      <c r="N496" s="36"/>
    </row>
    <row r="497" spans="1:14" s="47" customFormat="1" ht="16.5" customHeight="1" x14ac:dyDescent="0.25">
      <c r="A497" s="10" t="s">
        <v>99</v>
      </c>
      <c r="B497" s="48">
        <v>42943</v>
      </c>
      <c r="C497" s="10" t="s">
        <v>44</v>
      </c>
      <c r="D497" s="69" t="s">
        <v>322</v>
      </c>
      <c r="E497" s="10" t="s">
        <v>45</v>
      </c>
      <c r="F497" s="10" t="s">
        <v>11</v>
      </c>
      <c r="G497" s="6"/>
      <c r="H497" s="35">
        <v>2000</v>
      </c>
      <c r="I497" s="41">
        <f t="shared" si="7"/>
        <v>2469297</v>
      </c>
      <c r="J497" s="10" t="s">
        <v>136</v>
      </c>
      <c r="K497" s="4" t="s">
        <v>27</v>
      </c>
      <c r="L497" s="42" t="s">
        <v>390</v>
      </c>
      <c r="M497" s="43" t="s">
        <v>26</v>
      </c>
      <c r="N497" s="36"/>
    </row>
    <row r="498" spans="1:14" s="47" customFormat="1" ht="16.5" customHeight="1" x14ac:dyDescent="0.25">
      <c r="A498" s="10" t="s">
        <v>99</v>
      </c>
      <c r="B498" s="48">
        <v>42943</v>
      </c>
      <c r="C498" s="10" t="s">
        <v>44</v>
      </c>
      <c r="D498" s="34" t="s">
        <v>323</v>
      </c>
      <c r="E498" s="10" t="s">
        <v>45</v>
      </c>
      <c r="F498" s="10" t="s">
        <v>11</v>
      </c>
      <c r="G498" s="6"/>
      <c r="H498" s="35">
        <v>1300</v>
      </c>
      <c r="I498" s="41">
        <f t="shared" si="7"/>
        <v>2467997</v>
      </c>
      <c r="J498" s="10" t="s">
        <v>19</v>
      </c>
      <c r="K498" s="4" t="s">
        <v>27</v>
      </c>
      <c r="L498" s="42" t="s">
        <v>392</v>
      </c>
      <c r="M498" s="43" t="s">
        <v>26</v>
      </c>
      <c r="N498" s="36"/>
    </row>
    <row r="499" spans="1:14" s="47" customFormat="1" ht="16.5" customHeight="1" x14ac:dyDescent="0.25">
      <c r="A499" s="10" t="s">
        <v>99</v>
      </c>
      <c r="B499" s="48">
        <v>42943</v>
      </c>
      <c r="C499" s="10" t="s">
        <v>44</v>
      </c>
      <c r="D499" s="34" t="s">
        <v>324</v>
      </c>
      <c r="E499" s="10" t="s">
        <v>45</v>
      </c>
      <c r="F499" s="10" t="s">
        <v>11</v>
      </c>
      <c r="G499" s="6"/>
      <c r="H499" s="35">
        <v>1200</v>
      </c>
      <c r="I499" s="41">
        <f t="shared" si="7"/>
        <v>2466797</v>
      </c>
      <c r="J499" s="10" t="s">
        <v>19</v>
      </c>
      <c r="K499" s="4" t="s">
        <v>27</v>
      </c>
      <c r="L499" s="42" t="s">
        <v>392</v>
      </c>
      <c r="M499" s="43" t="s">
        <v>26</v>
      </c>
      <c r="N499" s="36"/>
    </row>
    <row r="500" spans="1:14" s="47" customFormat="1" ht="16.5" customHeight="1" x14ac:dyDescent="0.25">
      <c r="A500" s="10" t="s">
        <v>99</v>
      </c>
      <c r="B500" s="48">
        <v>42943</v>
      </c>
      <c r="C500" s="10" t="s">
        <v>44</v>
      </c>
      <c r="D500" s="34" t="s">
        <v>421</v>
      </c>
      <c r="E500" s="10" t="s">
        <v>45</v>
      </c>
      <c r="F500" s="10" t="s">
        <v>11</v>
      </c>
      <c r="G500" s="6"/>
      <c r="H500" s="35">
        <v>1300</v>
      </c>
      <c r="I500" s="41">
        <f t="shared" si="7"/>
        <v>2465497</v>
      </c>
      <c r="J500" s="10" t="s">
        <v>135</v>
      </c>
      <c r="K500" s="4" t="s">
        <v>27</v>
      </c>
      <c r="L500" s="42" t="s">
        <v>395</v>
      </c>
      <c r="M500" s="43" t="s">
        <v>26</v>
      </c>
      <c r="N500" s="36"/>
    </row>
    <row r="501" spans="1:14" s="47" customFormat="1" ht="16.5" customHeight="1" x14ac:dyDescent="0.25">
      <c r="A501" s="10" t="s">
        <v>99</v>
      </c>
      <c r="B501" s="48">
        <v>42943</v>
      </c>
      <c r="C501" s="10" t="s">
        <v>44</v>
      </c>
      <c r="D501" s="34" t="s">
        <v>422</v>
      </c>
      <c r="E501" s="10" t="s">
        <v>45</v>
      </c>
      <c r="F501" s="10" t="s">
        <v>11</v>
      </c>
      <c r="G501" s="6"/>
      <c r="H501" s="35">
        <v>1200</v>
      </c>
      <c r="I501" s="41">
        <f t="shared" si="7"/>
        <v>2464297</v>
      </c>
      <c r="J501" s="10" t="s">
        <v>135</v>
      </c>
      <c r="K501" s="4" t="s">
        <v>27</v>
      </c>
      <c r="L501" s="42" t="s">
        <v>395</v>
      </c>
      <c r="M501" s="43" t="s">
        <v>26</v>
      </c>
      <c r="N501" s="36"/>
    </row>
    <row r="502" spans="1:14" s="47" customFormat="1" ht="16.5" customHeight="1" x14ac:dyDescent="0.25">
      <c r="A502" s="10" t="s">
        <v>99</v>
      </c>
      <c r="B502" s="48">
        <v>42943</v>
      </c>
      <c r="C502" s="10" t="s">
        <v>44</v>
      </c>
      <c r="D502" s="34" t="s">
        <v>134</v>
      </c>
      <c r="E502" s="10" t="s">
        <v>45</v>
      </c>
      <c r="F502" s="10" t="s">
        <v>11</v>
      </c>
      <c r="G502" s="6"/>
      <c r="H502" s="35">
        <v>1500</v>
      </c>
      <c r="I502" s="41">
        <f t="shared" si="7"/>
        <v>2462797</v>
      </c>
      <c r="J502" s="10" t="s">
        <v>135</v>
      </c>
      <c r="K502" s="4" t="s">
        <v>27</v>
      </c>
      <c r="L502" s="42" t="s">
        <v>395</v>
      </c>
      <c r="M502" s="43" t="s">
        <v>26</v>
      </c>
      <c r="N502" s="36"/>
    </row>
    <row r="503" spans="1:14" s="47" customFormat="1" ht="16.5" customHeight="1" x14ac:dyDescent="0.25">
      <c r="A503" s="10" t="s">
        <v>99</v>
      </c>
      <c r="B503" s="48">
        <v>42943</v>
      </c>
      <c r="C503" s="10" t="s">
        <v>44</v>
      </c>
      <c r="D503" s="34" t="s">
        <v>134</v>
      </c>
      <c r="E503" s="10" t="s">
        <v>45</v>
      </c>
      <c r="F503" s="10" t="s">
        <v>11</v>
      </c>
      <c r="G503" s="6"/>
      <c r="H503" s="35">
        <v>1500</v>
      </c>
      <c r="I503" s="41">
        <f t="shared" si="7"/>
        <v>2461297</v>
      </c>
      <c r="J503" s="10" t="s">
        <v>136</v>
      </c>
      <c r="K503" s="4" t="s">
        <v>27</v>
      </c>
      <c r="L503" s="42" t="s">
        <v>390</v>
      </c>
      <c r="M503" s="43" t="s">
        <v>26</v>
      </c>
      <c r="N503" s="36"/>
    </row>
    <row r="504" spans="1:14" ht="16.5" customHeight="1" x14ac:dyDescent="0.25">
      <c r="A504" s="10" t="s">
        <v>99</v>
      </c>
      <c r="B504" s="48">
        <v>42943</v>
      </c>
      <c r="C504" s="10" t="s">
        <v>217</v>
      </c>
      <c r="D504" s="70" t="s">
        <v>349</v>
      </c>
      <c r="E504" s="10" t="s">
        <v>420</v>
      </c>
      <c r="F504" s="10" t="s">
        <v>11</v>
      </c>
      <c r="G504" s="6"/>
      <c r="H504" s="71">
        <v>5000</v>
      </c>
      <c r="I504" s="41">
        <f t="shared" si="7"/>
        <v>2456297</v>
      </c>
      <c r="J504" s="10" t="s">
        <v>12</v>
      </c>
      <c r="K504" s="4" t="s">
        <v>27</v>
      </c>
      <c r="L504" s="42" t="s">
        <v>393</v>
      </c>
      <c r="M504" s="43" t="s">
        <v>26</v>
      </c>
    </row>
    <row r="505" spans="1:14" ht="16.5" customHeight="1" x14ac:dyDescent="0.25">
      <c r="A505" s="10" t="s">
        <v>99</v>
      </c>
      <c r="B505" s="48">
        <v>42943</v>
      </c>
      <c r="C505" s="10" t="s">
        <v>57</v>
      </c>
      <c r="D505" s="70" t="s">
        <v>344</v>
      </c>
      <c r="E505" s="10" t="s">
        <v>420</v>
      </c>
      <c r="F505" s="10" t="s">
        <v>11</v>
      </c>
      <c r="G505" s="6"/>
      <c r="H505" s="71">
        <v>3000</v>
      </c>
      <c r="I505" s="41">
        <f t="shared" si="7"/>
        <v>2453297</v>
      </c>
      <c r="J505" s="10" t="s">
        <v>12</v>
      </c>
      <c r="K505" s="4" t="s">
        <v>27</v>
      </c>
      <c r="L505" s="42" t="s">
        <v>393</v>
      </c>
      <c r="M505" s="43" t="s">
        <v>26</v>
      </c>
    </row>
    <row r="506" spans="1:14" s="47" customFormat="1" ht="16.5" customHeight="1" x14ac:dyDescent="0.25">
      <c r="A506" s="10" t="s">
        <v>99</v>
      </c>
      <c r="B506" s="48">
        <v>42943</v>
      </c>
      <c r="C506" s="10" t="s">
        <v>202</v>
      </c>
      <c r="D506" s="34" t="s">
        <v>347</v>
      </c>
      <c r="E506" s="10" t="s">
        <v>50</v>
      </c>
      <c r="F506" s="10" t="s">
        <v>11</v>
      </c>
      <c r="G506" s="6"/>
      <c r="H506" s="35">
        <v>1900</v>
      </c>
      <c r="I506" s="41">
        <f t="shared" si="7"/>
        <v>2451397</v>
      </c>
      <c r="J506" s="10" t="s">
        <v>12</v>
      </c>
      <c r="K506" s="4" t="s">
        <v>27</v>
      </c>
      <c r="L506" s="42" t="s">
        <v>393</v>
      </c>
      <c r="M506" s="43" t="s">
        <v>26</v>
      </c>
      <c r="N506" s="36"/>
    </row>
    <row r="507" spans="1:14" s="47" customFormat="1" ht="16.5" customHeight="1" x14ac:dyDescent="0.25">
      <c r="A507" s="10" t="s">
        <v>99</v>
      </c>
      <c r="B507" s="48">
        <v>42943</v>
      </c>
      <c r="C507" s="10" t="s">
        <v>44</v>
      </c>
      <c r="D507" s="34" t="s">
        <v>346</v>
      </c>
      <c r="E507" s="10" t="s">
        <v>45</v>
      </c>
      <c r="F507" s="10" t="s">
        <v>11</v>
      </c>
      <c r="G507" s="6"/>
      <c r="H507" s="35">
        <v>1000</v>
      </c>
      <c r="I507" s="41">
        <f t="shared" si="7"/>
        <v>2450397</v>
      </c>
      <c r="J507" s="10" t="s">
        <v>12</v>
      </c>
      <c r="K507" s="4" t="s">
        <v>27</v>
      </c>
      <c r="L507" s="42" t="s">
        <v>393</v>
      </c>
      <c r="M507" s="43" t="s">
        <v>26</v>
      </c>
      <c r="N507" s="36"/>
    </row>
    <row r="508" spans="1:14" s="50" customFormat="1" ht="16.5" customHeight="1" x14ac:dyDescent="0.25">
      <c r="A508" s="10" t="s">
        <v>99</v>
      </c>
      <c r="B508" s="48">
        <v>42943</v>
      </c>
      <c r="C508" s="10" t="s">
        <v>217</v>
      </c>
      <c r="D508" s="78" t="s">
        <v>413</v>
      </c>
      <c r="E508" s="10" t="s">
        <v>420</v>
      </c>
      <c r="F508" s="10" t="s">
        <v>416</v>
      </c>
      <c r="G508" s="53"/>
      <c r="H508" s="79">
        <v>6000</v>
      </c>
      <c r="I508" s="41">
        <f t="shared" si="7"/>
        <v>2444397</v>
      </c>
      <c r="J508" s="10" t="s">
        <v>40</v>
      </c>
      <c r="K508" s="10" t="s">
        <v>35</v>
      </c>
      <c r="L508" s="42" t="s">
        <v>470</v>
      </c>
      <c r="M508" s="43" t="s">
        <v>26</v>
      </c>
      <c r="N508" s="25"/>
    </row>
    <row r="509" spans="1:14" s="50" customFormat="1" ht="16.5" customHeight="1" x14ac:dyDescent="0.25">
      <c r="A509" s="10" t="s">
        <v>99</v>
      </c>
      <c r="B509" s="48">
        <v>42943</v>
      </c>
      <c r="C509" s="10" t="s">
        <v>57</v>
      </c>
      <c r="D509" s="78" t="s">
        <v>414</v>
      </c>
      <c r="E509" s="10" t="s">
        <v>420</v>
      </c>
      <c r="F509" s="10" t="s">
        <v>416</v>
      </c>
      <c r="G509" s="53"/>
      <c r="H509" s="79">
        <v>3000</v>
      </c>
      <c r="I509" s="41">
        <f t="shared" si="7"/>
        <v>2441397</v>
      </c>
      <c r="J509" s="10" t="s">
        <v>40</v>
      </c>
      <c r="K509" s="10" t="s">
        <v>35</v>
      </c>
      <c r="L509" s="42" t="s">
        <v>396</v>
      </c>
      <c r="M509" s="43" t="s">
        <v>26</v>
      </c>
      <c r="N509" s="25"/>
    </row>
    <row r="510" spans="1:14" s="50" customFormat="1" ht="16.5" customHeight="1" x14ac:dyDescent="0.25">
      <c r="A510" s="10" t="s">
        <v>99</v>
      </c>
      <c r="B510" s="48">
        <v>42943</v>
      </c>
      <c r="C510" s="10" t="s">
        <v>44</v>
      </c>
      <c r="D510" s="78" t="s">
        <v>415</v>
      </c>
      <c r="E510" s="10" t="s">
        <v>45</v>
      </c>
      <c r="F510" s="10" t="s">
        <v>416</v>
      </c>
      <c r="G510" s="53"/>
      <c r="H510" s="79">
        <v>2000</v>
      </c>
      <c r="I510" s="41">
        <f t="shared" si="7"/>
        <v>2439397</v>
      </c>
      <c r="J510" s="10" t="s">
        <v>40</v>
      </c>
      <c r="K510" s="10" t="s">
        <v>35</v>
      </c>
      <c r="L510" s="42" t="s">
        <v>396</v>
      </c>
      <c r="M510" s="43" t="s">
        <v>26</v>
      </c>
      <c r="N510" s="25"/>
    </row>
    <row r="511" spans="1:14" s="50" customFormat="1" ht="16.5" customHeight="1" x14ac:dyDescent="0.25">
      <c r="A511" s="10" t="s">
        <v>99</v>
      </c>
      <c r="B511" s="48">
        <v>42943</v>
      </c>
      <c r="C511" s="10" t="s">
        <v>217</v>
      </c>
      <c r="D511" s="78" t="s">
        <v>363</v>
      </c>
      <c r="E511" s="10" t="s">
        <v>420</v>
      </c>
      <c r="F511" s="10" t="s">
        <v>15</v>
      </c>
      <c r="G511" s="53"/>
      <c r="H511" s="79">
        <v>6000</v>
      </c>
      <c r="I511" s="41">
        <f t="shared" si="7"/>
        <v>2433397</v>
      </c>
      <c r="J511" s="10" t="s">
        <v>40</v>
      </c>
      <c r="K511" s="10" t="s">
        <v>35</v>
      </c>
      <c r="L511" s="42" t="s">
        <v>468</v>
      </c>
      <c r="M511" s="43" t="s">
        <v>26</v>
      </c>
      <c r="N511" s="25"/>
    </row>
    <row r="512" spans="1:14" s="50" customFormat="1" ht="16.5" customHeight="1" x14ac:dyDescent="0.25">
      <c r="A512" s="10" t="s">
        <v>99</v>
      </c>
      <c r="B512" s="48">
        <v>42943</v>
      </c>
      <c r="C512" s="10" t="s">
        <v>57</v>
      </c>
      <c r="D512" s="78" t="s">
        <v>359</v>
      </c>
      <c r="E512" s="10" t="s">
        <v>420</v>
      </c>
      <c r="F512" s="10" t="s">
        <v>15</v>
      </c>
      <c r="G512" s="53"/>
      <c r="H512" s="79">
        <v>3000</v>
      </c>
      <c r="I512" s="41">
        <f t="shared" si="7"/>
        <v>2430397</v>
      </c>
      <c r="J512" s="10" t="s">
        <v>40</v>
      </c>
      <c r="K512" s="10" t="s">
        <v>35</v>
      </c>
      <c r="L512" s="42" t="s">
        <v>396</v>
      </c>
      <c r="M512" s="43" t="s">
        <v>26</v>
      </c>
      <c r="N512" s="25"/>
    </row>
    <row r="513" spans="1:14" s="50" customFormat="1" ht="16.5" customHeight="1" x14ac:dyDescent="0.25">
      <c r="A513" s="10" t="s">
        <v>99</v>
      </c>
      <c r="B513" s="48">
        <v>42943</v>
      </c>
      <c r="C513" s="10" t="s">
        <v>44</v>
      </c>
      <c r="D513" s="78" t="s">
        <v>364</v>
      </c>
      <c r="E513" s="10" t="s">
        <v>45</v>
      </c>
      <c r="F513" s="10" t="s">
        <v>15</v>
      </c>
      <c r="G513" s="53"/>
      <c r="H513" s="79">
        <v>2000</v>
      </c>
      <c r="I513" s="41">
        <f t="shared" si="7"/>
        <v>2428397</v>
      </c>
      <c r="J513" s="10" t="s">
        <v>40</v>
      </c>
      <c r="K513" s="10" t="s">
        <v>35</v>
      </c>
      <c r="L513" s="42" t="s">
        <v>396</v>
      </c>
      <c r="M513" s="43" t="s">
        <v>26</v>
      </c>
      <c r="N513" s="25"/>
    </row>
    <row r="514" spans="1:14" s="50" customFormat="1" ht="16.5" customHeight="1" x14ac:dyDescent="0.25">
      <c r="A514" s="10" t="s">
        <v>99</v>
      </c>
      <c r="B514" s="48">
        <v>42943</v>
      </c>
      <c r="C514" s="10" t="s">
        <v>370</v>
      </c>
      <c r="D514" s="78" t="s">
        <v>371</v>
      </c>
      <c r="E514" s="10" t="s">
        <v>50</v>
      </c>
      <c r="F514" s="10" t="s">
        <v>15</v>
      </c>
      <c r="G514" s="53"/>
      <c r="H514" s="79">
        <v>10000</v>
      </c>
      <c r="I514" s="41">
        <f t="shared" si="7"/>
        <v>2418397</v>
      </c>
      <c r="J514" s="10" t="s">
        <v>40</v>
      </c>
      <c r="K514" s="10" t="s">
        <v>35</v>
      </c>
      <c r="L514" s="42" t="s">
        <v>396</v>
      </c>
      <c r="M514" s="43" t="s">
        <v>26</v>
      </c>
      <c r="N514" s="25"/>
    </row>
    <row r="515" spans="1:14" s="47" customFormat="1" ht="16.5" customHeight="1" x14ac:dyDescent="0.25">
      <c r="A515" s="10" t="s">
        <v>99</v>
      </c>
      <c r="B515" s="48">
        <v>42943</v>
      </c>
      <c r="C515" s="10" t="s">
        <v>44</v>
      </c>
      <c r="D515" s="70" t="s">
        <v>364</v>
      </c>
      <c r="E515" s="10" t="s">
        <v>45</v>
      </c>
      <c r="F515" s="10" t="s">
        <v>15</v>
      </c>
      <c r="G515" s="6"/>
      <c r="H515" s="71">
        <v>2800</v>
      </c>
      <c r="I515" s="41">
        <f t="shared" si="7"/>
        <v>2415597</v>
      </c>
      <c r="J515" s="10" t="s">
        <v>18</v>
      </c>
      <c r="K515" s="10" t="s">
        <v>35</v>
      </c>
      <c r="L515" s="42" t="s">
        <v>394</v>
      </c>
      <c r="M515" s="43" t="s">
        <v>26</v>
      </c>
      <c r="N515" s="36"/>
    </row>
    <row r="516" spans="1:14" ht="16.5" customHeight="1" x14ac:dyDescent="0.25">
      <c r="A516" s="10" t="s">
        <v>99</v>
      </c>
      <c r="B516" s="48">
        <v>42943</v>
      </c>
      <c r="C516" s="10" t="s">
        <v>57</v>
      </c>
      <c r="D516" s="70" t="s">
        <v>359</v>
      </c>
      <c r="E516" s="10" t="s">
        <v>420</v>
      </c>
      <c r="F516" s="10" t="s">
        <v>15</v>
      </c>
      <c r="G516" s="6"/>
      <c r="H516" s="71">
        <v>3000</v>
      </c>
      <c r="I516" s="41">
        <f t="shared" ref="I516:I579" si="8">I515+G516-H516</f>
        <v>2412597</v>
      </c>
      <c r="J516" s="10" t="s">
        <v>18</v>
      </c>
      <c r="K516" s="10" t="s">
        <v>35</v>
      </c>
      <c r="L516" s="42" t="s">
        <v>394</v>
      </c>
      <c r="M516" s="43" t="s">
        <v>26</v>
      </c>
    </row>
    <row r="517" spans="1:14" ht="16.5" customHeight="1" x14ac:dyDescent="0.25">
      <c r="A517" s="10" t="s">
        <v>99</v>
      </c>
      <c r="B517" s="48">
        <v>42943</v>
      </c>
      <c r="C517" s="10" t="s">
        <v>217</v>
      </c>
      <c r="D517" s="70" t="s">
        <v>363</v>
      </c>
      <c r="E517" s="10" t="s">
        <v>420</v>
      </c>
      <c r="F517" s="10" t="s">
        <v>15</v>
      </c>
      <c r="G517" s="6"/>
      <c r="H517" s="71">
        <v>6000</v>
      </c>
      <c r="I517" s="41">
        <f t="shared" si="8"/>
        <v>2406597</v>
      </c>
      <c r="J517" s="10" t="s">
        <v>18</v>
      </c>
      <c r="K517" s="10" t="s">
        <v>35</v>
      </c>
      <c r="L517" s="42" t="s">
        <v>450</v>
      </c>
      <c r="M517" s="43" t="s">
        <v>26</v>
      </c>
    </row>
    <row r="518" spans="1:14" s="47" customFormat="1" ht="16.5" customHeight="1" x14ac:dyDescent="0.25">
      <c r="A518" s="10" t="s">
        <v>99</v>
      </c>
      <c r="B518" s="48">
        <v>42943</v>
      </c>
      <c r="C518" s="10" t="s">
        <v>44</v>
      </c>
      <c r="D518" s="34" t="s">
        <v>364</v>
      </c>
      <c r="E518" s="10" t="s">
        <v>45</v>
      </c>
      <c r="F518" s="10" t="s">
        <v>15</v>
      </c>
      <c r="G518" s="6"/>
      <c r="H518" s="35">
        <v>1650</v>
      </c>
      <c r="I518" s="41">
        <f t="shared" si="8"/>
        <v>2404947</v>
      </c>
      <c r="J518" s="10" t="s">
        <v>41</v>
      </c>
      <c r="K518" s="10" t="s">
        <v>35</v>
      </c>
      <c r="L518" s="42" t="s">
        <v>388</v>
      </c>
      <c r="M518" s="43" t="s">
        <v>26</v>
      </c>
      <c r="N518" s="36"/>
    </row>
    <row r="519" spans="1:14" ht="16.5" customHeight="1" x14ac:dyDescent="0.25">
      <c r="A519" s="10" t="s">
        <v>99</v>
      </c>
      <c r="B519" s="48">
        <v>42943</v>
      </c>
      <c r="C519" s="10" t="s">
        <v>57</v>
      </c>
      <c r="D519" s="70" t="s">
        <v>385</v>
      </c>
      <c r="E519" s="10" t="s">
        <v>420</v>
      </c>
      <c r="F519" s="10" t="s">
        <v>15</v>
      </c>
      <c r="G519" s="6"/>
      <c r="H519" s="71">
        <v>3000</v>
      </c>
      <c r="I519" s="41">
        <f t="shared" si="8"/>
        <v>2401947</v>
      </c>
      <c r="J519" s="10" t="s">
        <v>41</v>
      </c>
      <c r="K519" s="10" t="s">
        <v>35</v>
      </c>
      <c r="L519" s="42" t="s">
        <v>388</v>
      </c>
      <c r="M519" s="43" t="s">
        <v>26</v>
      </c>
    </row>
    <row r="520" spans="1:14" ht="16.5" customHeight="1" x14ac:dyDescent="0.25">
      <c r="A520" s="10" t="s">
        <v>99</v>
      </c>
      <c r="B520" s="48">
        <v>42943</v>
      </c>
      <c r="C520" s="10" t="s">
        <v>217</v>
      </c>
      <c r="D520" s="70" t="s">
        <v>363</v>
      </c>
      <c r="E520" s="10" t="s">
        <v>420</v>
      </c>
      <c r="F520" s="10" t="s">
        <v>15</v>
      </c>
      <c r="G520" s="6"/>
      <c r="H520" s="71">
        <v>6000</v>
      </c>
      <c r="I520" s="41">
        <f t="shared" si="8"/>
        <v>2395947</v>
      </c>
      <c r="J520" s="10" t="s">
        <v>41</v>
      </c>
      <c r="K520" s="10" t="s">
        <v>35</v>
      </c>
      <c r="L520" s="42" t="s">
        <v>508</v>
      </c>
      <c r="M520" s="43" t="s">
        <v>26</v>
      </c>
    </row>
    <row r="521" spans="1:14" s="50" customFormat="1" ht="16.5" customHeight="1" x14ac:dyDescent="0.25">
      <c r="A521" s="10" t="s">
        <v>99</v>
      </c>
      <c r="B521" s="48">
        <v>42944</v>
      </c>
      <c r="C521" s="10" t="s">
        <v>25</v>
      </c>
      <c r="D521" s="10" t="s">
        <v>474</v>
      </c>
      <c r="E521" s="10" t="s">
        <v>25</v>
      </c>
      <c r="F521" s="10" t="s">
        <v>13</v>
      </c>
      <c r="G521" s="53"/>
      <c r="H521" s="54">
        <v>2000</v>
      </c>
      <c r="I521" s="41">
        <f t="shared" si="8"/>
        <v>2393947</v>
      </c>
      <c r="J521" s="10" t="s">
        <v>39</v>
      </c>
      <c r="K521" s="10" t="s">
        <v>35</v>
      </c>
      <c r="L521" s="42" t="s">
        <v>510</v>
      </c>
      <c r="M521" s="43" t="s">
        <v>26</v>
      </c>
      <c r="N521" s="25"/>
    </row>
    <row r="522" spans="1:14" s="50" customFormat="1" ht="16.5" customHeight="1" x14ac:dyDescent="0.25">
      <c r="A522" s="10" t="s">
        <v>99</v>
      </c>
      <c r="B522" s="48">
        <v>42944</v>
      </c>
      <c r="C522" s="10" t="s">
        <v>44</v>
      </c>
      <c r="D522" s="78" t="s">
        <v>190</v>
      </c>
      <c r="E522" s="10" t="s">
        <v>45</v>
      </c>
      <c r="F522" s="10" t="s">
        <v>13</v>
      </c>
      <c r="G522" s="53"/>
      <c r="H522" s="79">
        <v>400</v>
      </c>
      <c r="I522" s="41">
        <f t="shared" si="8"/>
        <v>2393547</v>
      </c>
      <c r="J522" s="10" t="s">
        <v>39</v>
      </c>
      <c r="K522" s="10" t="s">
        <v>35</v>
      </c>
      <c r="L522" s="42" t="s">
        <v>389</v>
      </c>
      <c r="M522" s="43" t="s">
        <v>26</v>
      </c>
      <c r="N522" s="25"/>
    </row>
    <row r="523" spans="1:14" s="50" customFormat="1" ht="16.5" customHeight="1" x14ac:dyDescent="0.25">
      <c r="A523" s="10" t="s">
        <v>99</v>
      </c>
      <c r="B523" s="48">
        <v>42944</v>
      </c>
      <c r="C523" s="10" t="s">
        <v>325</v>
      </c>
      <c r="D523" s="78" t="s">
        <v>61</v>
      </c>
      <c r="E523" s="10" t="s">
        <v>132</v>
      </c>
      <c r="F523" s="10" t="s">
        <v>13</v>
      </c>
      <c r="G523" s="53"/>
      <c r="H523" s="79">
        <v>4000</v>
      </c>
      <c r="I523" s="41">
        <f t="shared" si="8"/>
        <v>2389547</v>
      </c>
      <c r="J523" s="10" t="s">
        <v>39</v>
      </c>
      <c r="K523" s="10" t="s">
        <v>35</v>
      </c>
      <c r="L523" s="42" t="s">
        <v>389</v>
      </c>
      <c r="M523" s="43" t="s">
        <v>440</v>
      </c>
      <c r="N523" s="25"/>
    </row>
    <row r="524" spans="1:14" s="50" customFormat="1" ht="16.5" customHeight="1" x14ac:dyDescent="0.25">
      <c r="A524" s="10" t="s">
        <v>99</v>
      </c>
      <c r="B524" s="48">
        <v>42944</v>
      </c>
      <c r="C524" s="10" t="s">
        <v>44</v>
      </c>
      <c r="D524" s="78" t="s">
        <v>190</v>
      </c>
      <c r="E524" s="10" t="s">
        <v>45</v>
      </c>
      <c r="F524" s="10" t="s">
        <v>13</v>
      </c>
      <c r="G524" s="53"/>
      <c r="H524" s="79">
        <v>300</v>
      </c>
      <c r="I524" s="41">
        <f t="shared" si="8"/>
        <v>2389247</v>
      </c>
      <c r="J524" s="10" t="s">
        <v>39</v>
      </c>
      <c r="K524" s="10" t="s">
        <v>35</v>
      </c>
      <c r="L524" s="42" t="s">
        <v>389</v>
      </c>
      <c r="M524" s="43" t="s">
        <v>26</v>
      </c>
      <c r="N524" s="25"/>
    </row>
    <row r="525" spans="1:14" s="63" customFormat="1" ht="16.5" customHeight="1" x14ac:dyDescent="0.25">
      <c r="A525" s="10" t="s">
        <v>99</v>
      </c>
      <c r="B525" s="48">
        <v>42944</v>
      </c>
      <c r="C525" s="10" t="s">
        <v>44</v>
      </c>
      <c r="D525" s="60" t="s">
        <v>326</v>
      </c>
      <c r="E525" s="10" t="s">
        <v>45</v>
      </c>
      <c r="F525" s="10" t="s">
        <v>11</v>
      </c>
      <c r="G525" s="53"/>
      <c r="H525" s="61">
        <v>1300</v>
      </c>
      <c r="I525" s="41">
        <f t="shared" si="8"/>
        <v>2387947</v>
      </c>
      <c r="J525" s="10" t="s">
        <v>19</v>
      </c>
      <c r="K525" s="10" t="s">
        <v>27</v>
      </c>
      <c r="L525" s="42" t="s">
        <v>392</v>
      </c>
      <c r="M525" s="43" t="s">
        <v>26</v>
      </c>
      <c r="N525" s="62"/>
    </row>
    <row r="526" spans="1:14" s="63" customFormat="1" ht="16.5" customHeight="1" x14ac:dyDescent="0.25">
      <c r="A526" s="10" t="s">
        <v>99</v>
      </c>
      <c r="B526" s="48">
        <v>42944</v>
      </c>
      <c r="C526" s="10" t="s">
        <v>44</v>
      </c>
      <c r="D526" s="60" t="s">
        <v>327</v>
      </c>
      <c r="E526" s="10" t="s">
        <v>45</v>
      </c>
      <c r="F526" s="10" t="s">
        <v>11</v>
      </c>
      <c r="G526" s="53"/>
      <c r="H526" s="61">
        <v>2200</v>
      </c>
      <c r="I526" s="41">
        <f t="shared" si="8"/>
        <v>2385747</v>
      </c>
      <c r="J526" s="10" t="s">
        <v>19</v>
      </c>
      <c r="K526" s="10" t="s">
        <v>27</v>
      </c>
      <c r="L526" s="42" t="s">
        <v>392</v>
      </c>
      <c r="M526" s="43" t="s">
        <v>26</v>
      </c>
      <c r="N526" s="62"/>
    </row>
    <row r="527" spans="1:14" s="63" customFormat="1" ht="16.5" customHeight="1" x14ac:dyDescent="0.25">
      <c r="A527" s="10" t="s">
        <v>99</v>
      </c>
      <c r="B527" s="48">
        <v>42944</v>
      </c>
      <c r="C527" s="10" t="s">
        <v>44</v>
      </c>
      <c r="D527" s="60" t="s">
        <v>323</v>
      </c>
      <c r="E527" s="10" t="s">
        <v>45</v>
      </c>
      <c r="F527" s="10" t="s">
        <v>11</v>
      </c>
      <c r="G527" s="53"/>
      <c r="H527" s="61">
        <v>1300</v>
      </c>
      <c r="I527" s="41">
        <f t="shared" si="8"/>
        <v>2384447</v>
      </c>
      <c r="J527" s="10" t="s">
        <v>136</v>
      </c>
      <c r="K527" s="10" t="s">
        <v>27</v>
      </c>
      <c r="L527" s="42" t="s">
        <v>390</v>
      </c>
      <c r="M527" s="43" t="s">
        <v>26</v>
      </c>
      <c r="N527" s="62"/>
    </row>
    <row r="528" spans="1:14" s="63" customFormat="1" ht="16.5" customHeight="1" x14ac:dyDescent="0.25">
      <c r="A528" s="10" t="s">
        <v>99</v>
      </c>
      <c r="B528" s="48">
        <v>42944</v>
      </c>
      <c r="C528" s="10" t="s">
        <v>44</v>
      </c>
      <c r="D528" s="60" t="s">
        <v>324</v>
      </c>
      <c r="E528" s="10" t="s">
        <v>45</v>
      </c>
      <c r="F528" s="10" t="s">
        <v>11</v>
      </c>
      <c r="G528" s="53"/>
      <c r="H528" s="61">
        <v>2200</v>
      </c>
      <c r="I528" s="41">
        <f t="shared" si="8"/>
        <v>2382247</v>
      </c>
      <c r="J528" s="10" t="s">
        <v>136</v>
      </c>
      <c r="K528" s="10" t="s">
        <v>27</v>
      </c>
      <c r="L528" s="42" t="s">
        <v>390</v>
      </c>
      <c r="M528" s="43" t="s">
        <v>26</v>
      </c>
      <c r="N528" s="62"/>
    </row>
    <row r="529" spans="1:14" s="50" customFormat="1" ht="16.5" customHeight="1" x14ac:dyDescent="0.25">
      <c r="A529" s="10" t="s">
        <v>99</v>
      </c>
      <c r="B529" s="48">
        <v>42944</v>
      </c>
      <c r="C529" s="10" t="s">
        <v>215</v>
      </c>
      <c r="D529" s="60" t="s">
        <v>328</v>
      </c>
      <c r="E529" s="10" t="s">
        <v>45</v>
      </c>
      <c r="F529" s="10" t="s">
        <v>11</v>
      </c>
      <c r="G529" s="53"/>
      <c r="H529" s="61">
        <v>300</v>
      </c>
      <c r="I529" s="41">
        <f t="shared" si="8"/>
        <v>2381947</v>
      </c>
      <c r="J529" s="10" t="s">
        <v>135</v>
      </c>
      <c r="K529" s="10" t="s">
        <v>27</v>
      </c>
      <c r="L529" s="42" t="s">
        <v>395</v>
      </c>
      <c r="M529" s="43" t="s">
        <v>26</v>
      </c>
      <c r="N529" s="25"/>
    </row>
    <row r="530" spans="1:14" s="50" customFormat="1" ht="16.5" customHeight="1" x14ac:dyDescent="0.25">
      <c r="A530" s="10" t="s">
        <v>99</v>
      </c>
      <c r="B530" s="48">
        <v>42944</v>
      </c>
      <c r="C530" s="10" t="s">
        <v>44</v>
      </c>
      <c r="D530" s="60" t="s">
        <v>329</v>
      </c>
      <c r="E530" s="10" t="s">
        <v>45</v>
      </c>
      <c r="F530" s="10" t="s">
        <v>11</v>
      </c>
      <c r="G530" s="53"/>
      <c r="H530" s="61">
        <v>500</v>
      </c>
      <c r="I530" s="41">
        <f t="shared" si="8"/>
        <v>2381447</v>
      </c>
      <c r="J530" s="10" t="s">
        <v>135</v>
      </c>
      <c r="K530" s="10" t="s">
        <v>27</v>
      </c>
      <c r="L530" s="42" t="s">
        <v>395</v>
      </c>
      <c r="M530" s="43" t="s">
        <v>26</v>
      </c>
      <c r="N530" s="25"/>
    </row>
    <row r="531" spans="1:14" s="50" customFormat="1" ht="16.5" customHeight="1" x14ac:dyDescent="0.25">
      <c r="A531" s="10" t="s">
        <v>99</v>
      </c>
      <c r="B531" s="48">
        <v>42944</v>
      </c>
      <c r="C531" s="10" t="s">
        <v>44</v>
      </c>
      <c r="D531" s="60" t="s">
        <v>330</v>
      </c>
      <c r="E531" s="10" t="s">
        <v>45</v>
      </c>
      <c r="F531" s="10" t="s">
        <v>11</v>
      </c>
      <c r="G531" s="53"/>
      <c r="H531" s="61">
        <v>1000</v>
      </c>
      <c r="I531" s="41">
        <f t="shared" si="8"/>
        <v>2380447</v>
      </c>
      <c r="J531" s="10" t="s">
        <v>135</v>
      </c>
      <c r="K531" s="10" t="s">
        <v>27</v>
      </c>
      <c r="L531" s="42" t="s">
        <v>395</v>
      </c>
      <c r="M531" s="43" t="s">
        <v>26</v>
      </c>
      <c r="N531" s="25"/>
    </row>
    <row r="532" spans="1:14" s="50" customFormat="1" ht="16.5" customHeight="1" x14ac:dyDescent="0.25">
      <c r="A532" s="10" t="s">
        <v>99</v>
      </c>
      <c r="B532" s="48">
        <v>42944</v>
      </c>
      <c r="C532" s="10" t="s">
        <v>202</v>
      </c>
      <c r="D532" s="60" t="s">
        <v>331</v>
      </c>
      <c r="E532" s="10" t="s">
        <v>50</v>
      </c>
      <c r="F532" s="10" t="s">
        <v>11</v>
      </c>
      <c r="G532" s="53"/>
      <c r="H532" s="61">
        <v>1100</v>
      </c>
      <c r="I532" s="41">
        <f t="shared" si="8"/>
        <v>2379347</v>
      </c>
      <c r="J532" s="10" t="s">
        <v>135</v>
      </c>
      <c r="K532" s="10" t="s">
        <v>27</v>
      </c>
      <c r="L532" s="42" t="s">
        <v>395</v>
      </c>
      <c r="M532" s="43" t="s">
        <v>26</v>
      </c>
      <c r="N532" s="25"/>
    </row>
    <row r="533" spans="1:14" s="50" customFormat="1" ht="16.5" customHeight="1" x14ac:dyDescent="0.25">
      <c r="A533" s="10" t="s">
        <v>99</v>
      </c>
      <c r="B533" s="48">
        <v>42944</v>
      </c>
      <c r="C533" s="10" t="s">
        <v>215</v>
      </c>
      <c r="D533" s="60" t="s">
        <v>332</v>
      </c>
      <c r="E533" s="10" t="s">
        <v>45</v>
      </c>
      <c r="F533" s="10" t="s">
        <v>11</v>
      </c>
      <c r="G533" s="53"/>
      <c r="H533" s="61">
        <v>500</v>
      </c>
      <c r="I533" s="41">
        <f t="shared" si="8"/>
        <v>2378847</v>
      </c>
      <c r="J533" s="10" t="s">
        <v>135</v>
      </c>
      <c r="K533" s="10" t="s">
        <v>27</v>
      </c>
      <c r="L533" s="42" t="s">
        <v>395</v>
      </c>
      <c r="M533" s="43" t="s">
        <v>26</v>
      </c>
      <c r="N533" s="25"/>
    </row>
    <row r="534" spans="1:14" s="50" customFormat="1" ht="16.5" customHeight="1" x14ac:dyDescent="0.25">
      <c r="A534" s="10" t="s">
        <v>99</v>
      </c>
      <c r="B534" s="48">
        <v>42944</v>
      </c>
      <c r="C534" s="10" t="s">
        <v>44</v>
      </c>
      <c r="D534" s="60" t="s">
        <v>333</v>
      </c>
      <c r="E534" s="10" t="s">
        <v>45</v>
      </c>
      <c r="F534" s="10" t="s">
        <v>11</v>
      </c>
      <c r="G534" s="53"/>
      <c r="H534" s="61">
        <v>300</v>
      </c>
      <c r="I534" s="41">
        <f t="shared" si="8"/>
        <v>2378547</v>
      </c>
      <c r="J534" s="10" t="s">
        <v>135</v>
      </c>
      <c r="K534" s="10" t="s">
        <v>27</v>
      </c>
      <c r="L534" s="42" t="s">
        <v>395</v>
      </c>
      <c r="M534" s="43" t="s">
        <v>26</v>
      </c>
      <c r="N534" s="25"/>
    </row>
    <row r="535" spans="1:14" s="50" customFormat="1" ht="16.5" customHeight="1" x14ac:dyDescent="0.25">
      <c r="A535" s="10" t="s">
        <v>99</v>
      </c>
      <c r="B535" s="48">
        <v>42944</v>
      </c>
      <c r="C535" s="10" t="s">
        <v>271</v>
      </c>
      <c r="D535" s="78" t="s">
        <v>334</v>
      </c>
      <c r="E535" s="10" t="s">
        <v>53</v>
      </c>
      <c r="F535" s="10" t="s">
        <v>13</v>
      </c>
      <c r="G535" s="53"/>
      <c r="H535" s="79">
        <v>1000</v>
      </c>
      <c r="I535" s="41">
        <f t="shared" si="8"/>
        <v>2377547</v>
      </c>
      <c r="J535" s="10" t="s">
        <v>39</v>
      </c>
      <c r="K535" s="10" t="s">
        <v>35</v>
      </c>
      <c r="L535" s="42" t="s">
        <v>389</v>
      </c>
      <c r="M535" s="43" t="s">
        <v>26</v>
      </c>
      <c r="N535" s="25"/>
    </row>
    <row r="536" spans="1:14" s="50" customFormat="1" ht="16.5" customHeight="1" x14ac:dyDescent="0.25">
      <c r="A536" s="10" t="s">
        <v>99</v>
      </c>
      <c r="B536" s="48">
        <v>42944</v>
      </c>
      <c r="C536" s="10" t="s">
        <v>44</v>
      </c>
      <c r="D536" s="60" t="s">
        <v>134</v>
      </c>
      <c r="E536" s="10" t="s">
        <v>45</v>
      </c>
      <c r="F536" s="10" t="s">
        <v>11</v>
      </c>
      <c r="G536" s="53"/>
      <c r="H536" s="61">
        <v>1500</v>
      </c>
      <c r="I536" s="41">
        <f t="shared" si="8"/>
        <v>2376047</v>
      </c>
      <c r="J536" s="10" t="s">
        <v>135</v>
      </c>
      <c r="K536" s="10" t="s">
        <v>27</v>
      </c>
      <c r="L536" s="42" t="s">
        <v>395</v>
      </c>
      <c r="M536" s="43" t="s">
        <v>26</v>
      </c>
      <c r="N536" s="25"/>
    </row>
    <row r="537" spans="1:14" s="50" customFormat="1" ht="16.5" customHeight="1" x14ac:dyDescent="0.25">
      <c r="A537" s="10" t="s">
        <v>99</v>
      </c>
      <c r="B537" s="48">
        <v>42944</v>
      </c>
      <c r="C537" s="10" t="s">
        <v>44</v>
      </c>
      <c r="D537" s="60" t="s">
        <v>134</v>
      </c>
      <c r="E537" s="10" t="s">
        <v>45</v>
      </c>
      <c r="F537" s="10" t="s">
        <v>11</v>
      </c>
      <c r="G537" s="53"/>
      <c r="H537" s="61">
        <v>1500</v>
      </c>
      <c r="I537" s="41">
        <f t="shared" si="8"/>
        <v>2374547</v>
      </c>
      <c r="J537" s="10" t="s">
        <v>136</v>
      </c>
      <c r="K537" s="10" t="s">
        <v>27</v>
      </c>
      <c r="L537" s="42" t="s">
        <v>390</v>
      </c>
      <c r="M537" s="43" t="s">
        <v>26</v>
      </c>
      <c r="N537" s="25"/>
    </row>
    <row r="538" spans="1:14" s="50" customFormat="1" ht="16.5" customHeight="1" x14ac:dyDescent="0.25">
      <c r="A538" s="10" t="s">
        <v>99</v>
      </c>
      <c r="B538" s="48">
        <v>42944</v>
      </c>
      <c r="C538" s="10" t="s">
        <v>217</v>
      </c>
      <c r="D538" s="78" t="s">
        <v>349</v>
      </c>
      <c r="E538" s="10" t="s">
        <v>420</v>
      </c>
      <c r="F538" s="10" t="s">
        <v>11</v>
      </c>
      <c r="G538" s="53"/>
      <c r="H538" s="79">
        <v>5000</v>
      </c>
      <c r="I538" s="41">
        <f t="shared" si="8"/>
        <v>2369547</v>
      </c>
      <c r="J538" s="10" t="s">
        <v>12</v>
      </c>
      <c r="K538" s="10" t="s">
        <v>27</v>
      </c>
      <c r="L538" s="42" t="s">
        <v>445</v>
      </c>
      <c r="M538" s="43" t="s">
        <v>26</v>
      </c>
      <c r="N538" s="25"/>
    </row>
    <row r="539" spans="1:14" s="50" customFormat="1" ht="16.5" customHeight="1" x14ac:dyDescent="0.25">
      <c r="A539" s="10" t="s">
        <v>99</v>
      </c>
      <c r="B539" s="48">
        <v>42944</v>
      </c>
      <c r="C539" s="10" t="s">
        <v>57</v>
      </c>
      <c r="D539" s="78" t="s">
        <v>344</v>
      </c>
      <c r="E539" s="10" t="s">
        <v>420</v>
      </c>
      <c r="F539" s="10" t="s">
        <v>11</v>
      </c>
      <c r="G539" s="53"/>
      <c r="H539" s="79">
        <v>3000</v>
      </c>
      <c r="I539" s="41">
        <f t="shared" si="8"/>
        <v>2366547</v>
      </c>
      <c r="J539" s="10" t="s">
        <v>12</v>
      </c>
      <c r="K539" s="10" t="s">
        <v>27</v>
      </c>
      <c r="L539" s="42" t="s">
        <v>393</v>
      </c>
      <c r="M539" s="43" t="s">
        <v>26</v>
      </c>
      <c r="N539" s="25"/>
    </row>
    <row r="540" spans="1:14" s="50" customFormat="1" ht="16.5" customHeight="1" x14ac:dyDescent="0.25">
      <c r="A540" s="10" t="s">
        <v>99</v>
      </c>
      <c r="B540" s="48">
        <v>42944</v>
      </c>
      <c r="C540" s="10" t="s">
        <v>202</v>
      </c>
      <c r="D540" s="60" t="s">
        <v>347</v>
      </c>
      <c r="E540" s="10" t="s">
        <v>50</v>
      </c>
      <c r="F540" s="10" t="s">
        <v>11</v>
      </c>
      <c r="G540" s="53"/>
      <c r="H540" s="61">
        <v>2000</v>
      </c>
      <c r="I540" s="41">
        <f t="shared" si="8"/>
        <v>2364547</v>
      </c>
      <c r="J540" s="10" t="s">
        <v>12</v>
      </c>
      <c r="K540" s="10" t="s">
        <v>27</v>
      </c>
      <c r="L540" s="42" t="s">
        <v>393</v>
      </c>
      <c r="M540" s="43" t="s">
        <v>26</v>
      </c>
      <c r="N540" s="25"/>
    </row>
    <row r="541" spans="1:14" s="50" customFormat="1" ht="16.5" customHeight="1" x14ac:dyDescent="0.25">
      <c r="A541" s="10" t="s">
        <v>99</v>
      </c>
      <c r="B541" s="48">
        <v>42944</v>
      </c>
      <c r="C541" s="10" t="s">
        <v>44</v>
      </c>
      <c r="D541" s="60" t="s">
        <v>346</v>
      </c>
      <c r="E541" s="10" t="s">
        <v>45</v>
      </c>
      <c r="F541" s="10" t="s">
        <v>11</v>
      </c>
      <c r="G541" s="53"/>
      <c r="H541" s="61">
        <v>2000</v>
      </c>
      <c r="I541" s="41">
        <f t="shared" si="8"/>
        <v>2362547</v>
      </c>
      <c r="J541" s="10" t="s">
        <v>12</v>
      </c>
      <c r="K541" s="10" t="s">
        <v>27</v>
      </c>
      <c r="L541" s="42" t="s">
        <v>393</v>
      </c>
      <c r="M541" s="43" t="s">
        <v>26</v>
      </c>
      <c r="N541" s="25"/>
    </row>
    <row r="542" spans="1:14" s="50" customFormat="1" ht="16.5" customHeight="1" x14ac:dyDescent="0.25">
      <c r="A542" s="10" t="s">
        <v>99</v>
      </c>
      <c r="B542" s="48">
        <v>42944</v>
      </c>
      <c r="C542" s="10" t="s">
        <v>215</v>
      </c>
      <c r="D542" s="60" t="s">
        <v>354</v>
      </c>
      <c r="E542" s="10" t="s">
        <v>45</v>
      </c>
      <c r="F542" s="10" t="s">
        <v>11</v>
      </c>
      <c r="G542" s="53"/>
      <c r="H542" s="61">
        <v>5000</v>
      </c>
      <c r="I542" s="41">
        <f t="shared" si="8"/>
        <v>2357547</v>
      </c>
      <c r="J542" s="10" t="s">
        <v>12</v>
      </c>
      <c r="K542" s="10" t="s">
        <v>27</v>
      </c>
      <c r="L542" s="42" t="s">
        <v>393</v>
      </c>
      <c r="M542" s="43" t="s">
        <v>26</v>
      </c>
      <c r="N542" s="25"/>
    </row>
    <row r="543" spans="1:14" s="50" customFormat="1" ht="16.5" customHeight="1" x14ac:dyDescent="0.25">
      <c r="A543" s="10" t="s">
        <v>99</v>
      </c>
      <c r="B543" s="48">
        <v>42944</v>
      </c>
      <c r="C543" s="10" t="s">
        <v>215</v>
      </c>
      <c r="D543" s="60" t="s">
        <v>356</v>
      </c>
      <c r="E543" s="10" t="s">
        <v>45</v>
      </c>
      <c r="F543" s="10" t="s">
        <v>11</v>
      </c>
      <c r="G543" s="53"/>
      <c r="H543" s="61">
        <v>5000</v>
      </c>
      <c r="I543" s="41">
        <f t="shared" si="8"/>
        <v>2352547</v>
      </c>
      <c r="J543" s="10" t="s">
        <v>12</v>
      </c>
      <c r="K543" s="10" t="s">
        <v>27</v>
      </c>
      <c r="L543" s="42" t="s">
        <v>393</v>
      </c>
      <c r="M543" s="43" t="s">
        <v>26</v>
      </c>
      <c r="N543" s="25"/>
    </row>
    <row r="544" spans="1:14" s="50" customFormat="1" ht="16.5" customHeight="1" x14ac:dyDescent="0.25">
      <c r="A544" s="10" t="s">
        <v>99</v>
      </c>
      <c r="B544" s="48">
        <v>42944</v>
      </c>
      <c r="C544" s="10" t="s">
        <v>57</v>
      </c>
      <c r="D544" s="78" t="s">
        <v>414</v>
      </c>
      <c r="E544" s="10" t="s">
        <v>420</v>
      </c>
      <c r="F544" s="10" t="s">
        <v>416</v>
      </c>
      <c r="G544" s="53"/>
      <c r="H544" s="79">
        <v>3000</v>
      </c>
      <c r="I544" s="41">
        <f t="shared" si="8"/>
        <v>2349547</v>
      </c>
      <c r="J544" s="10" t="s">
        <v>40</v>
      </c>
      <c r="K544" s="10" t="s">
        <v>35</v>
      </c>
      <c r="L544" s="42" t="s">
        <v>396</v>
      </c>
      <c r="M544" s="43" t="s">
        <v>26</v>
      </c>
      <c r="N544" s="25"/>
    </row>
    <row r="545" spans="1:14" s="50" customFormat="1" ht="16.5" customHeight="1" x14ac:dyDescent="0.25">
      <c r="A545" s="10" t="s">
        <v>99</v>
      </c>
      <c r="B545" s="48">
        <v>42944</v>
      </c>
      <c r="C545" s="10" t="s">
        <v>44</v>
      </c>
      <c r="D545" s="78" t="s">
        <v>415</v>
      </c>
      <c r="E545" s="10" t="s">
        <v>45</v>
      </c>
      <c r="F545" s="10" t="s">
        <v>416</v>
      </c>
      <c r="G545" s="53"/>
      <c r="H545" s="79">
        <v>2000</v>
      </c>
      <c r="I545" s="41">
        <f t="shared" si="8"/>
        <v>2347547</v>
      </c>
      <c r="J545" s="10" t="s">
        <v>40</v>
      </c>
      <c r="K545" s="10" t="s">
        <v>35</v>
      </c>
      <c r="L545" s="42" t="s">
        <v>396</v>
      </c>
      <c r="M545" s="43" t="s">
        <v>26</v>
      </c>
      <c r="N545" s="25"/>
    </row>
    <row r="546" spans="1:14" s="50" customFormat="1" ht="16.5" customHeight="1" x14ac:dyDescent="0.25">
      <c r="A546" s="10" t="s">
        <v>99</v>
      </c>
      <c r="B546" s="48">
        <v>42944</v>
      </c>
      <c r="C546" s="10" t="s">
        <v>44</v>
      </c>
      <c r="D546" s="78" t="s">
        <v>417</v>
      </c>
      <c r="E546" s="10" t="s">
        <v>45</v>
      </c>
      <c r="F546" s="10" t="s">
        <v>416</v>
      </c>
      <c r="G546" s="53"/>
      <c r="H546" s="79">
        <v>400</v>
      </c>
      <c r="I546" s="41">
        <f t="shared" si="8"/>
        <v>2347147</v>
      </c>
      <c r="J546" s="10" t="s">
        <v>40</v>
      </c>
      <c r="K546" s="10" t="s">
        <v>35</v>
      </c>
      <c r="L546" s="42" t="s">
        <v>396</v>
      </c>
      <c r="M546" s="43" t="s">
        <v>26</v>
      </c>
      <c r="N546" s="25"/>
    </row>
    <row r="547" spans="1:14" s="50" customFormat="1" ht="16.5" customHeight="1" x14ac:dyDescent="0.25">
      <c r="A547" s="10" t="s">
        <v>99</v>
      </c>
      <c r="B547" s="48">
        <v>42944</v>
      </c>
      <c r="C547" s="10" t="s">
        <v>215</v>
      </c>
      <c r="D547" s="78" t="s">
        <v>418</v>
      </c>
      <c r="E547" s="10" t="s">
        <v>45</v>
      </c>
      <c r="F547" s="10" t="s">
        <v>416</v>
      </c>
      <c r="G547" s="53"/>
      <c r="H547" s="79">
        <v>6000</v>
      </c>
      <c r="I547" s="41">
        <f t="shared" si="8"/>
        <v>2341147</v>
      </c>
      <c r="J547" s="10" t="s">
        <v>40</v>
      </c>
      <c r="K547" s="10" t="s">
        <v>35</v>
      </c>
      <c r="L547" s="42" t="s">
        <v>396</v>
      </c>
      <c r="M547" s="43" t="s">
        <v>26</v>
      </c>
      <c r="N547" s="25"/>
    </row>
    <row r="548" spans="1:14" s="50" customFormat="1" ht="16.5" customHeight="1" x14ac:dyDescent="0.25">
      <c r="A548" s="10" t="s">
        <v>99</v>
      </c>
      <c r="B548" s="48">
        <v>42944</v>
      </c>
      <c r="C548" s="10" t="s">
        <v>44</v>
      </c>
      <c r="D548" s="78" t="s">
        <v>419</v>
      </c>
      <c r="E548" s="10" t="s">
        <v>45</v>
      </c>
      <c r="F548" s="10" t="s">
        <v>416</v>
      </c>
      <c r="G548" s="53"/>
      <c r="H548" s="79">
        <v>700</v>
      </c>
      <c r="I548" s="41">
        <f t="shared" si="8"/>
        <v>2340447</v>
      </c>
      <c r="J548" s="10" t="s">
        <v>40</v>
      </c>
      <c r="K548" s="10" t="s">
        <v>35</v>
      </c>
      <c r="L548" s="42" t="s">
        <v>396</v>
      </c>
      <c r="M548" s="43" t="s">
        <v>26</v>
      </c>
      <c r="N548" s="25"/>
    </row>
    <row r="549" spans="1:14" s="50" customFormat="1" ht="16.5" customHeight="1" x14ac:dyDescent="0.25">
      <c r="A549" s="10" t="s">
        <v>99</v>
      </c>
      <c r="B549" s="48">
        <v>42944</v>
      </c>
      <c r="C549" s="10" t="s">
        <v>217</v>
      </c>
      <c r="D549" s="78" t="s">
        <v>363</v>
      </c>
      <c r="E549" s="10" t="s">
        <v>420</v>
      </c>
      <c r="F549" s="10" t="s">
        <v>15</v>
      </c>
      <c r="G549" s="53"/>
      <c r="H549" s="79">
        <v>6000</v>
      </c>
      <c r="I549" s="41">
        <f t="shared" si="8"/>
        <v>2334447</v>
      </c>
      <c r="J549" s="10" t="s">
        <v>40</v>
      </c>
      <c r="K549" s="10" t="s">
        <v>35</v>
      </c>
      <c r="L549" s="42" t="s">
        <v>468</v>
      </c>
      <c r="M549" s="43" t="s">
        <v>26</v>
      </c>
      <c r="N549" s="25"/>
    </row>
    <row r="550" spans="1:14" s="50" customFormat="1" ht="16.5" customHeight="1" x14ac:dyDescent="0.25">
      <c r="A550" s="10" t="s">
        <v>99</v>
      </c>
      <c r="B550" s="48">
        <v>42944</v>
      </c>
      <c r="C550" s="10" t="s">
        <v>57</v>
      </c>
      <c r="D550" s="78" t="s">
        <v>359</v>
      </c>
      <c r="E550" s="10" t="s">
        <v>420</v>
      </c>
      <c r="F550" s="10" t="s">
        <v>15</v>
      </c>
      <c r="G550" s="53"/>
      <c r="H550" s="79">
        <v>3000</v>
      </c>
      <c r="I550" s="41">
        <f t="shared" si="8"/>
        <v>2331447</v>
      </c>
      <c r="J550" s="10" t="s">
        <v>40</v>
      </c>
      <c r="K550" s="10" t="s">
        <v>35</v>
      </c>
      <c r="L550" s="42" t="s">
        <v>396</v>
      </c>
      <c r="M550" s="43" t="s">
        <v>26</v>
      </c>
      <c r="N550" s="25"/>
    </row>
    <row r="551" spans="1:14" s="50" customFormat="1" ht="16.5" customHeight="1" x14ac:dyDescent="0.25">
      <c r="A551" s="10" t="s">
        <v>99</v>
      </c>
      <c r="B551" s="48">
        <v>42944</v>
      </c>
      <c r="C551" s="10" t="s">
        <v>44</v>
      </c>
      <c r="D551" s="78" t="s">
        <v>364</v>
      </c>
      <c r="E551" s="10" t="s">
        <v>45</v>
      </c>
      <c r="F551" s="10" t="s">
        <v>15</v>
      </c>
      <c r="G551" s="53"/>
      <c r="H551" s="79">
        <v>2000</v>
      </c>
      <c r="I551" s="41">
        <f t="shared" si="8"/>
        <v>2329447</v>
      </c>
      <c r="J551" s="10" t="s">
        <v>40</v>
      </c>
      <c r="K551" s="10" t="s">
        <v>35</v>
      </c>
      <c r="L551" s="42" t="s">
        <v>396</v>
      </c>
      <c r="M551" s="43" t="s">
        <v>26</v>
      </c>
      <c r="N551" s="25"/>
    </row>
    <row r="552" spans="1:14" ht="16.5" customHeight="1" x14ac:dyDescent="0.25">
      <c r="A552" s="10" t="s">
        <v>99</v>
      </c>
      <c r="B552" s="48">
        <v>42944</v>
      </c>
      <c r="C552" s="10" t="s">
        <v>44</v>
      </c>
      <c r="D552" s="70" t="s">
        <v>364</v>
      </c>
      <c r="E552" s="10" t="s">
        <v>45</v>
      </c>
      <c r="F552" s="10" t="s">
        <v>15</v>
      </c>
      <c r="G552" s="6"/>
      <c r="H552" s="71">
        <v>1800</v>
      </c>
      <c r="I552" s="41">
        <f t="shared" si="8"/>
        <v>2327647</v>
      </c>
      <c r="J552" s="10" t="s">
        <v>18</v>
      </c>
      <c r="K552" s="10" t="s">
        <v>35</v>
      </c>
      <c r="L552" s="42" t="s">
        <v>394</v>
      </c>
      <c r="M552" s="43" t="s">
        <v>26</v>
      </c>
    </row>
    <row r="553" spans="1:14" ht="16.5" customHeight="1" x14ac:dyDescent="0.25">
      <c r="A553" s="10" t="s">
        <v>99</v>
      </c>
      <c r="B553" s="48">
        <v>42944</v>
      </c>
      <c r="C553" s="10" t="s">
        <v>57</v>
      </c>
      <c r="D553" s="70" t="s">
        <v>359</v>
      </c>
      <c r="E553" s="10" t="s">
        <v>420</v>
      </c>
      <c r="F553" s="10" t="s">
        <v>15</v>
      </c>
      <c r="G553" s="6"/>
      <c r="H553" s="71">
        <v>3000</v>
      </c>
      <c r="I553" s="41">
        <f t="shared" si="8"/>
        <v>2324647</v>
      </c>
      <c r="J553" s="10" t="s">
        <v>18</v>
      </c>
      <c r="K553" s="10" t="s">
        <v>35</v>
      </c>
      <c r="L553" s="42" t="s">
        <v>394</v>
      </c>
      <c r="M553" s="43" t="s">
        <v>26</v>
      </c>
    </row>
    <row r="554" spans="1:14" ht="16.5" customHeight="1" x14ac:dyDescent="0.25">
      <c r="A554" s="10" t="s">
        <v>99</v>
      </c>
      <c r="B554" s="48">
        <v>42944</v>
      </c>
      <c r="C554" s="10" t="s">
        <v>217</v>
      </c>
      <c r="D554" s="70" t="s">
        <v>363</v>
      </c>
      <c r="E554" s="10" t="s">
        <v>420</v>
      </c>
      <c r="F554" s="10" t="s">
        <v>15</v>
      </c>
      <c r="G554" s="6"/>
      <c r="H554" s="71">
        <v>6000</v>
      </c>
      <c r="I554" s="41">
        <f t="shared" si="8"/>
        <v>2318647</v>
      </c>
      <c r="J554" s="10" t="s">
        <v>18</v>
      </c>
      <c r="K554" s="10" t="s">
        <v>35</v>
      </c>
      <c r="L554" s="42" t="s">
        <v>450</v>
      </c>
      <c r="M554" s="43" t="s">
        <v>26</v>
      </c>
    </row>
    <row r="555" spans="1:14" ht="16.5" customHeight="1" x14ac:dyDescent="0.25">
      <c r="A555" s="10" t="s">
        <v>99</v>
      </c>
      <c r="B555" s="48">
        <v>42944</v>
      </c>
      <c r="C555" s="10" t="s">
        <v>44</v>
      </c>
      <c r="D555" s="34" t="s">
        <v>364</v>
      </c>
      <c r="E555" s="10" t="s">
        <v>45</v>
      </c>
      <c r="F555" s="10" t="s">
        <v>15</v>
      </c>
      <c r="G555" s="6"/>
      <c r="H555" s="35">
        <v>1000</v>
      </c>
      <c r="I555" s="41">
        <f t="shared" si="8"/>
        <v>2317647</v>
      </c>
      <c r="J555" s="10" t="s">
        <v>41</v>
      </c>
      <c r="K555" s="10" t="s">
        <v>35</v>
      </c>
      <c r="L555" s="42" t="s">
        <v>388</v>
      </c>
      <c r="M555" s="43" t="s">
        <v>26</v>
      </c>
    </row>
    <row r="556" spans="1:14" ht="16.5" customHeight="1" x14ac:dyDescent="0.25">
      <c r="A556" s="10" t="s">
        <v>99</v>
      </c>
      <c r="B556" s="48">
        <v>42944</v>
      </c>
      <c r="C556" s="10" t="s">
        <v>57</v>
      </c>
      <c r="D556" s="70" t="s">
        <v>385</v>
      </c>
      <c r="E556" s="10" t="s">
        <v>420</v>
      </c>
      <c r="F556" s="10" t="s">
        <v>15</v>
      </c>
      <c r="G556" s="6"/>
      <c r="H556" s="71">
        <v>3000</v>
      </c>
      <c r="I556" s="41">
        <f t="shared" si="8"/>
        <v>2314647</v>
      </c>
      <c r="J556" s="10" t="s">
        <v>41</v>
      </c>
      <c r="K556" s="10" t="s">
        <v>35</v>
      </c>
      <c r="L556" s="42" t="s">
        <v>388</v>
      </c>
      <c r="M556" s="43" t="s">
        <v>26</v>
      </c>
    </row>
    <row r="557" spans="1:14" ht="16.5" customHeight="1" x14ac:dyDescent="0.25">
      <c r="A557" s="10" t="s">
        <v>99</v>
      </c>
      <c r="B557" s="48">
        <v>42944</v>
      </c>
      <c r="C557" s="10" t="s">
        <v>217</v>
      </c>
      <c r="D557" s="70" t="s">
        <v>363</v>
      </c>
      <c r="E557" s="10" t="s">
        <v>420</v>
      </c>
      <c r="F557" s="10" t="s">
        <v>15</v>
      </c>
      <c r="G557" s="6"/>
      <c r="H557" s="71">
        <v>6000</v>
      </c>
      <c r="I557" s="41">
        <f t="shared" si="8"/>
        <v>2308647</v>
      </c>
      <c r="J557" s="10" t="s">
        <v>41</v>
      </c>
      <c r="K557" s="10" t="s">
        <v>35</v>
      </c>
      <c r="L557" s="42" t="s">
        <v>508</v>
      </c>
      <c r="M557" s="43" t="s">
        <v>26</v>
      </c>
    </row>
    <row r="558" spans="1:14" s="50" customFormat="1" ht="16.5" customHeight="1" x14ac:dyDescent="0.25">
      <c r="A558" s="10" t="s">
        <v>99</v>
      </c>
      <c r="B558" s="48">
        <v>42945</v>
      </c>
      <c r="C558" s="10" t="s">
        <v>271</v>
      </c>
      <c r="D558" s="78" t="s">
        <v>335</v>
      </c>
      <c r="E558" s="10" t="s">
        <v>53</v>
      </c>
      <c r="F558" s="10" t="s">
        <v>13</v>
      </c>
      <c r="G558" s="53"/>
      <c r="H558" s="79">
        <v>1000</v>
      </c>
      <c r="I558" s="41">
        <f t="shared" si="8"/>
        <v>2307647</v>
      </c>
      <c r="J558" s="10" t="s">
        <v>39</v>
      </c>
      <c r="K558" s="10" t="s">
        <v>35</v>
      </c>
      <c r="L558" s="42" t="s">
        <v>389</v>
      </c>
      <c r="M558" s="43" t="s">
        <v>26</v>
      </c>
      <c r="N558" s="25"/>
    </row>
    <row r="559" spans="1:14" ht="16.5" customHeight="1" x14ac:dyDescent="0.25">
      <c r="A559" s="10" t="s">
        <v>99</v>
      </c>
      <c r="B559" s="48">
        <v>42945</v>
      </c>
      <c r="C559" s="10" t="s">
        <v>217</v>
      </c>
      <c r="D559" s="70" t="s">
        <v>349</v>
      </c>
      <c r="E559" s="10" t="s">
        <v>420</v>
      </c>
      <c r="F559" s="10" t="s">
        <v>11</v>
      </c>
      <c r="G559" s="6"/>
      <c r="H559" s="71">
        <v>6000</v>
      </c>
      <c r="I559" s="41">
        <f t="shared" si="8"/>
        <v>2301647</v>
      </c>
      <c r="J559" s="10" t="s">
        <v>12</v>
      </c>
      <c r="K559" s="4" t="s">
        <v>27</v>
      </c>
      <c r="L559" s="42" t="s">
        <v>446</v>
      </c>
      <c r="M559" s="43" t="s">
        <v>26</v>
      </c>
    </row>
    <row r="560" spans="1:14" ht="16.5" customHeight="1" x14ac:dyDescent="0.25">
      <c r="A560" s="10" t="s">
        <v>99</v>
      </c>
      <c r="B560" s="48">
        <v>42945</v>
      </c>
      <c r="C560" s="10" t="s">
        <v>57</v>
      </c>
      <c r="D560" s="70" t="s">
        <v>344</v>
      </c>
      <c r="E560" s="10" t="s">
        <v>420</v>
      </c>
      <c r="F560" s="10" t="s">
        <v>11</v>
      </c>
      <c r="G560" s="6"/>
      <c r="H560" s="71">
        <v>3000</v>
      </c>
      <c r="I560" s="41">
        <f t="shared" si="8"/>
        <v>2298647</v>
      </c>
      <c r="J560" s="10" t="s">
        <v>12</v>
      </c>
      <c r="K560" s="4" t="s">
        <v>27</v>
      </c>
      <c r="L560" s="42" t="s">
        <v>393</v>
      </c>
      <c r="M560" s="43" t="s">
        <v>26</v>
      </c>
    </row>
    <row r="561" spans="1:14" ht="16.5" customHeight="1" x14ac:dyDescent="0.25">
      <c r="A561" s="10" t="s">
        <v>99</v>
      </c>
      <c r="B561" s="48">
        <v>42945</v>
      </c>
      <c r="C561" s="10" t="s">
        <v>202</v>
      </c>
      <c r="D561" s="34" t="s">
        <v>347</v>
      </c>
      <c r="E561" s="10" t="s">
        <v>50</v>
      </c>
      <c r="F561" s="10" t="s">
        <v>11</v>
      </c>
      <c r="G561" s="6"/>
      <c r="H561" s="35">
        <v>2000</v>
      </c>
      <c r="I561" s="41">
        <f t="shared" si="8"/>
        <v>2296647</v>
      </c>
      <c r="J561" s="10" t="s">
        <v>12</v>
      </c>
      <c r="K561" s="4" t="s">
        <v>27</v>
      </c>
      <c r="L561" s="42" t="s">
        <v>393</v>
      </c>
      <c r="M561" s="43" t="s">
        <v>26</v>
      </c>
    </row>
    <row r="562" spans="1:14" ht="16.5" customHeight="1" x14ac:dyDescent="0.25">
      <c r="A562" s="10" t="s">
        <v>99</v>
      </c>
      <c r="B562" s="48">
        <v>42945</v>
      </c>
      <c r="C562" s="10" t="s">
        <v>44</v>
      </c>
      <c r="D562" s="34" t="s">
        <v>346</v>
      </c>
      <c r="E562" s="10" t="s">
        <v>45</v>
      </c>
      <c r="F562" s="10" t="s">
        <v>11</v>
      </c>
      <c r="G562" s="6"/>
      <c r="H562" s="35">
        <v>2000</v>
      </c>
      <c r="I562" s="41">
        <f t="shared" si="8"/>
        <v>2294647</v>
      </c>
      <c r="J562" s="10" t="s">
        <v>12</v>
      </c>
      <c r="K562" s="4" t="s">
        <v>27</v>
      </c>
      <c r="L562" s="42" t="s">
        <v>393</v>
      </c>
      <c r="M562" s="43" t="s">
        <v>26</v>
      </c>
    </row>
    <row r="563" spans="1:14" s="50" customFormat="1" ht="16.5" customHeight="1" x14ac:dyDescent="0.25">
      <c r="A563" s="10" t="s">
        <v>99</v>
      </c>
      <c r="B563" s="48">
        <v>42945</v>
      </c>
      <c r="C563" s="10" t="s">
        <v>217</v>
      </c>
      <c r="D563" s="78" t="s">
        <v>363</v>
      </c>
      <c r="E563" s="10" t="s">
        <v>420</v>
      </c>
      <c r="F563" s="10" t="s">
        <v>15</v>
      </c>
      <c r="G563" s="53"/>
      <c r="H563" s="79">
        <v>6000</v>
      </c>
      <c r="I563" s="41">
        <f t="shared" si="8"/>
        <v>2288647</v>
      </c>
      <c r="J563" s="10" t="s">
        <v>40</v>
      </c>
      <c r="K563" s="10" t="s">
        <v>35</v>
      </c>
      <c r="L563" s="42" t="s">
        <v>468</v>
      </c>
      <c r="M563" s="43" t="s">
        <v>26</v>
      </c>
      <c r="N563" s="25"/>
    </row>
    <row r="564" spans="1:14" s="50" customFormat="1" ht="16.5" customHeight="1" x14ac:dyDescent="0.25">
      <c r="A564" s="10" t="s">
        <v>99</v>
      </c>
      <c r="B564" s="48">
        <v>42945</v>
      </c>
      <c r="C564" s="10" t="s">
        <v>25</v>
      </c>
      <c r="D564" s="10" t="s">
        <v>474</v>
      </c>
      <c r="E564" s="10" t="s">
        <v>25</v>
      </c>
      <c r="F564" s="10" t="s">
        <v>13</v>
      </c>
      <c r="G564" s="53"/>
      <c r="H564" s="54">
        <v>2000</v>
      </c>
      <c r="I564" s="41">
        <f t="shared" si="8"/>
        <v>2286647</v>
      </c>
      <c r="J564" s="10" t="s">
        <v>39</v>
      </c>
      <c r="K564" s="10" t="s">
        <v>35</v>
      </c>
      <c r="L564" s="42" t="s">
        <v>510</v>
      </c>
      <c r="M564" s="43" t="s">
        <v>26</v>
      </c>
      <c r="N564" s="25"/>
    </row>
    <row r="565" spans="1:14" s="50" customFormat="1" ht="16.5" customHeight="1" x14ac:dyDescent="0.25">
      <c r="A565" s="10" t="s">
        <v>99</v>
      </c>
      <c r="B565" s="48">
        <v>42945</v>
      </c>
      <c r="C565" s="10" t="s">
        <v>57</v>
      </c>
      <c r="D565" s="78" t="s">
        <v>359</v>
      </c>
      <c r="E565" s="10" t="s">
        <v>420</v>
      </c>
      <c r="F565" s="10" t="s">
        <v>15</v>
      </c>
      <c r="G565" s="53"/>
      <c r="H565" s="79">
        <v>3000</v>
      </c>
      <c r="I565" s="41">
        <f t="shared" si="8"/>
        <v>2283647</v>
      </c>
      <c r="J565" s="10" t="s">
        <v>40</v>
      </c>
      <c r="K565" s="10" t="s">
        <v>35</v>
      </c>
      <c r="L565" s="42" t="s">
        <v>396</v>
      </c>
      <c r="M565" s="43" t="s">
        <v>26</v>
      </c>
      <c r="N565" s="25"/>
    </row>
    <row r="566" spans="1:14" s="50" customFormat="1" ht="16.5" customHeight="1" x14ac:dyDescent="0.25">
      <c r="A566" s="10" t="s">
        <v>99</v>
      </c>
      <c r="B566" s="48">
        <v>42945</v>
      </c>
      <c r="C566" s="10" t="s">
        <v>44</v>
      </c>
      <c r="D566" s="78" t="s">
        <v>364</v>
      </c>
      <c r="E566" s="10" t="s">
        <v>45</v>
      </c>
      <c r="F566" s="10" t="s">
        <v>15</v>
      </c>
      <c r="G566" s="53"/>
      <c r="H566" s="79">
        <v>2000</v>
      </c>
      <c r="I566" s="41">
        <f t="shared" si="8"/>
        <v>2281647</v>
      </c>
      <c r="J566" s="10" t="s">
        <v>40</v>
      </c>
      <c r="K566" s="10" t="s">
        <v>35</v>
      </c>
      <c r="L566" s="42" t="s">
        <v>396</v>
      </c>
      <c r="M566" s="43" t="s">
        <v>26</v>
      </c>
      <c r="N566" s="25"/>
    </row>
    <row r="567" spans="1:14" s="50" customFormat="1" ht="16.5" customHeight="1" x14ac:dyDescent="0.25">
      <c r="A567" s="10" t="s">
        <v>99</v>
      </c>
      <c r="B567" s="48">
        <v>42945</v>
      </c>
      <c r="C567" s="10" t="s">
        <v>372</v>
      </c>
      <c r="D567" s="78" t="s">
        <v>373</v>
      </c>
      <c r="E567" s="10" t="s">
        <v>63</v>
      </c>
      <c r="F567" s="10" t="s">
        <v>67</v>
      </c>
      <c r="G567" s="53"/>
      <c r="H567" s="79">
        <v>2000</v>
      </c>
      <c r="I567" s="41">
        <f t="shared" si="8"/>
        <v>2279647</v>
      </c>
      <c r="J567" s="10" t="s">
        <v>40</v>
      </c>
      <c r="K567" s="10" t="s">
        <v>35</v>
      </c>
      <c r="L567" s="42" t="s">
        <v>396</v>
      </c>
      <c r="M567" s="43" t="s">
        <v>26</v>
      </c>
      <c r="N567" s="25"/>
    </row>
    <row r="568" spans="1:14" ht="16.5" customHeight="1" x14ac:dyDescent="0.25">
      <c r="A568" s="10" t="s">
        <v>99</v>
      </c>
      <c r="B568" s="48">
        <v>42945</v>
      </c>
      <c r="C568" s="10" t="s">
        <v>44</v>
      </c>
      <c r="D568" s="70" t="s">
        <v>364</v>
      </c>
      <c r="E568" s="10" t="s">
        <v>45</v>
      </c>
      <c r="F568" s="10" t="s">
        <v>15</v>
      </c>
      <c r="G568" s="6"/>
      <c r="H568" s="71">
        <v>1200</v>
      </c>
      <c r="I568" s="41">
        <f t="shared" si="8"/>
        <v>2278447</v>
      </c>
      <c r="J568" s="10" t="s">
        <v>18</v>
      </c>
      <c r="K568" s="10" t="s">
        <v>35</v>
      </c>
      <c r="L568" s="42" t="s">
        <v>394</v>
      </c>
      <c r="M568" s="43" t="s">
        <v>26</v>
      </c>
    </row>
    <row r="569" spans="1:14" ht="16.5" customHeight="1" x14ac:dyDescent="0.25">
      <c r="A569" s="10" t="s">
        <v>99</v>
      </c>
      <c r="B569" s="48">
        <v>42945</v>
      </c>
      <c r="C569" s="10" t="s">
        <v>57</v>
      </c>
      <c r="D569" s="70" t="s">
        <v>359</v>
      </c>
      <c r="E569" s="10" t="s">
        <v>420</v>
      </c>
      <c r="F569" s="10" t="s">
        <v>15</v>
      </c>
      <c r="G569" s="6"/>
      <c r="H569" s="71">
        <v>3000</v>
      </c>
      <c r="I569" s="41">
        <f t="shared" si="8"/>
        <v>2275447</v>
      </c>
      <c r="J569" s="10" t="s">
        <v>18</v>
      </c>
      <c r="K569" s="10" t="s">
        <v>35</v>
      </c>
      <c r="L569" s="42" t="s">
        <v>394</v>
      </c>
      <c r="M569" s="43" t="s">
        <v>26</v>
      </c>
    </row>
    <row r="570" spans="1:14" ht="16.5" customHeight="1" x14ac:dyDescent="0.25">
      <c r="A570" s="10" t="s">
        <v>99</v>
      </c>
      <c r="B570" s="48">
        <v>42945</v>
      </c>
      <c r="C570" s="10" t="s">
        <v>215</v>
      </c>
      <c r="D570" s="70" t="s">
        <v>366</v>
      </c>
      <c r="E570" s="10" t="s">
        <v>45</v>
      </c>
      <c r="F570" s="10" t="s">
        <v>15</v>
      </c>
      <c r="G570" s="6"/>
      <c r="H570" s="71">
        <v>6000</v>
      </c>
      <c r="I570" s="41">
        <f t="shared" si="8"/>
        <v>2269447</v>
      </c>
      <c r="J570" s="10" t="s">
        <v>18</v>
      </c>
      <c r="K570" s="10" t="s">
        <v>35</v>
      </c>
      <c r="L570" s="42" t="s">
        <v>451</v>
      </c>
      <c r="M570" s="43" t="s">
        <v>26</v>
      </c>
    </row>
    <row r="571" spans="1:14" ht="16.5" customHeight="1" x14ac:dyDescent="0.25">
      <c r="A571" s="10" t="s">
        <v>99</v>
      </c>
      <c r="B571" s="48">
        <v>42945</v>
      </c>
      <c r="C571" s="10" t="s">
        <v>44</v>
      </c>
      <c r="D571" s="34" t="s">
        <v>386</v>
      </c>
      <c r="E571" s="10" t="s">
        <v>45</v>
      </c>
      <c r="F571" s="10" t="s">
        <v>15</v>
      </c>
      <c r="G571" s="6"/>
      <c r="H571" s="35">
        <v>100</v>
      </c>
      <c r="I571" s="41">
        <f t="shared" si="8"/>
        <v>2269347</v>
      </c>
      <c r="J571" s="10" t="s">
        <v>41</v>
      </c>
      <c r="K571" s="10" t="s">
        <v>35</v>
      </c>
      <c r="L571" s="42" t="s">
        <v>388</v>
      </c>
      <c r="M571" s="43" t="s">
        <v>26</v>
      </c>
    </row>
    <row r="572" spans="1:14" ht="16.5" customHeight="1" x14ac:dyDescent="0.25">
      <c r="A572" s="10" t="s">
        <v>99</v>
      </c>
      <c r="B572" s="48">
        <v>42945</v>
      </c>
      <c r="C572" s="10" t="s">
        <v>215</v>
      </c>
      <c r="D572" s="34" t="s">
        <v>366</v>
      </c>
      <c r="E572" s="10" t="s">
        <v>45</v>
      </c>
      <c r="F572" s="10" t="s">
        <v>15</v>
      </c>
      <c r="G572" s="6"/>
      <c r="H572" s="35">
        <v>6000</v>
      </c>
      <c r="I572" s="41">
        <f t="shared" si="8"/>
        <v>2263347</v>
      </c>
      <c r="J572" s="10" t="s">
        <v>41</v>
      </c>
      <c r="K572" s="10" t="s">
        <v>35</v>
      </c>
      <c r="L572" s="42" t="s">
        <v>436</v>
      </c>
      <c r="M572" s="43" t="s">
        <v>26</v>
      </c>
    </row>
    <row r="573" spans="1:14" ht="16.5" customHeight="1" x14ac:dyDescent="0.25">
      <c r="A573" s="10" t="s">
        <v>99</v>
      </c>
      <c r="B573" s="48">
        <v>42945</v>
      </c>
      <c r="C573" s="10" t="s">
        <v>44</v>
      </c>
      <c r="D573" s="34" t="s">
        <v>367</v>
      </c>
      <c r="E573" s="10" t="s">
        <v>45</v>
      </c>
      <c r="F573" s="10" t="s">
        <v>15</v>
      </c>
      <c r="G573" s="6"/>
      <c r="H573" s="71">
        <v>400</v>
      </c>
      <c r="I573" s="41">
        <f t="shared" si="8"/>
        <v>2262947</v>
      </c>
      <c r="J573" s="10" t="s">
        <v>41</v>
      </c>
      <c r="K573" s="10" t="s">
        <v>35</v>
      </c>
      <c r="L573" s="42" t="s">
        <v>388</v>
      </c>
      <c r="M573" s="43" t="s">
        <v>26</v>
      </c>
    </row>
    <row r="574" spans="1:14" ht="16.5" customHeight="1" x14ac:dyDescent="0.25">
      <c r="A574" s="10" t="s">
        <v>99</v>
      </c>
      <c r="B574" s="48">
        <v>42945</v>
      </c>
      <c r="C574" s="10" t="s">
        <v>57</v>
      </c>
      <c r="D574" s="70" t="s">
        <v>385</v>
      </c>
      <c r="E574" s="10" t="s">
        <v>420</v>
      </c>
      <c r="F574" s="10" t="s">
        <v>15</v>
      </c>
      <c r="G574" s="6"/>
      <c r="H574" s="71">
        <v>3000</v>
      </c>
      <c r="I574" s="41">
        <f t="shared" si="8"/>
        <v>2259947</v>
      </c>
      <c r="J574" s="10" t="s">
        <v>41</v>
      </c>
      <c r="K574" s="10" t="s">
        <v>35</v>
      </c>
      <c r="L574" s="42" t="s">
        <v>388</v>
      </c>
      <c r="M574" s="43" t="s">
        <v>26</v>
      </c>
    </row>
    <row r="575" spans="1:14" ht="16.5" customHeight="1" x14ac:dyDescent="0.25">
      <c r="A575" s="10" t="s">
        <v>99</v>
      </c>
      <c r="B575" s="48">
        <v>42946</v>
      </c>
      <c r="C575" s="10" t="s">
        <v>57</v>
      </c>
      <c r="D575" s="70" t="s">
        <v>344</v>
      </c>
      <c r="E575" s="10" t="s">
        <v>420</v>
      </c>
      <c r="F575" s="10" t="s">
        <v>11</v>
      </c>
      <c r="G575" s="6"/>
      <c r="H575" s="71">
        <v>3000</v>
      </c>
      <c r="I575" s="41">
        <f t="shared" si="8"/>
        <v>2256947</v>
      </c>
      <c r="J575" s="10" t="s">
        <v>12</v>
      </c>
      <c r="K575" s="4" t="s">
        <v>27</v>
      </c>
      <c r="L575" s="42" t="s">
        <v>393</v>
      </c>
      <c r="M575" s="43" t="s">
        <v>26</v>
      </c>
    </row>
    <row r="576" spans="1:14" ht="16.5" customHeight="1" x14ac:dyDescent="0.25">
      <c r="A576" s="10" t="s">
        <v>99</v>
      </c>
      <c r="B576" s="48">
        <v>42946</v>
      </c>
      <c r="C576" s="10" t="s">
        <v>215</v>
      </c>
      <c r="D576" s="34" t="s">
        <v>357</v>
      </c>
      <c r="E576" s="10" t="s">
        <v>45</v>
      </c>
      <c r="F576" s="10" t="s">
        <v>11</v>
      </c>
      <c r="G576" s="6"/>
      <c r="H576" s="35">
        <v>6000</v>
      </c>
      <c r="I576" s="41">
        <f t="shared" si="8"/>
        <v>2250947</v>
      </c>
      <c r="J576" s="10" t="s">
        <v>12</v>
      </c>
      <c r="K576" s="4" t="s">
        <v>27</v>
      </c>
      <c r="L576" s="42" t="s">
        <v>447</v>
      </c>
      <c r="M576" s="43" t="s">
        <v>26</v>
      </c>
    </row>
    <row r="577" spans="1:14" ht="16.5" customHeight="1" x14ac:dyDescent="0.25">
      <c r="A577" s="10" t="s">
        <v>99</v>
      </c>
      <c r="B577" s="48">
        <v>42946</v>
      </c>
      <c r="C577" s="10" t="s">
        <v>44</v>
      </c>
      <c r="D577" s="34" t="s">
        <v>358</v>
      </c>
      <c r="E577" s="10" t="s">
        <v>45</v>
      </c>
      <c r="F577" s="10" t="s">
        <v>11</v>
      </c>
      <c r="G577" s="6"/>
      <c r="H577" s="35">
        <v>300</v>
      </c>
      <c r="I577" s="41">
        <f t="shared" si="8"/>
        <v>2250647</v>
      </c>
      <c r="J577" s="10" t="s">
        <v>12</v>
      </c>
      <c r="K577" s="4" t="s">
        <v>27</v>
      </c>
      <c r="L577" s="42" t="s">
        <v>393</v>
      </c>
      <c r="M577" s="43" t="s">
        <v>26</v>
      </c>
    </row>
    <row r="578" spans="1:14" s="50" customFormat="1" ht="16.5" customHeight="1" x14ac:dyDescent="0.25">
      <c r="A578" s="10" t="s">
        <v>99</v>
      </c>
      <c r="B578" s="48">
        <v>42946</v>
      </c>
      <c r="C578" s="10" t="s">
        <v>57</v>
      </c>
      <c r="D578" s="78" t="s">
        <v>359</v>
      </c>
      <c r="E578" s="10" t="s">
        <v>420</v>
      </c>
      <c r="F578" s="10" t="s">
        <v>15</v>
      </c>
      <c r="G578" s="53"/>
      <c r="H578" s="79">
        <v>3000</v>
      </c>
      <c r="I578" s="41">
        <f t="shared" si="8"/>
        <v>2247647</v>
      </c>
      <c r="J578" s="10" t="s">
        <v>40</v>
      </c>
      <c r="K578" s="10" t="s">
        <v>35</v>
      </c>
      <c r="L578" s="42" t="s">
        <v>396</v>
      </c>
      <c r="M578" s="43" t="s">
        <v>26</v>
      </c>
      <c r="N578" s="25"/>
    </row>
    <row r="579" spans="1:14" s="50" customFormat="1" ht="16.5" customHeight="1" x14ac:dyDescent="0.25">
      <c r="A579" s="10" t="s">
        <v>99</v>
      </c>
      <c r="B579" s="48">
        <v>42946</v>
      </c>
      <c r="C579" s="10" t="s">
        <v>44</v>
      </c>
      <c r="D579" s="78" t="s">
        <v>364</v>
      </c>
      <c r="E579" s="10" t="s">
        <v>45</v>
      </c>
      <c r="F579" s="10" t="s">
        <v>15</v>
      </c>
      <c r="G579" s="53"/>
      <c r="H579" s="79">
        <v>2000</v>
      </c>
      <c r="I579" s="41">
        <f t="shared" si="8"/>
        <v>2245647</v>
      </c>
      <c r="J579" s="10" t="s">
        <v>40</v>
      </c>
      <c r="K579" s="10" t="s">
        <v>35</v>
      </c>
      <c r="L579" s="42" t="s">
        <v>396</v>
      </c>
      <c r="M579" s="43" t="s">
        <v>26</v>
      </c>
      <c r="N579" s="25"/>
    </row>
    <row r="580" spans="1:14" s="50" customFormat="1" ht="16.5" customHeight="1" x14ac:dyDescent="0.25">
      <c r="A580" s="10" t="s">
        <v>99</v>
      </c>
      <c r="B580" s="48">
        <v>42946</v>
      </c>
      <c r="C580" s="10" t="s">
        <v>44</v>
      </c>
      <c r="D580" s="78" t="s">
        <v>365</v>
      </c>
      <c r="E580" s="10" t="s">
        <v>45</v>
      </c>
      <c r="F580" s="10" t="s">
        <v>15</v>
      </c>
      <c r="G580" s="53"/>
      <c r="H580" s="79">
        <v>400</v>
      </c>
      <c r="I580" s="41">
        <f t="shared" ref="I580:I613" si="9">I579+G580-H580</f>
        <v>2245247</v>
      </c>
      <c r="J580" s="10" t="s">
        <v>40</v>
      </c>
      <c r="K580" s="10" t="s">
        <v>35</v>
      </c>
      <c r="L580" s="42" t="s">
        <v>396</v>
      </c>
      <c r="M580" s="43" t="s">
        <v>26</v>
      </c>
      <c r="N580" s="25"/>
    </row>
    <row r="581" spans="1:14" s="50" customFormat="1" ht="16.5" customHeight="1" x14ac:dyDescent="0.25">
      <c r="A581" s="10" t="s">
        <v>99</v>
      </c>
      <c r="B581" s="48">
        <v>42946</v>
      </c>
      <c r="C581" s="10" t="s">
        <v>215</v>
      </c>
      <c r="D581" s="78" t="s">
        <v>366</v>
      </c>
      <c r="E581" s="10" t="s">
        <v>45</v>
      </c>
      <c r="F581" s="10" t="s">
        <v>15</v>
      </c>
      <c r="G581" s="53"/>
      <c r="H581" s="79">
        <v>6000</v>
      </c>
      <c r="I581" s="41">
        <f t="shared" si="9"/>
        <v>2239247</v>
      </c>
      <c r="J581" s="10" t="s">
        <v>40</v>
      </c>
      <c r="K581" s="10" t="s">
        <v>35</v>
      </c>
      <c r="L581" s="42" t="s">
        <v>471</v>
      </c>
      <c r="M581" s="43" t="s">
        <v>26</v>
      </c>
      <c r="N581" s="25"/>
    </row>
    <row r="582" spans="1:14" s="50" customFormat="1" ht="16.5" customHeight="1" x14ac:dyDescent="0.25">
      <c r="A582" s="10" t="s">
        <v>99</v>
      </c>
      <c r="B582" s="48">
        <v>42946</v>
      </c>
      <c r="C582" s="10" t="s">
        <v>44</v>
      </c>
      <c r="D582" s="78" t="s">
        <v>367</v>
      </c>
      <c r="E582" s="10" t="s">
        <v>45</v>
      </c>
      <c r="F582" s="10" t="s">
        <v>15</v>
      </c>
      <c r="G582" s="53"/>
      <c r="H582" s="79">
        <v>700</v>
      </c>
      <c r="I582" s="41">
        <f t="shared" si="9"/>
        <v>2238547</v>
      </c>
      <c r="J582" s="10" t="s">
        <v>40</v>
      </c>
      <c r="K582" s="10" t="s">
        <v>35</v>
      </c>
      <c r="L582" s="42" t="s">
        <v>396</v>
      </c>
      <c r="M582" s="43" t="s">
        <v>26</v>
      </c>
      <c r="N582" s="25"/>
    </row>
    <row r="583" spans="1:14" s="50" customFormat="1" ht="16.5" customHeight="1" x14ac:dyDescent="0.25">
      <c r="A583" s="10" t="s">
        <v>99</v>
      </c>
      <c r="B583" s="48">
        <v>42947</v>
      </c>
      <c r="C583" s="10" t="s">
        <v>44</v>
      </c>
      <c r="D583" s="78" t="s">
        <v>190</v>
      </c>
      <c r="E583" s="10" t="s">
        <v>45</v>
      </c>
      <c r="F583" s="10" t="s">
        <v>13</v>
      </c>
      <c r="G583" s="53"/>
      <c r="H583" s="79">
        <v>400</v>
      </c>
      <c r="I583" s="41">
        <f t="shared" si="9"/>
        <v>2238147</v>
      </c>
      <c r="J583" s="10" t="s">
        <v>39</v>
      </c>
      <c r="K583" s="10" t="s">
        <v>35</v>
      </c>
      <c r="L583" s="42" t="s">
        <v>389</v>
      </c>
      <c r="M583" s="43" t="s">
        <v>26</v>
      </c>
      <c r="N583" s="25"/>
    </row>
    <row r="584" spans="1:14" ht="16.5" customHeight="1" x14ac:dyDescent="0.25">
      <c r="A584" s="10" t="s">
        <v>99</v>
      </c>
      <c r="B584" s="48">
        <v>42947</v>
      </c>
      <c r="C584" s="10" t="s">
        <v>44</v>
      </c>
      <c r="D584" s="34" t="s">
        <v>134</v>
      </c>
      <c r="E584" s="10" t="s">
        <v>45</v>
      </c>
      <c r="F584" s="10" t="s">
        <v>11</v>
      </c>
      <c r="G584" s="6"/>
      <c r="H584" s="35">
        <v>1500</v>
      </c>
      <c r="I584" s="41">
        <f t="shared" si="9"/>
        <v>2236647</v>
      </c>
      <c r="J584" s="10" t="s">
        <v>135</v>
      </c>
      <c r="K584" s="4" t="s">
        <v>27</v>
      </c>
      <c r="L584" s="42" t="s">
        <v>395</v>
      </c>
      <c r="M584" s="43" t="s">
        <v>26</v>
      </c>
    </row>
    <row r="585" spans="1:14" ht="16.5" customHeight="1" x14ac:dyDescent="0.25">
      <c r="A585" s="10" t="s">
        <v>99</v>
      </c>
      <c r="B585" s="48">
        <v>42947</v>
      </c>
      <c r="C585" s="10" t="s">
        <v>44</v>
      </c>
      <c r="D585" s="34" t="s">
        <v>134</v>
      </c>
      <c r="E585" s="10" t="s">
        <v>45</v>
      </c>
      <c r="F585" s="10" t="s">
        <v>11</v>
      </c>
      <c r="G585" s="6"/>
      <c r="H585" s="35">
        <v>1500</v>
      </c>
      <c r="I585" s="41">
        <f t="shared" si="9"/>
        <v>2235147</v>
      </c>
      <c r="J585" s="10" t="s">
        <v>136</v>
      </c>
      <c r="K585" s="4" t="s">
        <v>27</v>
      </c>
      <c r="L585" s="42" t="s">
        <v>390</v>
      </c>
      <c r="M585" s="43" t="s">
        <v>26</v>
      </c>
    </row>
    <row r="586" spans="1:14" s="50" customFormat="1" ht="16.5" customHeight="1" x14ac:dyDescent="0.25">
      <c r="A586" s="10" t="s">
        <v>99</v>
      </c>
      <c r="B586" s="48">
        <v>42947</v>
      </c>
      <c r="C586" s="10" t="s">
        <v>336</v>
      </c>
      <c r="D586" s="78" t="s">
        <v>337</v>
      </c>
      <c r="E586" s="10" t="s">
        <v>124</v>
      </c>
      <c r="F586" s="10" t="s">
        <v>13</v>
      </c>
      <c r="G586" s="53"/>
      <c r="H586" s="79">
        <v>200000</v>
      </c>
      <c r="I586" s="41">
        <f t="shared" si="9"/>
        <v>2035147</v>
      </c>
      <c r="J586" s="10" t="s">
        <v>39</v>
      </c>
      <c r="K586" s="10" t="s">
        <v>35</v>
      </c>
      <c r="L586" s="42" t="s">
        <v>512</v>
      </c>
      <c r="M586" s="43" t="s">
        <v>26</v>
      </c>
      <c r="N586" s="25"/>
    </row>
    <row r="587" spans="1:14" s="50" customFormat="1" ht="16.5" customHeight="1" x14ac:dyDescent="0.25">
      <c r="A587" s="10" t="s">
        <v>99</v>
      </c>
      <c r="B587" s="48">
        <v>42947</v>
      </c>
      <c r="C587" s="10" t="s">
        <v>44</v>
      </c>
      <c r="D587" s="78" t="s">
        <v>125</v>
      </c>
      <c r="E587" s="10" t="s">
        <v>45</v>
      </c>
      <c r="F587" s="10" t="s">
        <v>13</v>
      </c>
      <c r="G587" s="53"/>
      <c r="H587" s="79">
        <v>800</v>
      </c>
      <c r="I587" s="41">
        <f t="shared" si="9"/>
        <v>2034347</v>
      </c>
      <c r="J587" s="10" t="s">
        <v>39</v>
      </c>
      <c r="K587" s="10" t="s">
        <v>35</v>
      </c>
      <c r="L587" s="42" t="s">
        <v>389</v>
      </c>
      <c r="M587" s="43" t="s">
        <v>26</v>
      </c>
      <c r="N587" s="25"/>
    </row>
    <row r="588" spans="1:14" s="50" customFormat="1" ht="16.5" customHeight="1" x14ac:dyDescent="0.25">
      <c r="A588" s="10" t="s">
        <v>99</v>
      </c>
      <c r="B588" s="48">
        <v>42947</v>
      </c>
      <c r="C588" s="10" t="s">
        <v>25</v>
      </c>
      <c r="D588" s="10" t="s">
        <v>473</v>
      </c>
      <c r="E588" s="10" t="s">
        <v>25</v>
      </c>
      <c r="F588" s="10" t="s">
        <v>13</v>
      </c>
      <c r="G588" s="53"/>
      <c r="H588" s="54">
        <v>2000</v>
      </c>
      <c r="I588" s="41">
        <f t="shared" si="9"/>
        <v>2032347</v>
      </c>
      <c r="J588" s="10" t="s">
        <v>39</v>
      </c>
      <c r="K588" s="10" t="s">
        <v>35</v>
      </c>
      <c r="L588" s="42" t="s">
        <v>511</v>
      </c>
      <c r="M588" s="43" t="s">
        <v>26</v>
      </c>
      <c r="N588" s="25"/>
    </row>
    <row r="589" spans="1:14" s="50" customFormat="1" ht="16.5" customHeight="1" x14ac:dyDescent="0.25">
      <c r="A589" s="10" t="s">
        <v>99</v>
      </c>
      <c r="B589" s="48">
        <v>42947</v>
      </c>
      <c r="C589" s="10" t="s">
        <v>25</v>
      </c>
      <c r="D589" s="10" t="s">
        <v>474</v>
      </c>
      <c r="E589" s="10" t="s">
        <v>25</v>
      </c>
      <c r="F589" s="10" t="s">
        <v>13</v>
      </c>
      <c r="G589" s="53"/>
      <c r="H589" s="54">
        <v>3000</v>
      </c>
      <c r="I589" s="41">
        <f t="shared" si="9"/>
        <v>2029347</v>
      </c>
      <c r="J589" s="10" t="s">
        <v>39</v>
      </c>
      <c r="K589" s="10" t="s">
        <v>35</v>
      </c>
      <c r="L589" s="42" t="s">
        <v>511</v>
      </c>
      <c r="M589" s="43" t="s">
        <v>26</v>
      </c>
      <c r="N589" s="25"/>
    </row>
    <row r="590" spans="1:14" s="50" customFormat="1" ht="16.5" customHeight="1" x14ac:dyDescent="0.25">
      <c r="A590" s="10" t="s">
        <v>99</v>
      </c>
      <c r="B590" s="48">
        <v>42947</v>
      </c>
      <c r="C590" s="10" t="s">
        <v>25</v>
      </c>
      <c r="D590" s="10" t="s">
        <v>475</v>
      </c>
      <c r="E590" s="10" t="s">
        <v>25</v>
      </c>
      <c r="F590" s="10" t="s">
        <v>13</v>
      </c>
      <c r="G590" s="53"/>
      <c r="H590" s="54">
        <v>3000</v>
      </c>
      <c r="I590" s="41">
        <f t="shared" si="9"/>
        <v>2026347</v>
      </c>
      <c r="J590" s="10" t="s">
        <v>39</v>
      </c>
      <c r="K590" s="10" t="s">
        <v>35</v>
      </c>
      <c r="L590" s="42" t="s">
        <v>511</v>
      </c>
      <c r="M590" s="43" t="s">
        <v>26</v>
      </c>
      <c r="N590" s="25"/>
    </row>
    <row r="591" spans="1:14" s="50" customFormat="1" ht="16.5" customHeight="1" x14ac:dyDescent="0.25">
      <c r="A591" s="10" t="s">
        <v>99</v>
      </c>
      <c r="B591" s="48">
        <v>42947</v>
      </c>
      <c r="C591" s="10" t="s">
        <v>25</v>
      </c>
      <c r="D591" s="10" t="s">
        <v>478</v>
      </c>
      <c r="E591" s="10" t="s">
        <v>25</v>
      </c>
      <c r="F591" s="10" t="s">
        <v>13</v>
      </c>
      <c r="G591" s="53"/>
      <c r="H591" s="54">
        <v>3000</v>
      </c>
      <c r="I591" s="41">
        <f t="shared" si="9"/>
        <v>2023347</v>
      </c>
      <c r="J591" s="10" t="s">
        <v>39</v>
      </c>
      <c r="K591" s="10" t="s">
        <v>35</v>
      </c>
      <c r="L591" s="42" t="s">
        <v>511</v>
      </c>
      <c r="M591" s="43" t="s">
        <v>26</v>
      </c>
      <c r="N591" s="25"/>
    </row>
    <row r="592" spans="1:14" s="50" customFormat="1" ht="16.5" customHeight="1" x14ac:dyDescent="0.25">
      <c r="A592" s="10" t="s">
        <v>99</v>
      </c>
      <c r="B592" s="48">
        <v>42947</v>
      </c>
      <c r="C592" s="10" t="s">
        <v>25</v>
      </c>
      <c r="D592" s="10" t="s">
        <v>479</v>
      </c>
      <c r="E592" s="10" t="s">
        <v>25</v>
      </c>
      <c r="F592" s="10" t="s">
        <v>13</v>
      </c>
      <c r="G592" s="53"/>
      <c r="H592" s="54">
        <v>3000</v>
      </c>
      <c r="I592" s="41">
        <f t="shared" si="9"/>
        <v>2020347</v>
      </c>
      <c r="J592" s="10" t="s">
        <v>39</v>
      </c>
      <c r="K592" s="10" t="s">
        <v>35</v>
      </c>
      <c r="L592" s="42" t="s">
        <v>511</v>
      </c>
      <c r="M592" s="43" t="s">
        <v>26</v>
      </c>
      <c r="N592" s="25"/>
    </row>
    <row r="593" spans="1:14" s="50" customFormat="1" ht="16.5" customHeight="1" x14ac:dyDescent="0.25">
      <c r="A593" s="10" t="s">
        <v>99</v>
      </c>
      <c r="B593" s="48">
        <v>42947</v>
      </c>
      <c r="C593" s="10" t="s">
        <v>25</v>
      </c>
      <c r="D593" s="10" t="s">
        <v>484</v>
      </c>
      <c r="E593" s="10" t="s">
        <v>25</v>
      </c>
      <c r="F593" s="10" t="s">
        <v>13</v>
      </c>
      <c r="G593" s="53"/>
      <c r="H593" s="54">
        <v>3000</v>
      </c>
      <c r="I593" s="41">
        <f t="shared" si="9"/>
        <v>2017347</v>
      </c>
      <c r="J593" s="10" t="s">
        <v>39</v>
      </c>
      <c r="K593" s="10" t="s">
        <v>35</v>
      </c>
      <c r="L593" s="42" t="s">
        <v>511</v>
      </c>
      <c r="M593" s="43" t="s">
        <v>26</v>
      </c>
      <c r="N593" s="25"/>
    </row>
    <row r="594" spans="1:14" s="50" customFormat="1" ht="16.5" customHeight="1" x14ac:dyDescent="0.25">
      <c r="A594" s="10" t="s">
        <v>99</v>
      </c>
      <c r="B594" s="48">
        <v>42947</v>
      </c>
      <c r="C594" s="10" t="s">
        <v>25</v>
      </c>
      <c r="D594" s="10" t="s">
        <v>481</v>
      </c>
      <c r="E594" s="10" t="s">
        <v>25</v>
      </c>
      <c r="F594" s="10" t="s">
        <v>13</v>
      </c>
      <c r="G594" s="53"/>
      <c r="H594" s="54">
        <v>3000</v>
      </c>
      <c r="I594" s="41">
        <f t="shared" si="9"/>
        <v>2014347</v>
      </c>
      <c r="J594" s="10" t="s">
        <v>39</v>
      </c>
      <c r="K594" s="10" t="s">
        <v>35</v>
      </c>
      <c r="L594" s="42" t="s">
        <v>511</v>
      </c>
      <c r="M594" s="43" t="s">
        <v>26</v>
      </c>
      <c r="N594" s="25"/>
    </row>
    <row r="595" spans="1:14" s="50" customFormat="1" ht="16.5" customHeight="1" x14ac:dyDescent="0.25">
      <c r="A595" s="10" t="s">
        <v>99</v>
      </c>
      <c r="B595" s="48">
        <v>42947</v>
      </c>
      <c r="C595" s="10" t="s">
        <v>25</v>
      </c>
      <c r="D595" s="10" t="s">
        <v>482</v>
      </c>
      <c r="E595" s="10" t="s">
        <v>25</v>
      </c>
      <c r="F595" s="10" t="s">
        <v>13</v>
      </c>
      <c r="G595" s="53"/>
      <c r="H595" s="54">
        <v>3000</v>
      </c>
      <c r="I595" s="41">
        <f t="shared" si="9"/>
        <v>2011347</v>
      </c>
      <c r="J595" s="10" t="s">
        <v>39</v>
      </c>
      <c r="K595" s="10" t="s">
        <v>35</v>
      </c>
      <c r="L595" s="42" t="s">
        <v>511</v>
      </c>
      <c r="M595" s="43" t="s">
        <v>26</v>
      </c>
      <c r="N595" s="25"/>
    </row>
    <row r="596" spans="1:14" s="50" customFormat="1" ht="16.5" customHeight="1" x14ac:dyDescent="0.25">
      <c r="A596" s="10" t="s">
        <v>99</v>
      </c>
      <c r="B596" s="48">
        <v>42947</v>
      </c>
      <c r="C596" s="10" t="s">
        <v>25</v>
      </c>
      <c r="D596" s="10" t="s">
        <v>483</v>
      </c>
      <c r="E596" s="10" t="s">
        <v>25</v>
      </c>
      <c r="F596" s="10" t="s">
        <v>13</v>
      </c>
      <c r="G596" s="53"/>
      <c r="H596" s="54">
        <v>3000</v>
      </c>
      <c r="I596" s="41">
        <f t="shared" si="9"/>
        <v>2008347</v>
      </c>
      <c r="J596" s="10" t="s">
        <v>39</v>
      </c>
      <c r="K596" s="10" t="s">
        <v>35</v>
      </c>
      <c r="L596" s="42" t="s">
        <v>511</v>
      </c>
      <c r="M596" s="43" t="s">
        <v>26</v>
      </c>
      <c r="N596" s="25"/>
    </row>
    <row r="597" spans="1:14" ht="16.5" customHeight="1" x14ac:dyDescent="0.25">
      <c r="A597" s="10" t="s">
        <v>99</v>
      </c>
      <c r="B597" s="48">
        <v>42947</v>
      </c>
      <c r="C597" s="10" t="s">
        <v>44</v>
      </c>
      <c r="D597" s="34" t="s">
        <v>338</v>
      </c>
      <c r="E597" s="10" t="s">
        <v>45</v>
      </c>
      <c r="F597" s="10" t="s">
        <v>11</v>
      </c>
      <c r="G597" s="6"/>
      <c r="H597" s="35">
        <v>1000</v>
      </c>
      <c r="I597" s="41">
        <f t="shared" si="9"/>
        <v>2007347</v>
      </c>
      <c r="J597" s="10" t="s">
        <v>136</v>
      </c>
      <c r="K597" s="4" t="s">
        <v>27</v>
      </c>
      <c r="L597" s="42" t="s">
        <v>390</v>
      </c>
      <c r="M597" s="43" t="s">
        <v>26</v>
      </c>
    </row>
    <row r="598" spans="1:14" ht="16.5" customHeight="1" x14ac:dyDescent="0.25">
      <c r="A598" s="10" t="s">
        <v>99</v>
      </c>
      <c r="B598" s="48">
        <v>42947</v>
      </c>
      <c r="C598" s="10" t="s">
        <v>202</v>
      </c>
      <c r="D598" s="34" t="s">
        <v>339</v>
      </c>
      <c r="E598" s="10" t="s">
        <v>50</v>
      </c>
      <c r="F598" s="10" t="s">
        <v>11</v>
      </c>
      <c r="G598" s="6"/>
      <c r="H598" s="35">
        <v>1100</v>
      </c>
      <c r="I598" s="41">
        <f t="shared" si="9"/>
        <v>2006247</v>
      </c>
      <c r="J598" s="10" t="s">
        <v>136</v>
      </c>
      <c r="K598" s="4" t="s">
        <v>27</v>
      </c>
      <c r="L598" s="42" t="s">
        <v>390</v>
      </c>
      <c r="M598" s="43" t="s">
        <v>26</v>
      </c>
    </row>
    <row r="599" spans="1:14" s="50" customFormat="1" ht="16.5" customHeight="1" x14ac:dyDescent="0.25">
      <c r="A599" s="10" t="s">
        <v>99</v>
      </c>
      <c r="B599" s="48">
        <v>42947</v>
      </c>
      <c r="C599" s="10" t="s">
        <v>48</v>
      </c>
      <c r="D599" s="78" t="s">
        <v>340</v>
      </c>
      <c r="E599" s="10" t="s">
        <v>49</v>
      </c>
      <c r="F599" s="10" t="s">
        <v>13</v>
      </c>
      <c r="G599" s="53"/>
      <c r="H599" s="79">
        <v>25000</v>
      </c>
      <c r="I599" s="41">
        <f t="shared" si="9"/>
        <v>1981247</v>
      </c>
      <c r="J599" s="10" t="s">
        <v>39</v>
      </c>
      <c r="K599" s="10" t="s">
        <v>35</v>
      </c>
      <c r="L599" s="42" t="s">
        <v>513</v>
      </c>
      <c r="M599" s="43" t="s">
        <v>26</v>
      </c>
      <c r="N599" s="25"/>
    </row>
    <row r="600" spans="1:14" ht="16.5" customHeight="1" x14ac:dyDescent="0.25">
      <c r="A600" s="10" t="s">
        <v>99</v>
      </c>
      <c r="B600" s="48">
        <v>42947</v>
      </c>
      <c r="C600" s="10" t="s">
        <v>44</v>
      </c>
      <c r="D600" s="34" t="s">
        <v>341</v>
      </c>
      <c r="E600" s="10" t="s">
        <v>45</v>
      </c>
      <c r="F600" s="10" t="s">
        <v>11</v>
      </c>
      <c r="G600" s="6"/>
      <c r="H600" s="35">
        <v>1550</v>
      </c>
      <c r="I600" s="41">
        <f t="shared" si="9"/>
        <v>1979697</v>
      </c>
      <c r="J600" s="10" t="s">
        <v>19</v>
      </c>
      <c r="K600" s="4" t="s">
        <v>27</v>
      </c>
      <c r="L600" s="42" t="s">
        <v>392</v>
      </c>
      <c r="M600" s="43" t="s">
        <v>26</v>
      </c>
    </row>
    <row r="601" spans="1:14" ht="16.5" customHeight="1" x14ac:dyDescent="0.25">
      <c r="A601" s="10" t="s">
        <v>99</v>
      </c>
      <c r="B601" s="48">
        <v>42947</v>
      </c>
      <c r="C601" s="10" t="s">
        <v>51</v>
      </c>
      <c r="D601" s="34" t="s">
        <v>342</v>
      </c>
      <c r="E601" s="10" t="s">
        <v>51</v>
      </c>
      <c r="F601" s="10" t="s">
        <v>34</v>
      </c>
      <c r="G601" s="6"/>
      <c r="H601" s="35">
        <v>5000</v>
      </c>
      <c r="I601" s="41">
        <f t="shared" si="9"/>
        <v>1974697</v>
      </c>
      <c r="J601" s="10" t="s">
        <v>37</v>
      </c>
      <c r="K601" s="10" t="s">
        <v>35</v>
      </c>
      <c r="L601" s="42" t="s">
        <v>397</v>
      </c>
      <c r="M601" s="43" t="s">
        <v>26</v>
      </c>
    </row>
    <row r="602" spans="1:14" ht="16.5" customHeight="1" x14ac:dyDescent="0.25">
      <c r="A602" s="10" t="s">
        <v>99</v>
      </c>
      <c r="B602" s="48">
        <v>42947</v>
      </c>
      <c r="C602" s="10" t="s">
        <v>44</v>
      </c>
      <c r="D602" s="34" t="s">
        <v>343</v>
      </c>
      <c r="E602" s="10" t="s">
        <v>45</v>
      </c>
      <c r="F602" s="10" t="s">
        <v>11</v>
      </c>
      <c r="G602" s="6"/>
      <c r="H602" s="35">
        <v>1400</v>
      </c>
      <c r="I602" s="41">
        <f t="shared" si="9"/>
        <v>1973297</v>
      </c>
      <c r="J602" s="10" t="s">
        <v>135</v>
      </c>
      <c r="K602" s="4" t="s">
        <v>27</v>
      </c>
      <c r="L602" s="42" t="s">
        <v>395</v>
      </c>
      <c r="M602" s="43" t="s">
        <v>26</v>
      </c>
    </row>
    <row r="603" spans="1:14" ht="16.5" customHeight="1" x14ac:dyDescent="0.25">
      <c r="A603" s="10" t="s">
        <v>99</v>
      </c>
      <c r="B603" s="48">
        <v>42947</v>
      </c>
      <c r="C603" s="10" t="s">
        <v>202</v>
      </c>
      <c r="D603" s="34" t="s">
        <v>339</v>
      </c>
      <c r="E603" s="10" t="s">
        <v>50</v>
      </c>
      <c r="F603" s="10" t="s">
        <v>11</v>
      </c>
      <c r="G603" s="6"/>
      <c r="H603" s="35">
        <v>700</v>
      </c>
      <c r="I603" s="41">
        <f t="shared" si="9"/>
        <v>1972597</v>
      </c>
      <c r="J603" s="10" t="s">
        <v>135</v>
      </c>
      <c r="K603" s="4" t="s">
        <v>27</v>
      </c>
      <c r="L603" s="42" t="s">
        <v>395</v>
      </c>
      <c r="M603" s="43" t="s">
        <v>26</v>
      </c>
    </row>
    <row r="604" spans="1:14" ht="16.5" customHeight="1" x14ac:dyDescent="0.25">
      <c r="A604" s="10" t="s">
        <v>99</v>
      </c>
      <c r="B604" s="48">
        <v>42947</v>
      </c>
      <c r="C604" s="10" t="s">
        <v>48</v>
      </c>
      <c r="D604" s="70" t="s">
        <v>31</v>
      </c>
      <c r="E604" s="10" t="s">
        <v>63</v>
      </c>
      <c r="F604" s="10" t="s">
        <v>14</v>
      </c>
      <c r="G604" s="6"/>
      <c r="H604" s="71">
        <v>350000</v>
      </c>
      <c r="I604" s="41">
        <f t="shared" si="9"/>
        <v>1622597</v>
      </c>
      <c r="J604" s="10" t="s">
        <v>40</v>
      </c>
      <c r="K604" s="4" t="s">
        <v>35</v>
      </c>
      <c r="L604" s="42" t="s">
        <v>472</v>
      </c>
      <c r="M604" s="43" t="s">
        <v>26</v>
      </c>
    </row>
    <row r="605" spans="1:14" ht="16.5" customHeight="1" x14ac:dyDescent="0.25">
      <c r="A605" s="10" t="s">
        <v>99</v>
      </c>
      <c r="B605" s="48">
        <v>42947</v>
      </c>
      <c r="C605" s="10" t="s">
        <v>48</v>
      </c>
      <c r="D605" s="70" t="s">
        <v>36</v>
      </c>
      <c r="E605" s="10" t="s">
        <v>63</v>
      </c>
      <c r="F605" s="10" t="s">
        <v>14</v>
      </c>
      <c r="G605" s="6"/>
      <c r="H605" s="71">
        <v>150000</v>
      </c>
      <c r="I605" s="41">
        <f t="shared" si="9"/>
        <v>1472597</v>
      </c>
      <c r="J605" s="10" t="s">
        <v>40</v>
      </c>
      <c r="K605" s="4" t="s">
        <v>35</v>
      </c>
      <c r="L605" s="42" t="s">
        <v>472</v>
      </c>
      <c r="M605" s="43" t="s">
        <v>26</v>
      </c>
    </row>
    <row r="606" spans="1:14" ht="16.5" customHeight="1" x14ac:dyDescent="0.25">
      <c r="A606" s="10" t="s">
        <v>99</v>
      </c>
      <c r="B606" s="48">
        <v>42947</v>
      </c>
      <c r="C606" s="10" t="s">
        <v>48</v>
      </c>
      <c r="D606" s="34" t="s">
        <v>30</v>
      </c>
      <c r="E606" s="10" t="s">
        <v>63</v>
      </c>
      <c r="F606" s="10" t="s">
        <v>14</v>
      </c>
      <c r="G606" s="6"/>
      <c r="H606" s="35">
        <v>200000</v>
      </c>
      <c r="I606" s="41">
        <f t="shared" si="9"/>
        <v>1272597</v>
      </c>
      <c r="J606" s="10" t="s">
        <v>40</v>
      </c>
      <c r="K606" s="4" t="s">
        <v>35</v>
      </c>
      <c r="L606" s="42" t="s">
        <v>472</v>
      </c>
      <c r="M606" s="43" t="s">
        <v>26</v>
      </c>
    </row>
    <row r="607" spans="1:14" ht="16.5" customHeight="1" x14ac:dyDescent="0.25">
      <c r="A607" s="10" t="s">
        <v>99</v>
      </c>
      <c r="B607" s="48">
        <v>42947</v>
      </c>
      <c r="C607" s="10" t="s">
        <v>48</v>
      </c>
      <c r="D607" s="34" t="s">
        <v>12</v>
      </c>
      <c r="E607" s="10" t="s">
        <v>63</v>
      </c>
      <c r="F607" s="10" t="s">
        <v>14</v>
      </c>
      <c r="G607" s="6"/>
      <c r="H607" s="35">
        <v>100000</v>
      </c>
      <c r="I607" s="41">
        <f t="shared" si="9"/>
        <v>1172597</v>
      </c>
      <c r="J607" s="10" t="s">
        <v>40</v>
      </c>
      <c r="K607" s="4" t="s">
        <v>35</v>
      </c>
      <c r="L607" s="42" t="s">
        <v>472</v>
      </c>
      <c r="M607" s="43" t="s">
        <v>26</v>
      </c>
    </row>
    <row r="608" spans="1:14" ht="16.5" customHeight="1" x14ac:dyDescent="0.25">
      <c r="A608" s="10" t="s">
        <v>99</v>
      </c>
      <c r="B608" s="48">
        <v>42947</v>
      </c>
      <c r="C608" s="10" t="s">
        <v>48</v>
      </c>
      <c r="D608" s="34" t="s">
        <v>19</v>
      </c>
      <c r="E608" s="10" t="s">
        <v>63</v>
      </c>
      <c r="F608" s="10" t="s">
        <v>14</v>
      </c>
      <c r="G608" s="6"/>
      <c r="H608" s="35">
        <v>150000</v>
      </c>
      <c r="I608" s="41">
        <f t="shared" si="9"/>
        <v>1022597</v>
      </c>
      <c r="J608" s="10" t="s">
        <v>40</v>
      </c>
      <c r="K608" s="4" t="s">
        <v>35</v>
      </c>
      <c r="L608" s="42" t="s">
        <v>472</v>
      </c>
      <c r="M608" s="43" t="s">
        <v>26</v>
      </c>
    </row>
    <row r="609" spans="1:14" s="50" customFormat="1" ht="16.5" customHeight="1" x14ac:dyDescent="0.25">
      <c r="A609" s="10" t="s">
        <v>99</v>
      </c>
      <c r="B609" s="48">
        <v>42947</v>
      </c>
      <c r="C609" s="10" t="s">
        <v>48</v>
      </c>
      <c r="D609" s="34" t="s">
        <v>18</v>
      </c>
      <c r="E609" s="10" t="s">
        <v>63</v>
      </c>
      <c r="F609" s="10" t="s">
        <v>14</v>
      </c>
      <c r="G609" s="6"/>
      <c r="H609" s="74">
        <v>180000</v>
      </c>
      <c r="I609" s="41">
        <f t="shared" si="9"/>
        <v>842597</v>
      </c>
      <c r="J609" s="10" t="s">
        <v>40</v>
      </c>
      <c r="K609" s="4" t="s">
        <v>35</v>
      </c>
      <c r="L609" s="42" t="s">
        <v>472</v>
      </c>
      <c r="M609" s="43" t="s">
        <v>26</v>
      </c>
      <c r="N609" s="25"/>
    </row>
    <row r="610" spans="1:14" ht="16.5" customHeight="1" x14ac:dyDescent="0.25">
      <c r="A610" s="10" t="s">
        <v>99</v>
      </c>
      <c r="B610" s="48">
        <v>42947</v>
      </c>
      <c r="C610" s="10" t="s">
        <v>48</v>
      </c>
      <c r="D610" s="34" t="s">
        <v>33</v>
      </c>
      <c r="E610" s="10" t="s">
        <v>63</v>
      </c>
      <c r="F610" s="10" t="s">
        <v>14</v>
      </c>
      <c r="G610" s="6"/>
      <c r="H610" s="35">
        <v>150000</v>
      </c>
      <c r="I610" s="41">
        <f t="shared" si="9"/>
        <v>692597</v>
      </c>
      <c r="J610" s="10" t="s">
        <v>40</v>
      </c>
      <c r="K610" s="4" t="s">
        <v>35</v>
      </c>
      <c r="L610" s="42" t="s">
        <v>472</v>
      </c>
      <c r="M610" s="43" t="s">
        <v>26</v>
      </c>
    </row>
    <row r="611" spans="1:14" ht="16.5" customHeight="1" x14ac:dyDescent="0.25">
      <c r="A611" s="10" t="s">
        <v>99</v>
      </c>
      <c r="B611" s="48">
        <v>42947</v>
      </c>
      <c r="C611" s="10" t="s">
        <v>48</v>
      </c>
      <c r="D611" s="34" t="s">
        <v>29</v>
      </c>
      <c r="E611" s="10" t="s">
        <v>63</v>
      </c>
      <c r="F611" s="10" t="s">
        <v>14</v>
      </c>
      <c r="G611" s="6"/>
      <c r="H611" s="35">
        <v>150000</v>
      </c>
      <c r="I611" s="41">
        <f t="shared" si="9"/>
        <v>542597</v>
      </c>
      <c r="J611" s="10" t="s">
        <v>40</v>
      </c>
      <c r="K611" s="4" t="s">
        <v>35</v>
      </c>
      <c r="L611" s="42" t="s">
        <v>472</v>
      </c>
      <c r="M611" s="43" t="s">
        <v>26</v>
      </c>
    </row>
    <row r="612" spans="1:14" ht="16.5" customHeight="1" x14ac:dyDescent="0.25">
      <c r="A612" s="10" t="s">
        <v>99</v>
      </c>
      <c r="B612" s="48">
        <v>42947</v>
      </c>
      <c r="C612" s="10" t="s">
        <v>48</v>
      </c>
      <c r="D612" s="34" t="s">
        <v>32</v>
      </c>
      <c r="E612" s="10" t="s">
        <v>63</v>
      </c>
      <c r="F612" s="10" t="s">
        <v>14</v>
      </c>
      <c r="G612" s="6"/>
      <c r="H612" s="35">
        <v>150000</v>
      </c>
      <c r="I612" s="41">
        <f t="shared" si="9"/>
        <v>392597</v>
      </c>
      <c r="J612" s="10" t="s">
        <v>40</v>
      </c>
      <c r="K612" s="4" t="s">
        <v>35</v>
      </c>
      <c r="L612" s="42" t="s">
        <v>472</v>
      </c>
      <c r="M612" s="43" t="s">
        <v>26</v>
      </c>
    </row>
    <row r="613" spans="1:14" ht="16.5" customHeight="1" x14ac:dyDescent="0.25">
      <c r="A613" s="10" t="s">
        <v>99</v>
      </c>
      <c r="B613" s="48">
        <v>42947</v>
      </c>
      <c r="C613" s="10" t="s">
        <v>400</v>
      </c>
      <c r="D613" s="10" t="s">
        <v>402</v>
      </c>
      <c r="E613" s="10" t="s">
        <v>69</v>
      </c>
      <c r="F613" s="10" t="s">
        <v>13</v>
      </c>
      <c r="G613" s="53"/>
      <c r="H613" s="76">
        <v>3300</v>
      </c>
      <c r="I613" s="41">
        <f t="shared" si="9"/>
        <v>389297</v>
      </c>
      <c r="J613" s="10" t="s">
        <v>28</v>
      </c>
      <c r="K613" s="10" t="s">
        <v>35</v>
      </c>
      <c r="L613" s="77" t="s">
        <v>401</v>
      </c>
      <c r="M613" s="43" t="s">
        <v>26</v>
      </c>
    </row>
    <row r="614" spans="1:14" ht="16.5" customHeight="1" x14ac:dyDescent="0.25">
      <c r="A614" s="10"/>
      <c r="B614" s="48"/>
      <c r="C614" s="10"/>
      <c r="D614" s="70"/>
      <c r="E614" s="10"/>
      <c r="F614" s="10"/>
      <c r="G614" s="6"/>
      <c r="H614" s="71"/>
      <c r="I614" s="41"/>
      <c r="J614" s="10"/>
      <c r="K614" s="4"/>
      <c r="L614" s="42"/>
      <c r="M614" s="43"/>
    </row>
    <row r="615" spans="1:14" s="47" customFormat="1" ht="16.5" customHeight="1" x14ac:dyDescent="0.25">
      <c r="A615" s="10"/>
      <c r="B615" s="48"/>
      <c r="C615" s="10"/>
      <c r="D615" s="4"/>
      <c r="E615" s="10"/>
      <c r="F615" s="10"/>
      <c r="G615" s="6"/>
      <c r="H615" s="45"/>
      <c r="I615" s="41"/>
      <c r="J615" s="10"/>
      <c r="K615" s="4"/>
      <c r="L615" s="42"/>
      <c r="M615" s="43"/>
      <c r="N615" s="36"/>
    </row>
    <row r="616" spans="1:14" ht="16.5" customHeight="1" x14ac:dyDescent="0.25">
      <c r="A616" s="10"/>
      <c r="B616" s="48"/>
      <c r="C616" s="10"/>
      <c r="D616" s="4"/>
      <c r="E616" s="4"/>
      <c r="F616" s="4"/>
      <c r="G616" s="6"/>
      <c r="H616" s="45"/>
      <c r="I616" s="41"/>
      <c r="J616" s="4"/>
      <c r="K616" s="4"/>
      <c r="L616" s="4"/>
      <c r="M616" s="1"/>
    </row>
    <row r="617" spans="1:14" ht="16.5" customHeight="1" x14ac:dyDescent="0.25">
      <c r="A617" s="10"/>
      <c r="B617" s="26"/>
      <c r="C617" s="4"/>
      <c r="D617" s="4"/>
      <c r="E617" s="4"/>
      <c r="F617" s="4"/>
      <c r="G617" s="6"/>
      <c r="H617" s="45"/>
      <c r="I617" s="6"/>
      <c r="J617" s="4"/>
      <c r="K617" s="4"/>
      <c r="L617" s="4"/>
      <c r="M617" s="1"/>
    </row>
    <row r="618" spans="1:14" s="14" customFormat="1" ht="16.5" customHeight="1" x14ac:dyDescent="0.25">
      <c r="A618" s="25"/>
      <c r="B618" s="20"/>
      <c r="D618" s="23" t="s">
        <v>17</v>
      </c>
      <c r="G618" s="11">
        <f>SUM(G2:G617)</f>
        <v>5922192</v>
      </c>
      <c r="H618" s="44">
        <f>SUM(H2:H617)</f>
        <v>5532895</v>
      </c>
      <c r="I618" s="11">
        <f>G618-H618</f>
        <v>389297</v>
      </c>
      <c r="M618" s="2"/>
      <c r="N618" s="39"/>
    </row>
    <row r="619" spans="1:14" s="50" customFormat="1" ht="16.5" customHeight="1" x14ac:dyDescent="0.25">
      <c r="A619" s="25"/>
      <c r="B619" s="80"/>
      <c r="G619" s="82"/>
      <c r="H619" s="81"/>
      <c r="I619" s="82"/>
      <c r="M619" s="83"/>
      <c r="N619" s="25"/>
    </row>
    <row r="620" spans="1:14" s="52" customFormat="1" ht="16.5" customHeight="1" x14ac:dyDescent="0.25">
      <c r="A620" s="51"/>
      <c r="B620" s="55"/>
      <c r="G620" s="57"/>
      <c r="H620" s="56"/>
      <c r="I620" s="57"/>
      <c r="J620" s="59"/>
      <c r="M620" s="58"/>
      <c r="N620" s="51"/>
    </row>
    <row r="621" spans="1:14" ht="16.5" customHeight="1" x14ac:dyDescent="0.25">
      <c r="J621" s="17"/>
      <c r="K621" s="17"/>
    </row>
  </sheetData>
  <autoFilter ref="A1:M618">
    <sortState ref="A2:M534">
      <sortCondition ref="B1:B534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5"/>
  <sheetViews>
    <sheetView topLeftCell="H1" workbookViewId="0">
      <selection activeCell="N18" sqref="N18"/>
    </sheetView>
  </sheetViews>
  <sheetFormatPr baseColWidth="10" defaultColWidth="9.140625" defaultRowHeight="15" x14ac:dyDescent="0.25"/>
  <cols>
    <col min="1" max="1" width="23.85546875" customWidth="1"/>
    <col min="2" max="2" width="16.28515625" customWidth="1"/>
    <col min="3" max="3" width="7" customWidth="1"/>
    <col min="4" max="4" width="10.7109375" bestFit="1" customWidth="1"/>
    <col min="5" max="5" width="8.28515625" customWidth="1"/>
    <col min="6" max="6" width="8" customWidth="1"/>
    <col min="7" max="7" width="11.85546875" bestFit="1" customWidth="1"/>
    <col min="8" max="8" width="15.42578125" bestFit="1" customWidth="1"/>
    <col min="9" max="9" width="10" bestFit="1" customWidth="1"/>
    <col min="10" max="10" width="14.85546875" bestFit="1" customWidth="1"/>
    <col min="11" max="11" width="8.28515625" customWidth="1"/>
    <col min="12" max="12" width="10.5703125" bestFit="1" customWidth="1"/>
    <col min="13" max="13" width="12.85546875" bestFit="1" customWidth="1"/>
    <col min="14" max="14" width="9.42578125" bestFit="1" customWidth="1"/>
    <col min="15" max="15" width="15.28515625" bestFit="1" customWidth="1"/>
    <col min="16" max="16" width="18.42578125" bestFit="1" customWidth="1"/>
    <col min="17" max="17" width="13.28515625" bestFit="1" customWidth="1"/>
    <col min="18" max="18" width="11.28515625" customWidth="1"/>
    <col min="19" max="19" width="11.28515625" bestFit="1" customWidth="1"/>
  </cols>
  <sheetData>
    <row r="3" spans="1:18" x14ac:dyDescent="0.25">
      <c r="A3" s="7" t="s">
        <v>23</v>
      </c>
      <c r="B3" s="7" t="s">
        <v>24</v>
      </c>
    </row>
    <row r="4" spans="1:18" x14ac:dyDescent="0.25">
      <c r="A4" s="7" t="s">
        <v>21</v>
      </c>
      <c r="B4" t="s">
        <v>69</v>
      </c>
      <c r="C4" t="s">
        <v>51</v>
      </c>
      <c r="D4" t="s">
        <v>431</v>
      </c>
      <c r="E4" t="s">
        <v>46</v>
      </c>
      <c r="F4" t="s">
        <v>56</v>
      </c>
      <c r="G4" t="s">
        <v>68</v>
      </c>
      <c r="H4" t="s">
        <v>132</v>
      </c>
      <c r="I4" t="s">
        <v>63</v>
      </c>
      <c r="J4" t="s">
        <v>124</v>
      </c>
      <c r="K4" t="s">
        <v>49</v>
      </c>
      <c r="L4" t="s">
        <v>25</v>
      </c>
      <c r="M4" t="s">
        <v>53</v>
      </c>
      <c r="N4" t="s">
        <v>45</v>
      </c>
      <c r="O4" t="s">
        <v>52</v>
      </c>
      <c r="P4" t="s">
        <v>420</v>
      </c>
      <c r="Q4" t="s">
        <v>50</v>
      </c>
      <c r="R4" t="s">
        <v>22</v>
      </c>
    </row>
    <row r="5" spans="1:18" x14ac:dyDescent="0.25">
      <c r="A5" s="8" t="s">
        <v>35</v>
      </c>
      <c r="B5" s="9">
        <v>3300</v>
      </c>
      <c r="C5" s="9">
        <v>666000</v>
      </c>
      <c r="D5" s="9"/>
      <c r="E5" s="9">
        <v>121000</v>
      </c>
      <c r="F5" s="9">
        <v>6000</v>
      </c>
      <c r="G5" s="9">
        <v>400000</v>
      </c>
      <c r="H5" s="9">
        <v>55550</v>
      </c>
      <c r="I5" s="9">
        <v>1910765</v>
      </c>
      <c r="J5" s="9">
        <v>842430</v>
      </c>
      <c r="K5" s="9">
        <v>53000</v>
      </c>
      <c r="L5" s="9">
        <v>229000</v>
      </c>
      <c r="M5" s="9">
        <v>63520</v>
      </c>
      <c r="N5" s="9">
        <v>211000</v>
      </c>
      <c r="O5" s="9">
        <v>111230</v>
      </c>
      <c r="P5" s="9">
        <v>237000</v>
      </c>
      <c r="Q5" s="9">
        <v>10000</v>
      </c>
      <c r="R5" s="9">
        <v>4919795</v>
      </c>
    </row>
    <row r="6" spans="1:18" x14ac:dyDescent="0.25">
      <c r="A6" s="49" t="s">
        <v>15</v>
      </c>
      <c r="B6" s="9"/>
      <c r="C6" s="9"/>
      <c r="D6" s="9"/>
      <c r="E6" s="9"/>
      <c r="F6" s="9">
        <v>6000</v>
      </c>
      <c r="G6" s="9">
        <v>400000</v>
      </c>
      <c r="H6" s="9"/>
      <c r="I6" s="9"/>
      <c r="J6" s="9"/>
      <c r="K6" s="9"/>
      <c r="L6" s="9">
        <v>1000</v>
      </c>
      <c r="M6" s="9"/>
      <c r="N6" s="9">
        <v>109700</v>
      </c>
      <c r="O6" s="9"/>
      <c r="P6" s="9">
        <v>155000</v>
      </c>
      <c r="Q6" s="9">
        <v>10000</v>
      </c>
      <c r="R6" s="9">
        <v>681700</v>
      </c>
    </row>
    <row r="7" spans="1:18" x14ac:dyDescent="0.25">
      <c r="A7" s="49" t="s">
        <v>14</v>
      </c>
      <c r="B7" s="9"/>
      <c r="C7" s="9"/>
      <c r="D7" s="9"/>
      <c r="E7" s="9">
        <v>10000</v>
      </c>
      <c r="F7" s="9"/>
      <c r="G7" s="9"/>
      <c r="H7" s="9"/>
      <c r="I7" s="9">
        <v>1605000</v>
      </c>
      <c r="J7" s="9"/>
      <c r="K7" s="9"/>
      <c r="L7" s="9">
        <v>16000</v>
      </c>
      <c r="M7" s="9">
        <v>53020</v>
      </c>
      <c r="N7" s="9">
        <v>64800</v>
      </c>
      <c r="O7" s="9">
        <v>111230</v>
      </c>
      <c r="P7" s="9">
        <v>61000</v>
      </c>
      <c r="Q7" s="9"/>
      <c r="R7" s="9">
        <v>1921050</v>
      </c>
    </row>
    <row r="8" spans="1:18" x14ac:dyDescent="0.25">
      <c r="A8" s="49" t="s">
        <v>34</v>
      </c>
      <c r="B8" s="9"/>
      <c r="C8" s="9">
        <v>666000</v>
      </c>
      <c r="D8" s="9"/>
      <c r="E8" s="9"/>
      <c r="F8" s="9"/>
      <c r="G8" s="9"/>
      <c r="H8" s="9"/>
      <c r="I8" s="9"/>
      <c r="J8" s="9"/>
      <c r="K8" s="9"/>
      <c r="L8" s="9"/>
      <c r="M8" s="9"/>
      <c r="N8" s="9">
        <v>6900</v>
      </c>
      <c r="O8" s="9"/>
      <c r="P8" s="9"/>
      <c r="Q8" s="9"/>
      <c r="R8" s="9">
        <v>672900</v>
      </c>
    </row>
    <row r="9" spans="1:18" x14ac:dyDescent="0.25">
      <c r="A9" s="49" t="s">
        <v>13</v>
      </c>
      <c r="B9" s="9">
        <v>3300</v>
      </c>
      <c r="C9" s="9"/>
      <c r="D9" s="9"/>
      <c r="E9" s="9">
        <v>111000</v>
      </c>
      <c r="F9" s="9"/>
      <c r="G9" s="9"/>
      <c r="H9" s="9">
        <v>55550</v>
      </c>
      <c r="I9" s="9">
        <v>300000</v>
      </c>
      <c r="J9" s="9">
        <v>842430</v>
      </c>
      <c r="K9" s="9">
        <v>53000</v>
      </c>
      <c r="L9" s="9">
        <v>212000</v>
      </c>
      <c r="M9" s="9">
        <v>10500</v>
      </c>
      <c r="N9" s="9">
        <v>9400</v>
      </c>
      <c r="O9" s="9"/>
      <c r="P9" s="9"/>
      <c r="Q9" s="9"/>
      <c r="R9" s="9">
        <v>1597180</v>
      </c>
    </row>
    <row r="10" spans="1:18" x14ac:dyDescent="0.25">
      <c r="A10" s="49" t="s">
        <v>416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v>20200</v>
      </c>
      <c r="O10" s="9"/>
      <c r="P10" s="9">
        <v>21000</v>
      </c>
      <c r="Q10" s="9"/>
      <c r="R10" s="9">
        <v>41200</v>
      </c>
    </row>
    <row r="11" spans="1:18" x14ac:dyDescent="0.25">
      <c r="A11" s="49" t="s">
        <v>67</v>
      </c>
      <c r="B11" s="9"/>
      <c r="C11" s="9"/>
      <c r="D11" s="9"/>
      <c r="E11" s="9"/>
      <c r="F11" s="9"/>
      <c r="G11" s="9"/>
      <c r="H11" s="9"/>
      <c r="I11" s="9">
        <v>5765</v>
      </c>
      <c r="J11" s="9"/>
      <c r="K11" s="9"/>
      <c r="L11" s="9"/>
      <c r="M11" s="9"/>
      <c r="N11" s="9"/>
      <c r="O11" s="9"/>
      <c r="P11" s="9"/>
      <c r="Q11" s="9"/>
      <c r="R11" s="9">
        <v>5765</v>
      </c>
    </row>
    <row r="12" spans="1:18" x14ac:dyDescent="0.25">
      <c r="A12" s="8" t="s">
        <v>27</v>
      </c>
      <c r="B12" s="9"/>
      <c r="C12" s="9"/>
      <c r="D12" s="9">
        <v>220000</v>
      </c>
      <c r="E12" s="9"/>
      <c r="F12" s="9"/>
      <c r="G12" s="9"/>
      <c r="H12" s="9">
        <v>1000</v>
      </c>
      <c r="I12" s="9"/>
      <c r="J12" s="9"/>
      <c r="K12" s="9"/>
      <c r="L12" s="9"/>
      <c r="M12" s="9"/>
      <c r="N12" s="9">
        <v>241800</v>
      </c>
      <c r="O12" s="9"/>
      <c r="P12" s="9">
        <v>103000</v>
      </c>
      <c r="Q12" s="9">
        <v>47300</v>
      </c>
      <c r="R12" s="9">
        <v>613100</v>
      </c>
    </row>
    <row r="13" spans="1:18" x14ac:dyDescent="0.25">
      <c r="A13" s="49" t="s">
        <v>11</v>
      </c>
      <c r="B13" s="9"/>
      <c r="C13" s="9"/>
      <c r="D13" s="9">
        <v>220000</v>
      </c>
      <c r="E13" s="9"/>
      <c r="F13" s="9"/>
      <c r="G13" s="9"/>
      <c r="H13" s="9"/>
      <c r="I13" s="9"/>
      <c r="J13" s="9"/>
      <c r="K13" s="9"/>
      <c r="L13" s="9"/>
      <c r="M13" s="9"/>
      <c r="N13" s="9">
        <v>241800</v>
      </c>
      <c r="O13" s="9"/>
      <c r="P13" s="9">
        <v>103000</v>
      </c>
      <c r="Q13" s="9">
        <v>47300</v>
      </c>
      <c r="R13" s="9">
        <v>612100</v>
      </c>
    </row>
    <row r="14" spans="1:18" x14ac:dyDescent="0.25">
      <c r="A14" s="49" t="s">
        <v>13</v>
      </c>
      <c r="B14" s="9"/>
      <c r="C14" s="9"/>
      <c r="D14" s="9"/>
      <c r="E14" s="9"/>
      <c r="F14" s="9"/>
      <c r="G14" s="9"/>
      <c r="H14" s="9">
        <v>1000</v>
      </c>
      <c r="I14" s="9"/>
      <c r="J14" s="9"/>
      <c r="K14" s="9"/>
      <c r="L14" s="9"/>
      <c r="M14" s="9"/>
      <c r="N14" s="9"/>
      <c r="O14" s="9"/>
      <c r="P14" s="9"/>
      <c r="Q14" s="9"/>
      <c r="R14" s="9">
        <v>1000</v>
      </c>
    </row>
    <row r="15" spans="1:18" x14ac:dyDescent="0.25">
      <c r="A15" s="8" t="s">
        <v>22</v>
      </c>
      <c r="B15" s="9">
        <v>3300</v>
      </c>
      <c r="C15" s="9">
        <v>666000</v>
      </c>
      <c r="D15" s="9">
        <v>220000</v>
      </c>
      <c r="E15" s="9">
        <v>121000</v>
      </c>
      <c r="F15" s="9">
        <v>6000</v>
      </c>
      <c r="G15" s="9">
        <v>400000</v>
      </c>
      <c r="H15" s="9">
        <v>56550</v>
      </c>
      <c r="I15" s="9">
        <v>1910765</v>
      </c>
      <c r="J15" s="9">
        <v>842430</v>
      </c>
      <c r="K15" s="9">
        <v>53000</v>
      </c>
      <c r="L15" s="9">
        <v>229000</v>
      </c>
      <c r="M15" s="9">
        <v>63520</v>
      </c>
      <c r="N15" s="9">
        <v>452800</v>
      </c>
      <c r="O15" s="9">
        <v>111230</v>
      </c>
      <c r="P15" s="9">
        <v>340000</v>
      </c>
      <c r="Q15" s="9">
        <v>57300</v>
      </c>
      <c r="R15" s="9">
        <v>5532895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 Juillet17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2017-08-21T10:54:47Z</dcterms:modified>
</cp:coreProperties>
</file>