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936" activeTab="1"/>
  </bookViews>
  <sheets>
    <sheet name="Data mars 2018" sheetId="5" r:id="rId1"/>
    <sheet name="Detail mars 18" sheetId="73" r:id="rId2"/>
    <sheet name="Detail" sheetId="64" state="hidden" r:id="rId3"/>
    <sheet name="Global janv-Mars" sheetId="57" r:id="rId4"/>
    <sheet name="Caisse pivot table" sheetId="66" state="hidden" r:id="rId5"/>
  </sheets>
  <definedNames>
    <definedName name="_xlnm._FilterDatabase" localSheetId="0" hidden="1">'Data mars 2018'!$A$1:$I$375</definedName>
    <definedName name="_xlnm._FilterDatabase" localSheetId="3" hidden="1">'Global janv-Mars'!$A$1:$J$1</definedName>
  </definedNames>
  <calcPr calcId="152511"/>
  <pivotCaches>
    <pivotCache cacheId="0" r:id="rId6"/>
    <pivotCache cacheId="1" r:id="rId7"/>
    <pivotCache cacheId="2" r:id="rId8"/>
  </pivotCaches>
</workbook>
</file>

<file path=xl/calcChain.xml><?xml version="1.0" encoding="utf-8"?>
<calcChain xmlns="http://schemas.openxmlformats.org/spreadsheetml/2006/main">
  <c r="G357" i="57" l="1"/>
  <c r="G358" i="57"/>
  <c r="G359" i="57"/>
  <c r="G360" i="57"/>
  <c r="G361" i="57"/>
  <c r="G362" i="57"/>
  <c r="G363" i="57"/>
  <c r="G364" i="57"/>
  <c r="G365" i="57"/>
  <c r="G366" i="57"/>
  <c r="G367" i="57"/>
  <c r="G368" i="57"/>
  <c r="G369" i="57"/>
  <c r="G370" i="57"/>
  <c r="G371" i="57"/>
  <c r="G372" i="57"/>
  <c r="G373" i="57"/>
  <c r="G374" i="57"/>
  <c r="G375" i="57"/>
  <c r="G376" i="57"/>
  <c r="G377" i="57"/>
  <c r="G378" i="57"/>
  <c r="G379" i="57"/>
  <c r="G380" i="57"/>
  <c r="G381" i="57"/>
  <c r="G382" i="57"/>
  <c r="G383" i="57"/>
  <c r="G384" i="57"/>
  <c r="G385" i="57"/>
  <c r="G386" i="57"/>
  <c r="G387" i="57"/>
  <c r="G388" i="57"/>
  <c r="G389" i="57"/>
  <c r="G390" i="57"/>
  <c r="G391" i="57"/>
  <c r="G392" i="57"/>
  <c r="G393" i="57"/>
  <c r="G394" i="57"/>
  <c r="G395" i="57"/>
  <c r="G396" i="57"/>
  <c r="G397" i="57"/>
  <c r="G398" i="57"/>
  <c r="G399" i="57"/>
  <c r="G400" i="57"/>
  <c r="G401" i="57"/>
  <c r="G402" i="57"/>
  <c r="G403" i="57"/>
  <c r="G404" i="57"/>
  <c r="G405" i="57"/>
  <c r="G406" i="57"/>
  <c r="G407" i="57"/>
  <c r="G408" i="57"/>
  <c r="G409" i="57"/>
  <c r="G410" i="57"/>
  <c r="G411" i="57"/>
  <c r="G412" i="57"/>
  <c r="G413" i="57"/>
  <c r="G414" i="57"/>
  <c r="G415" i="57"/>
  <c r="G416" i="57"/>
  <c r="G417" i="57"/>
  <c r="G418" i="57"/>
  <c r="G419" i="57"/>
  <c r="G420" i="57"/>
  <c r="G421" i="57"/>
  <c r="G422" i="57"/>
  <c r="G423" i="57"/>
  <c r="G424" i="57"/>
  <c r="G425" i="57"/>
  <c r="G426" i="57"/>
  <c r="G427" i="57"/>
  <c r="G428" i="57"/>
  <c r="G429" i="57"/>
  <c r="G430" i="57"/>
  <c r="G431" i="57"/>
  <c r="G432" i="57"/>
  <c r="G433" i="57"/>
  <c r="G434" i="57"/>
  <c r="G435" i="57"/>
  <c r="G436" i="57"/>
  <c r="G437" i="57"/>
  <c r="G438" i="57"/>
  <c r="G439" i="57"/>
  <c r="G440" i="57"/>
  <c r="G441" i="57"/>
  <c r="G442" i="57"/>
  <c r="G443" i="57"/>
  <c r="G444" i="57"/>
  <c r="G445" i="57"/>
  <c r="G446" i="57"/>
  <c r="G447" i="57"/>
  <c r="G448" i="57"/>
  <c r="G449" i="57"/>
  <c r="G450" i="57"/>
  <c r="G451" i="57"/>
  <c r="G452" i="57"/>
  <c r="G453" i="57"/>
  <c r="G454" i="57"/>
  <c r="G455" i="57"/>
  <c r="G456" i="57"/>
  <c r="G457" i="57"/>
  <c r="G458" i="57"/>
  <c r="G459" i="57"/>
  <c r="G460" i="57"/>
  <c r="G461" i="57"/>
  <c r="G462" i="57"/>
  <c r="G463" i="57"/>
  <c r="G464" i="57"/>
  <c r="G465" i="57"/>
  <c r="G466" i="57"/>
  <c r="G467" i="57"/>
  <c r="G468" i="57"/>
  <c r="G469" i="57"/>
  <c r="G470" i="57"/>
  <c r="G471" i="57"/>
  <c r="G472" i="57"/>
  <c r="G473" i="57"/>
  <c r="G474" i="57"/>
  <c r="G475" i="57"/>
  <c r="G476" i="57"/>
  <c r="G477" i="57"/>
  <c r="G478" i="57"/>
  <c r="G479" i="57"/>
  <c r="G480" i="57"/>
  <c r="G481" i="57"/>
  <c r="G482" i="57"/>
  <c r="G483" i="57"/>
  <c r="G484" i="57"/>
  <c r="G485" i="57"/>
  <c r="G486" i="57"/>
  <c r="G487" i="57"/>
  <c r="G488" i="57"/>
  <c r="G489" i="57"/>
  <c r="G490" i="57"/>
  <c r="G491" i="57"/>
  <c r="G492" i="57"/>
  <c r="G493" i="57"/>
  <c r="G494" i="57"/>
  <c r="G495" i="57"/>
  <c r="G496" i="57"/>
  <c r="G497" i="57"/>
  <c r="G498" i="57"/>
  <c r="G499" i="57"/>
  <c r="G500" i="57"/>
  <c r="G501" i="57"/>
  <c r="G502" i="57"/>
  <c r="G503" i="57"/>
  <c r="G504" i="57"/>
  <c r="G505" i="57"/>
  <c r="G506" i="57"/>
  <c r="G507" i="57"/>
  <c r="G508" i="57"/>
  <c r="G509" i="57"/>
  <c r="G510" i="57"/>
  <c r="G511" i="57"/>
  <c r="G512" i="57"/>
  <c r="G513" i="57"/>
  <c r="G514" i="57"/>
  <c r="G515" i="57"/>
  <c r="G516" i="57"/>
  <c r="G517" i="57"/>
  <c r="G518" i="57"/>
  <c r="G519" i="57"/>
  <c r="G520" i="57"/>
  <c r="G521" i="57"/>
  <c r="G522" i="57"/>
  <c r="G523" i="57"/>
  <c r="G524" i="57"/>
  <c r="G525" i="57"/>
  <c r="G526" i="57"/>
  <c r="G527" i="57"/>
  <c r="G528" i="57"/>
  <c r="G529" i="57"/>
  <c r="G530" i="57"/>
  <c r="G531" i="57"/>
  <c r="G532" i="57"/>
  <c r="G533" i="57"/>
  <c r="G534" i="57"/>
  <c r="G535" i="57"/>
  <c r="G536" i="57"/>
  <c r="G537" i="57"/>
  <c r="G538" i="57"/>
  <c r="G539" i="57"/>
  <c r="G540" i="57"/>
  <c r="G541" i="57"/>
  <c r="G542" i="57"/>
  <c r="G543" i="57"/>
  <c r="G544" i="57"/>
  <c r="G545" i="57"/>
  <c r="G546" i="57"/>
  <c r="G547" i="57"/>
  <c r="G548" i="57"/>
  <c r="G549" i="57"/>
  <c r="G550" i="57"/>
  <c r="G551" i="57"/>
  <c r="G552" i="57"/>
  <c r="G553" i="57"/>
  <c r="G554" i="57"/>
  <c r="G555" i="57"/>
  <c r="G556" i="57"/>
  <c r="G557" i="57"/>
  <c r="G558" i="57"/>
  <c r="G559" i="57"/>
  <c r="G560" i="57"/>
  <c r="G561" i="57"/>
  <c r="G562" i="57"/>
  <c r="G563" i="57"/>
  <c r="G564" i="57"/>
  <c r="G565" i="57"/>
  <c r="G566" i="57"/>
  <c r="G567" i="57"/>
  <c r="G568" i="57"/>
  <c r="G569" i="57"/>
  <c r="G570" i="57"/>
  <c r="G571" i="57"/>
  <c r="G572" i="57"/>
  <c r="G573" i="57"/>
  <c r="G574" i="57"/>
  <c r="G575" i="57"/>
  <c r="G576" i="57"/>
  <c r="G577" i="57"/>
  <c r="G578" i="57"/>
  <c r="G579" i="57"/>
  <c r="G580" i="57"/>
  <c r="G581" i="57"/>
  <c r="G582" i="57"/>
  <c r="G583" i="57"/>
  <c r="G584" i="57"/>
  <c r="G585" i="57"/>
  <c r="G586" i="57"/>
  <c r="G587" i="57"/>
  <c r="G588" i="57"/>
  <c r="G589" i="57"/>
  <c r="G590" i="57"/>
  <c r="G591" i="57"/>
  <c r="G592" i="57"/>
  <c r="G593" i="57"/>
  <c r="G594" i="57"/>
  <c r="G595" i="57"/>
  <c r="G596" i="57"/>
  <c r="G597" i="57"/>
  <c r="G598" i="57"/>
  <c r="G599" i="57"/>
  <c r="G600" i="57"/>
  <c r="G601" i="57"/>
  <c r="G602" i="57"/>
  <c r="G603" i="57"/>
  <c r="G604" i="57"/>
  <c r="G605" i="57"/>
  <c r="G606" i="57"/>
  <c r="G607" i="57"/>
  <c r="G608" i="57"/>
  <c r="G609" i="57"/>
  <c r="G610" i="57"/>
  <c r="G611" i="57"/>
  <c r="G612" i="57"/>
  <c r="G613" i="57"/>
  <c r="G614" i="57"/>
  <c r="G615" i="57"/>
  <c r="G616" i="57"/>
  <c r="G617" i="57"/>
  <c r="G618" i="57"/>
  <c r="G619" i="57"/>
  <c r="G620" i="57"/>
  <c r="G621" i="57"/>
  <c r="G622" i="57"/>
  <c r="G623" i="57"/>
  <c r="G624" i="57"/>
  <c r="G625" i="57"/>
  <c r="G626" i="57"/>
  <c r="G627" i="57"/>
  <c r="G628" i="57"/>
  <c r="G629" i="57"/>
  <c r="G630" i="57"/>
  <c r="G631" i="57"/>
  <c r="G632" i="57"/>
  <c r="G633" i="57"/>
  <c r="G634" i="57"/>
  <c r="G635" i="57"/>
  <c r="G636" i="57"/>
  <c r="G637" i="57"/>
  <c r="G638" i="57"/>
  <c r="G639" i="57"/>
  <c r="G640" i="57"/>
  <c r="G641" i="57"/>
  <c r="G642" i="57"/>
  <c r="G643" i="57"/>
  <c r="G644" i="57"/>
  <c r="G645" i="57"/>
  <c r="G646" i="57"/>
  <c r="G647" i="57"/>
  <c r="G648" i="57"/>
  <c r="G649" i="57"/>
  <c r="G650" i="57"/>
  <c r="G651" i="57"/>
  <c r="G652" i="57"/>
  <c r="G653" i="57"/>
  <c r="G654" i="57"/>
  <c r="G655" i="57"/>
  <c r="G656" i="57"/>
  <c r="G657" i="57"/>
  <c r="G658" i="57"/>
  <c r="G659" i="57"/>
  <c r="G660" i="57"/>
  <c r="G661" i="57"/>
  <c r="G662" i="57"/>
  <c r="G663" i="57"/>
  <c r="G664" i="57"/>
  <c r="G665" i="57"/>
  <c r="G666" i="57"/>
  <c r="G667" i="57"/>
  <c r="G668" i="57"/>
  <c r="G669" i="57"/>
  <c r="G670" i="57"/>
  <c r="G671" i="57"/>
  <c r="G672" i="57"/>
  <c r="G673" i="57"/>
  <c r="G674" i="57"/>
  <c r="G675" i="57"/>
  <c r="G676" i="57"/>
  <c r="G677" i="57"/>
  <c r="G678" i="57"/>
  <c r="G679" i="57"/>
  <c r="G680" i="57"/>
  <c r="G681" i="57"/>
  <c r="G682" i="57"/>
  <c r="G683" i="57"/>
  <c r="G684" i="57"/>
  <c r="G685" i="57"/>
  <c r="G686" i="57"/>
  <c r="G687" i="57"/>
  <c r="G688" i="57"/>
  <c r="G689" i="57"/>
  <c r="G690" i="57"/>
  <c r="G691" i="57"/>
  <c r="G692" i="57"/>
  <c r="G693" i="57"/>
  <c r="G694" i="57"/>
  <c r="G695" i="57"/>
  <c r="G696" i="57"/>
  <c r="G697" i="57"/>
  <c r="G698" i="57"/>
  <c r="G699" i="57"/>
  <c r="G700" i="57"/>
  <c r="G701" i="57"/>
  <c r="G702" i="57"/>
  <c r="G703" i="57"/>
  <c r="G704" i="57"/>
  <c r="G705" i="57"/>
  <c r="G706" i="57"/>
  <c r="G707" i="57"/>
  <c r="G708" i="57"/>
  <c r="G709" i="57"/>
  <c r="G710" i="57"/>
  <c r="G711" i="57"/>
  <c r="G712" i="57"/>
  <c r="G713" i="57"/>
  <c r="G714" i="57"/>
  <c r="G715" i="57"/>
  <c r="G716" i="57"/>
  <c r="G717" i="57"/>
  <c r="G718" i="57"/>
  <c r="G719" i="57"/>
  <c r="G720" i="57"/>
  <c r="G721" i="57"/>
  <c r="G722" i="57"/>
  <c r="G723" i="57"/>
  <c r="G724" i="57"/>
  <c r="G725" i="57"/>
  <c r="G726" i="57"/>
  <c r="G727" i="57"/>
  <c r="G728" i="57"/>
  <c r="G729" i="57"/>
  <c r="G356" i="57"/>
  <c r="F357" i="57"/>
  <c r="F358" i="57"/>
  <c r="F359" i="57"/>
  <c r="F360" i="57"/>
  <c r="F361" i="57"/>
  <c r="F362" i="57"/>
  <c r="F363" i="57"/>
  <c r="F364" i="57"/>
  <c r="F365" i="57"/>
  <c r="F366" i="57"/>
  <c r="F367" i="57"/>
  <c r="F368" i="57"/>
  <c r="F369" i="57"/>
  <c r="F370" i="57"/>
  <c r="F371" i="57"/>
  <c r="F372" i="57"/>
  <c r="F373" i="57"/>
  <c r="F374" i="57"/>
  <c r="F375" i="57"/>
  <c r="F376" i="57"/>
  <c r="F377" i="57"/>
  <c r="F378" i="57"/>
  <c r="F379" i="57"/>
  <c r="F380" i="57"/>
  <c r="F381" i="57"/>
  <c r="F382" i="57"/>
  <c r="F383" i="57"/>
  <c r="F384" i="57"/>
  <c r="F385" i="57"/>
  <c r="F386" i="57"/>
  <c r="F387" i="57"/>
  <c r="F388" i="57"/>
  <c r="F389" i="57"/>
  <c r="F390" i="57"/>
  <c r="F391" i="57"/>
  <c r="F392" i="57"/>
  <c r="F393" i="57"/>
  <c r="F394" i="57"/>
  <c r="F395" i="57"/>
  <c r="F396" i="57"/>
  <c r="F397" i="57"/>
  <c r="F398" i="57"/>
  <c r="F399" i="57"/>
  <c r="F400" i="57"/>
  <c r="F401" i="57"/>
  <c r="F402" i="57"/>
  <c r="F403" i="57"/>
  <c r="F404" i="57"/>
  <c r="F405" i="57"/>
  <c r="F406" i="57"/>
  <c r="F407" i="57"/>
  <c r="F408" i="57"/>
  <c r="F409" i="57"/>
  <c r="F410" i="57"/>
  <c r="F411" i="57"/>
  <c r="F412" i="57"/>
  <c r="F413" i="57"/>
  <c r="F414" i="57"/>
  <c r="F415" i="57"/>
  <c r="F416" i="57"/>
  <c r="F417" i="57"/>
  <c r="F418" i="57"/>
  <c r="F419" i="57"/>
  <c r="F420" i="57"/>
  <c r="F421" i="57"/>
  <c r="F422" i="57"/>
  <c r="F423" i="57"/>
  <c r="F424" i="57"/>
  <c r="F425" i="57"/>
  <c r="F426" i="57"/>
  <c r="F427" i="57"/>
  <c r="F428" i="57"/>
  <c r="F429" i="57"/>
  <c r="F430" i="57"/>
  <c r="F431" i="57"/>
  <c r="F432" i="57"/>
  <c r="F433" i="57"/>
  <c r="F434" i="57"/>
  <c r="F435" i="57"/>
  <c r="F436" i="57"/>
  <c r="F437" i="57"/>
  <c r="F438" i="57"/>
  <c r="F439" i="57"/>
  <c r="F440" i="57"/>
  <c r="F441" i="57"/>
  <c r="F442" i="57"/>
  <c r="F443" i="57"/>
  <c r="F444" i="57"/>
  <c r="F445" i="57"/>
  <c r="F446" i="57"/>
  <c r="F447" i="57"/>
  <c r="F448" i="57"/>
  <c r="F449" i="57"/>
  <c r="F450" i="57"/>
  <c r="F451" i="57"/>
  <c r="F452" i="57"/>
  <c r="F453" i="57"/>
  <c r="F454" i="57"/>
  <c r="F455" i="57"/>
  <c r="F456" i="57"/>
  <c r="F457" i="57"/>
  <c r="F458" i="57"/>
  <c r="F459" i="57"/>
  <c r="F460" i="57"/>
  <c r="F461" i="57"/>
  <c r="F462" i="57"/>
  <c r="F463" i="57"/>
  <c r="F464" i="57"/>
  <c r="F465" i="57"/>
  <c r="F466" i="57"/>
  <c r="F467" i="57"/>
  <c r="F468" i="57"/>
  <c r="F469" i="57"/>
  <c r="F470" i="57"/>
  <c r="F471" i="57"/>
  <c r="F472" i="57"/>
  <c r="F473" i="57"/>
  <c r="F474" i="57"/>
  <c r="F475" i="57"/>
  <c r="F476" i="57"/>
  <c r="F477" i="57"/>
  <c r="F478" i="57"/>
  <c r="F479" i="57"/>
  <c r="F480" i="57"/>
  <c r="F481" i="57"/>
  <c r="F482" i="57"/>
  <c r="F483" i="57"/>
  <c r="F484" i="57"/>
  <c r="F485" i="57"/>
  <c r="F486" i="57"/>
  <c r="F487" i="57"/>
  <c r="F488" i="57"/>
  <c r="F489" i="57"/>
  <c r="F490" i="57"/>
  <c r="F491" i="57"/>
  <c r="F492" i="57"/>
  <c r="F493" i="57"/>
  <c r="F494" i="57"/>
  <c r="F495" i="57"/>
  <c r="F496" i="57"/>
  <c r="F497" i="57"/>
  <c r="F498" i="57"/>
  <c r="F499" i="57"/>
  <c r="F500" i="57"/>
  <c r="F501" i="57"/>
  <c r="F502" i="57"/>
  <c r="F503" i="57"/>
  <c r="F504" i="57"/>
  <c r="F505" i="57"/>
  <c r="F506" i="57"/>
  <c r="F507" i="57"/>
  <c r="F508" i="57"/>
  <c r="F509" i="57"/>
  <c r="F510" i="57"/>
  <c r="F511" i="57"/>
  <c r="F512" i="57"/>
  <c r="F513" i="57"/>
  <c r="F514" i="57"/>
  <c r="F515" i="57"/>
  <c r="F516" i="57"/>
  <c r="F517" i="57"/>
  <c r="F518" i="57"/>
  <c r="F519" i="57"/>
  <c r="F520" i="57"/>
  <c r="F521" i="57"/>
  <c r="F522" i="57"/>
  <c r="F523" i="57"/>
  <c r="F524" i="57"/>
  <c r="F525" i="57"/>
  <c r="F526" i="57"/>
  <c r="F527" i="57"/>
  <c r="F528" i="57"/>
  <c r="F529" i="57"/>
  <c r="F530" i="57"/>
  <c r="F531" i="57"/>
  <c r="F532" i="57"/>
  <c r="F533" i="57"/>
  <c r="F534" i="57"/>
  <c r="F535" i="57"/>
  <c r="F536" i="57"/>
  <c r="F537" i="57"/>
  <c r="F538" i="57"/>
  <c r="F539" i="57"/>
  <c r="F540" i="57"/>
  <c r="F541" i="57"/>
  <c r="F542" i="57"/>
  <c r="F543" i="57"/>
  <c r="F544" i="57"/>
  <c r="F545" i="57"/>
  <c r="F546" i="57"/>
  <c r="F547" i="57"/>
  <c r="F548" i="57"/>
  <c r="F549" i="57"/>
  <c r="F550" i="57"/>
  <c r="F551" i="57"/>
  <c r="F552" i="57"/>
  <c r="F553" i="57"/>
  <c r="F554" i="57"/>
  <c r="F555" i="57"/>
  <c r="F556" i="57"/>
  <c r="F557" i="57"/>
  <c r="F558" i="57"/>
  <c r="F559" i="57"/>
  <c r="F560" i="57"/>
  <c r="F561" i="57"/>
  <c r="F562" i="57"/>
  <c r="F563" i="57"/>
  <c r="F564" i="57"/>
  <c r="F565" i="57"/>
  <c r="F566" i="57"/>
  <c r="F567" i="57"/>
  <c r="F568" i="57"/>
  <c r="F569" i="57"/>
  <c r="F570" i="57"/>
  <c r="F571" i="57"/>
  <c r="F572" i="57"/>
  <c r="F573" i="57"/>
  <c r="F574" i="57"/>
  <c r="F575" i="57"/>
  <c r="F576" i="57"/>
  <c r="F577" i="57"/>
  <c r="F578" i="57"/>
  <c r="F579" i="57"/>
  <c r="F580" i="57"/>
  <c r="F581" i="57"/>
  <c r="F582" i="57"/>
  <c r="F583" i="57"/>
  <c r="F584" i="57"/>
  <c r="F585" i="57"/>
  <c r="F586" i="57"/>
  <c r="F587" i="57"/>
  <c r="F588" i="57"/>
  <c r="F589" i="57"/>
  <c r="F590" i="57"/>
  <c r="F591" i="57"/>
  <c r="F592" i="57"/>
  <c r="F593" i="57"/>
  <c r="F594" i="57"/>
  <c r="F595" i="57"/>
  <c r="F596" i="57"/>
  <c r="F597" i="57"/>
  <c r="F598" i="57"/>
  <c r="F599" i="57"/>
  <c r="F600" i="57"/>
  <c r="F601" i="57"/>
  <c r="F602" i="57"/>
  <c r="F603" i="57"/>
  <c r="F604" i="57"/>
  <c r="F605" i="57"/>
  <c r="F606" i="57"/>
  <c r="F607" i="57"/>
  <c r="F608" i="57"/>
  <c r="F609" i="57"/>
  <c r="F610" i="57"/>
  <c r="F611" i="57"/>
  <c r="F612" i="57"/>
  <c r="F613" i="57"/>
  <c r="F614" i="57"/>
  <c r="F615" i="57"/>
  <c r="F616" i="57"/>
  <c r="F617" i="57"/>
  <c r="F618" i="57"/>
  <c r="F619" i="57"/>
  <c r="F620" i="57"/>
  <c r="F621" i="57"/>
  <c r="F622" i="57"/>
  <c r="F623" i="57"/>
  <c r="F624" i="57"/>
  <c r="F625" i="57"/>
  <c r="F626" i="57"/>
  <c r="F627" i="57"/>
  <c r="F628" i="57"/>
  <c r="F629" i="57"/>
  <c r="F630" i="57"/>
  <c r="F631" i="57"/>
  <c r="F632" i="57"/>
  <c r="F633" i="57"/>
  <c r="F634" i="57"/>
  <c r="F635" i="57"/>
  <c r="F636" i="57"/>
  <c r="F637" i="57"/>
  <c r="F638" i="57"/>
  <c r="F639" i="57"/>
  <c r="F640" i="57"/>
  <c r="F641" i="57"/>
  <c r="F642" i="57"/>
  <c r="F643" i="57"/>
  <c r="F644" i="57"/>
  <c r="F645" i="57"/>
  <c r="F646" i="57"/>
  <c r="F647" i="57"/>
  <c r="F648" i="57"/>
  <c r="F649" i="57"/>
  <c r="F650" i="57"/>
  <c r="F651" i="57"/>
  <c r="F652" i="57"/>
  <c r="F653" i="57"/>
  <c r="F654" i="57"/>
  <c r="F655" i="57"/>
  <c r="F656" i="57"/>
  <c r="F657" i="57"/>
  <c r="F658" i="57"/>
  <c r="F659" i="57"/>
  <c r="F660" i="57"/>
  <c r="F661" i="57"/>
  <c r="F662" i="57"/>
  <c r="F663" i="57"/>
  <c r="F664" i="57"/>
  <c r="F665" i="57"/>
  <c r="F666" i="57"/>
  <c r="F667" i="57"/>
  <c r="F668" i="57"/>
  <c r="F669" i="57"/>
  <c r="F670" i="57"/>
  <c r="F671" i="57"/>
  <c r="F672" i="57"/>
  <c r="F673" i="57"/>
  <c r="F674" i="57"/>
  <c r="F675" i="57"/>
  <c r="F676" i="57"/>
  <c r="F677" i="57"/>
  <c r="F678" i="57"/>
  <c r="F679" i="57"/>
  <c r="F680" i="57"/>
  <c r="F681" i="57"/>
  <c r="F682" i="57"/>
  <c r="F683" i="57"/>
  <c r="F684" i="57"/>
  <c r="F685" i="57"/>
  <c r="F686" i="57"/>
  <c r="F687" i="57"/>
  <c r="F688" i="57"/>
  <c r="F689" i="57"/>
  <c r="F690" i="57"/>
  <c r="F691" i="57"/>
  <c r="F692" i="57"/>
  <c r="F693" i="57"/>
  <c r="F694" i="57"/>
  <c r="F695" i="57"/>
  <c r="F696" i="57"/>
  <c r="F697" i="57"/>
  <c r="F698" i="57"/>
  <c r="F699" i="57"/>
  <c r="F700" i="57"/>
  <c r="F701" i="57"/>
  <c r="F702" i="57"/>
  <c r="F703" i="57"/>
  <c r="F704" i="57"/>
  <c r="F705" i="57"/>
  <c r="F706" i="57"/>
  <c r="F707" i="57"/>
  <c r="F708" i="57"/>
  <c r="F709" i="57"/>
  <c r="F710" i="57"/>
  <c r="F711" i="57"/>
  <c r="F712" i="57"/>
  <c r="F713" i="57"/>
  <c r="F714" i="57"/>
  <c r="F715" i="57"/>
  <c r="F716" i="57"/>
  <c r="F717" i="57"/>
  <c r="F718" i="57"/>
  <c r="F719" i="57"/>
  <c r="F720" i="57"/>
  <c r="F721" i="57"/>
  <c r="F722" i="57"/>
  <c r="F723" i="57"/>
  <c r="F724" i="57"/>
  <c r="F725" i="57"/>
  <c r="F726" i="57"/>
  <c r="F727" i="57"/>
  <c r="F728" i="57"/>
  <c r="F729" i="57"/>
  <c r="F356" i="57"/>
</calcChain>
</file>

<file path=xl/sharedStrings.xml><?xml version="1.0" encoding="utf-8"?>
<sst xmlns="http://schemas.openxmlformats.org/spreadsheetml/2006/main" count="8540" uniqueCount="711">
  <si>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</si>
  <si>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</si>
  <si>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</si>
  <si>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</si>
  <si>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</si>
  <si>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</si>
  <si>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</si>
  <si>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</si>
  <si>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</si>
  <si>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</si>
  <si>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</si>
  <si>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</si>
  <si>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I70</t>
  </si>
  <si>
    <t>I33</t>
  </si>
  <si>
    <t>OUI</t>
  </si>
  <si>
    <t>Wildcat</t>
  </si>
  <si>
    <t>Media</t>
  </si>
  <si>
    <t>NICOLAS</t>
  </si>
  <si>
    <t>DAVID</t>
  </si>
  <si>
    <t>MENSAH</t>
  </si>
  <si>
    <t>Transport</t>
  </si>
  <si>
    <t>Internet</t>
  </si>
  <si>
    <t>Bonus</t>
  </si>
  <si>
    <t>BAKENOU</t>
  </si>
  <si>
    <t>I89</t>
  </si>
  <si>
    <t>SONIA</t>
  </si>
  <si>
    <t>Sonia</t>
  </si>
  <si>
    <t>David</t>
  </si>
  <si>
    <t>Nicolas</t>
  </si>
  <si>
    <t>Equipement</t>
  </si>
  <si>
    <t>Rent &amp; Utilities</t>
  </si>
  <si>
    <t>Personnel</t>
  </si>
  <si>
    <t>Telephone</t>
  </si>
  <si>
    <t>I22</t>
  </si>
  <si>
    <t>Bank Fees</t>
  </si>
  <si>
    <t>ECOBANK</t>
  </si>
  <si>
    <t>Montant dépensé FCFA</t>
  </si>
  <si>
    <t>Frais de transport Bureau-TP3-Bureau</t>
  </si>
  <si>
    <t>Ramassage poubelle</t>
  </si>
  <si>
    <t>Abonnement ADSL</t>
  </si>
  <si>
    <t>Office Materials</t>
  </si>
  <si>
    <t>Travel Subsistence</t>
  </si>
  <si>
    <t>Trust Building</t>
  </si>
  <si>
    <t>Service</t>
  </si>
  <si>
    <t>Bakenou</t>
  </si>
  <si>
    <t>Local transport</t>
  </si>
  <si>
    <t>Bonus media</t>
  </si>
  <si>
    <t>Somme de Montant dépensé FCFA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</si>
  <si>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</si>
  <si>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</si>
  <si>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</si>
  <si>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</si>
  <si>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</si>
  <si>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Bureau-Ecobank, Aller retour</t>
  </si>
  <si>
    <t>Bureau-Ministere env-plage avepozo, Aller retour</t>
  </si>
  <si>
    <t>Bureau-Grand marche, Aller retour</t>
  </si>
  <si>
    <t>Bureau-Ministere env-plage agbodrafo, Aller retour</t>
  </si>
  <si>
    <t>Inter city</t>
  </si>
  <si>
    <t>Nourriture</t>
  </si>
  <si>
    <t>Hebergement</t>
  </si>
  <si>
    <t>Bureau-Be-kpota, Aller retour</t>
  </si>
  <si>
    <t>Mission No1: Bureau-Aflao, Aller retour</t>
  </si>
  <si>
    <t>Lait Peak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</si>
  <si>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</si>
  <si>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</si>
  <si>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</si>
  <si>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</si>
  <si>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</si>
  <si>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</si>
  <si>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</si>
  <si>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</si>
  <si>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</si>
  <si>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</si>
  <si>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</si>
  <si>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</si>
  <si>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</si>
  <si>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</si>
  <si>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</si>
  <si>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Mission No1: Aller retour village informateur</t>
  </si>
  <si>
    <t>Bureau-Ministere de l'administration territorial, Aller retour</t>
  </si>
  <si>
    <t>Mission No3: Bureau-Adewi, Aller retour</t>
  </si>
  <si>
    <t>Mission No1: Tandjouare-Nano, Aller retour</t>
  </si>
  <si>
    <t>Bureau-Deckon, Aller retour</t>
  </si>
  <si>
    <t>Mission No1: Tandjouare-Bambouaka,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</si>
  <si>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</si>
  <si>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</si>
  <si>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</si>
  <si>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</si>
  <si>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</si>
  <si>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</si>
  <si>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</si>
  <si>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</si>
  <si>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</si>
  <si>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Boisson</t>
  </si>
  <si>
    <t>Work compensation</t>
  </si>
  <si>
    <t>CA-03-01</t>
  </si>
  <si>
    <t>CA-03-02</t>
  </si>
  <si>
    <t>CA-03-03</t>
  </si>
  <si>
    <t>CA-03-04</t>
  </si>
  <si>
    <t>CA-03-05</t>
  </si>
  <si>
    <t>CA-03-06</t>
  </si>
  <si>
    <t>CA-03-07</t>
  </si>
  <si>
    <t>CA-03-08</t>
  </si>
  <si>
    <t>CA-03-09</t>
  </si>
  <si>
    <t>CA-03-10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</si>
  <si>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</si>
  <si>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</si>
  <si>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</si>
  <si>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</si>
  <si>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</si>
  <si>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</si>
  <si>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</si>
  <si>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</si>
  <si>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CA-03-20</t>
  </si>
  <si>
    <t>CA-03-21</t>
  </si>
  <si>
    <t>CA-03-23</t>
  </si>
  <si>
    <t>CA-03-24</t>
  </si>
  <si>
    <t>CA-03-25</t>
  </si>
  <si>
    <t>CA-03-27</t>
  </si>
  <si>
    <t>CA-03-28</t>
  </si>
  <si>
    <t>CA-03-29</t>
  </si>
  <si>
    <t>CA-03-30</t>
  </si>
  <si>
    <t>CA-03-31</t>
  </si>
  <si>
    <t>CA-03-32</t>
  </si>
  <si>
    <t>CA-03-33</t>
  </si>
  <si>
    <t>CA-03-34</t>
  </si>
  <si>
    <t>CA-03-35</t>
  </si>
  <si>
    <t>CA-03-36</t>
  </si>
  <si>
    <t>CA-03-37</t>
  </si>
  <si>
    <t>CA-03-38</t>
  </si>
  <si>
    <t>CA-03-39</t>
  </si>
  <si>
    <t>CA-03-40</t>
  </si>
  <si>
    <t>CA-03-41</t>
  </si>
  <si>
    <t>CA-03-42</t>
  </si>
  <si>
    <t>CA-03-43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</si>
  <si>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</si>
  <si>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</si>
  <si>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</si>
  <si>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</si>
  <si>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</si>
  <si>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</si>
  <si>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</si>
  <si>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</si>
  <si>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</si>
  <si>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</si>
  <si>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</si>
  <si>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</si>
  <si>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</si>
  <si>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</si>
  <si>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</si>
  <si>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</si>
  <si>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</si>
  <si>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Achat de power bank</t>
  </si>
  <si>
    <t>CA-03-61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</si>
  <si>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</si>
  <si>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</si>
  <si>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</si>
  <si>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</si>
  <si>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</si>
  <si>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</si>
  <si>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</si>
  <si>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</si>
  <si>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</si>
  <si>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</si>
  <si>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CA-03-74</t>
  </si>
  <si>
    <t>CA-03-75</t>
  </si>
  <si>
    <t>CA-03-76</t>
  </si>
  <si>
    <t>CA-03-77</t>
  </si>
  <si>
    <t>CA-03-78</t>
  </si>
  <si>
    <t>CA-03-79</t>
  </si>
  <si>
    <t>CA-03-80</t>
  </si>
  <si>
    <t>CA-03-81</t>
  </si>
  <si>
    <t>CA-03-82</t>
  </si>
  <si>
    <t>CA-03-86</t>
  </si>
  <si>
    <t>CA-03-87</t>
  </si>
  <si>
    <t>CA-03-88</t>
  </si>
  <si>
    <t>CA-03-89</t>
  </si>
  <si>
    <t>CA-03-90</t>
  </si>
  <si>
    <t>CA-03-91</t>
  </si>
  <si>
    <t>Achat d'eau pour bureau</t>
  </si>
  <si>
    <t>Alice</t>
  </si>
  <si>
    <t>BQ-03-01</t>
  </si>
  <si>
    <t>BQ-03-02</t>
  </si>
  <si>
    <t>BQ-03-03</t>
  </si>
  <si>
    <t>BQ-03-04</t>
  </si>
  <si>
    <t>BQ-03-05</t>
  </si>
  <si>
    <t>BQ-03-06</t>
  </si>
  <si>
    <t>BQ-03-07</t>
  </si>
  <si>
    <t>Trust Bulding pour I22</t>
  </si>
  <si>
    <t xml:space="preserve"> Bureau-Aflao-Keve-Bureau I22</t>
  </si>
  <si>
    <t>Transport Bureau-Deckon-Bureau pour I89</t>
  </si>
  <si>
    <t>Trust building pour I22</t>
  </si>
  <si>
    <t>Transport Bureau-Kegue-Bureau pour I89</t>
  </si>
  <si>
    <t>Trust bulding pour I89</t>
  </si>
  <si>
    <t>Transport Bureau-Agoue-Bureau pour I22</t>
  </si>
  <si>
    <t>Transport Bureau-station Djagle-Bureau</t>
  </si>
  <si>
    <t>Trust building pour I33</t>
  </si>
  <si>
    <t>Trust building Mission Blitta I89</t>
  </si>
  <si>
    <t>Bureau-Addidogome-Bureau</t>
  </si>
  <si>
    <t>Trust building  I33</t>
  </si>
  <si>
    <t>Bureau-Vakpossito-Deux lions-Bureau I33</t>
  </si>
  <si>
    <t>Lome-tabligbo-lome</t>
  </si>
  <si>
    <t>Repas pour Sonia</t>
  </si>
  <si>
    <t>Bureau-Zogho-Bureau pour enquete et RDV I22</t>
  </si>
  <si>
    <t>Trust building pour enquete I22</t>
  </si>
  <si>
    <t>Bureau-DHL-Bureau  I70</t>
  </si>
  <si>
    <t xml:space="preserve">Envoi par DHL </t>
  </si>
  <si>
    <t>Bureau-Deux lions-GTA-Bureau</t>
  </si>
  <si>
    <t>Trust bulding pour I33</t>
  </si>
  <si>
    <t>local transport I89</t>
  </si>
  <si>
    <t>Maison-ETRAB-Maison</t>
  </si>
  <si>
    <t>Trust building Bureau-Novissi-Ebe-Bureau</t>
  </si>
  <si>
    <t>Bureau-Novissi-Ebe-Bureau pour I33</t>
  </si>
  <si>
    <t>Achat de materiels de bureau</t>
  </si>
  <si>
    <t>Bureau-Sagbbado-Aflao-Bureau</t>
  </si>
  <si>
    <t>Bureau-TP3-Grand marche-Bureau</t>
  </si>
  <si>
    <t>Bureau-Attikoume-bureau</t>
  </si>
  <si>
    <t>Bureau-Segbe-Bureau</t>
  </si>
  <si>
    <t>Bureau-Addidogome-Novissi-Bureau</t>
  </si>
  <si>
    <t>Bureau-Agbalepedo-Bureau</t>
  </si>
  <si>
    <t>Bureau-GTA-Bureau RDv avec I26</t>
  </si>
  <si>
    <t>Trust building RDV</t>
  </si>
  <si>
    <t>Trust building Mission Novissi pour I33</t>
  </si>
  <si>
    <t>Bureau- deux lions-bureau Mission Deux lions</t>
  </si>
  <si>
    <t>Trust Building Mission Deux lions</t>
  </si>
  <si>
    <t>Bureau -cimtogo-bureau Mission Cimtogo</t>
  </si>
  <si>
    <t>Trust Building Mission Cimtogo</t>
  </si>
  <si>
    <t>Bureau-Port de peche -Bureau Mission port de peche</t>
  </si>
  <si>
    <t>trust building Mission Port de peche</t>
  </si>
  <si>
    <t>Bureau -Deux lions-Zongho-bureau Mission Zongho</t>
  </si>
  <si>
    <t>Trust building Mission Zongho</t>
  </si>
  <si>
    <t>Bureau-Katanga-Limozine-Bureau Mission Katanga -Limozine</t>
  </si>
  <si>
    <t>Trust building Mission Katanga -Limozine</t>
  </si>
  <si>
    <t>Bureau-Aeroport-Bureau Mission Aeroport</t>
  </si>
  <si>
    <t>Trust building Mission Aeroport</t>
  </si>
  <si>
    <t>Local transport I22 Mission Pagouda</t>
  </si>
  <si>
    <t>carte de recharge I22 Mission Pagouda</t>
  </si>
  <si>
    <t>Maison-Bureau-Maison pour I22</t>
  </si>
  <si>
    <t>Honnoraire d'avocat</t>
  </si>
  <si>
    <t>Lawyer Fees</t>
  </si>
  <si>
    <t>Bureau-Kegue-Bureau Visite avocat</t>
  </si>
  <si>
    <t>Local transport I22</t>
  </si>
  <si>
    <t>Bureau-ecobankEntrprise de l'union-bureau</t>
  </si>
  <si>
    <t>Bureau-Ecobank-Entrprise de l'union-bureau</t>
  </si>
  <si>
    <t>Local transport I70</t>
  </si>
  <si>
    <t>Frais de transport Maison-Bureau-bureau weekend</t>
  </si>
  <si>
    <t xml:space="preserve">Facture d'electricité et d'eau  </t>
  </si>
  <si>
    <t>Bureau-Avedji-bureau pour Bakenou</t>
  </si>
  <si>
    <t>Bureau-Avedji-bureau pour I70</t>
  </si>
  <si>
    <t>Bureau-Presse-bureau pour Nicolas</t>
  </si>
  <si>
    <t xml:space="preserve">Achat d'encre et scanner </t>
  </si>
  <si>
    <t>Bureau-Cybert-Boutique-Bureau pour I89</t>
  </si>
  <si>
    <t>Bureau-Sogbossito-Bureau Mission Sogbossito I33</t>
  </si>
  <si>
    <t>Trust building mission Sogbossito I33</t>
  </si>
  <si>
    <t>Bureau-Deux lions-Bureau Mission Deux lions I22</t>
  </si>
  <si>
    <t>Bureau-Nyekonakpoe-Bureau pour achat carte de recharge</t>
  </si>
  <si>
    <t>Achat de carte de recharge</t>
  </si>
  <si>
    <t xml:space="preserve">Bureau-Aneho-Bureau Suivi d'audience </t>
  </si>
  <si>
    <t>Repas pour Nicolas</t>
  </si>
  <si>
    <t>Transport Local Mission Blitta (informateur)I89</t>
  </si>
  <si>
    <t>Carte de recharge (Informateur)</t>
  </si>
  <si>
    <t>Carte de recharge I33</t>
  </si>
  <si>
    <t>Frais de photocopie des ICS</t>
  </si>
  <si>
    <t>Bureau-Agbalepedo-Bureau pour photocopie ICS</t>
  </si>
  <si>
    <t>Bureau-kegue-Bureau Vmission Kegue</t>
  </si>
  <si>
    <t>Trust Building Mission Kuegue</t>
  </si>
  <si>
    <t>Bureau-CIMTIGO-bureau Mission Cimtogo</t>
  </si>
  <si>
    <t>Trust building Mission CIMTOGO</t>
  </si>
  <si>
    <t>Bureau-Zogho-Bureau pour enquete et RDV</t>
  </si>
  <si>
    <t>Trus building pour RDV</t>
  </si>
  <si>
    <t>Bureau MERf-Bureau</t>
  </si>
  <si>
    <t>Bureau-Maison-Bureau Frais de deplacement pour I22</t>
  </si>
  <si>
    <t>Carte de Recharge pour informateur</t>
  </si>
  <si>
    <t>Repas pour Mission sotouboua</t>
  </si>
  <si>
    <t>Bureau-zongho-Bureau Mission Zongho</t>
  </si>
  <si>
    <t>Truste building Mission Zongho</t>
  </si>
  <si>
    <t>CA-03-83</t>
  </si>
  <si>
    <t>CA-03-84</t>
  </si>
  <si>
    <t>CA-03-85</t>
  </si>
  <si>
    <t>CA-03-92</t>
  </si>
  <si>
    <t>CA-03-93</t>
  </si>
  <si>
    <t>Prestation de service de gardiennage mois de Fevrier</t>
  </si>
  <si>
    <t>Bureau-Service gardiennage-Bureau</t>
  </si>
  <si>
    <t>Local transport Mission Kara</t>
  </si>
  <si>
    <t>Transfer Fess</t>
  </si>
  <si>
    <t>Transport Lomé-Blitta Mission Blitta I89</t>
  </si>
  <si>
    <t>Logement</t>
  </si>
  <si>
    <t>Repas</t>
  </si>
  <si>
    <t>Transport Blitta- Koui Mission Blitta I89</t>
  </si>
  <si>
    <t>Transport local</t>
  </si>
  <si>
    <t>Credit de communication</t>
  </si>
  <si>
    <t xml:space="preserve">Logement </t>
  </si>
  <si>
    <t>Transport Koui-Blitta I89</t>
  </si>
  <si>
    <t>Tranport Fazao-Blitta Informateur</t>
  </si>
  <si>
    <t>Tranport Blitta-Koui Informateur</t>
  </si>
  <si>
    <t>Tranport Koui-Blitta Informateur</t>
  </si>
  <si>
    <t>Tranport Blitta-Fazao Informateur</t>
  </si>
  <si>
    <t>Transport Bureau- Kpalimé Mission Kpalime</t>
  </si>
  <si>
    <t>Transport Kpalimé-Bureau Mission Kpalime</t>
  </si>
  <si>
    <t>Transport Blitta-Sokodé Mission  Bassar pour I89</t>
  </si>
  <si>
    <t>Transport Sokodé-Bassar Mission  Bassar pour I89</t>
  </si>
  <si>
    <t>Transport Bassar-Sokodé Mission  Bassar pour I89</t>
  </si>
  <si>
    <t>Transport Sokodé-Lome Mission  Bassar pour I89</t>
  </si>
  <si>
    <t>Transport Lome-Tomety kondji</t>
  </si>
  <si>
    <t>Transport Tomety kondji-Lome</t>
  </si>
  <si>
    <t>Transport station-Maison</t>
  </si>
  <si>
    <t>Transport Maison-Station</t>
  </si>
  <si>
    <t>Transport Lome-Aneho Mission Hillacondji</t>
  </si>
  <si>
    <t xml:space="preserve">logement </t>
  </si>
  <si>
    <t>Transport Hotel-Hillacondji-Lomé</t>
  </si>
  <si>
    <t>Transport Lomé-Dapaong Mission Cinkassé</t>
  </si>
  <si>
    <t>Transport Dapaong-Cinkassé Mission Cinkassé</t>
  </si>
  <si>
    <t>Transport Cinkassé-Dapaong Mission Cinkassé</t>
  </si>
  <si>
    <t>Transport Dapaong-Lomé Mission Cinkassé</t>
  </si>
  <si>
    <t>Lome-Dapaong Mission Dapaong</t>
  </si>
  <si>
    <t>transport local</t>
  </si>
  <si>
    <t>Transport Local</t>
  </si>
  <si>
    <t>Transport Dapaong- Lome Mission Dapaong</t>
  </si>
  <si>
    <t>Transport Lome-Kara Mission Pagouda</t>
  </si>
  <si>
    <t>Transport Kara-Pagouda Mission Pagouda</t>
  </si>
  <si>
    <t>logement</t>
  </si>
  <si>
    <t>Transport Kara-LoméMission Pagouda</t>
  </si>
  <si>
    <t>TransportPagouda-Kara Mission Pagouda</t>
  </si>
  <si>
    <t>Transport Lome-Kara Mission Kara</t>
  </si>
  <si>
    <t>Transport Kara-Lome Mission Kara</t>
  </si>
  <si>
    <t>Transport Lome-Aneho Mission Aneho (Hillacondji)</t>
  </si>
  <si>
    <t>Transport Aneho-Hillacondji Mission Aneho (Hillacondji)</t>
  </si>
  <si>
    <t>Transport Hotel-station Mission Aneho (Hillacondji)</t>
  </si>
  <si>
    <t>Transport Hillacondji-Lomé Mission Aneho (Hillacondji)</t>
  </si>
  <si>
    <t>Boisson Mission Aneho</t>
  </si>
  <si>
    <t>Bureau-TDE-CEET-bureau pour I70</t>
  </si>
  <si>
    <t>Frais de transport Maison-RDV-Maison weekend</t>
  </si>
  <si>
    <t>Facture d'electricité</t>
  </si>
  <si>
    <t>Transport Lome-Blitta- koui Mission Blitta</t>
  </si>
  <si>
    <t>Logement  Mission Blitta I89</t>
  </si>
  <si>
    <t>Repas Mission Blitta(informateur) I89</t>
  </si>
  <si>
    <t>Logement  Mission Blitta(informateur) I89</t>
  </si>
  <si>
    <t>Transport local Mission Blitta(informateur) I89</t>
  </si>
  <si>
    <t>Transport Koui-Fazao Mission Blitta(informateur) I89</t>
  </si>
  <si>
    <t>Repas Mission Sokode I33</t>
  </si>
  <si>
    <t>Logement Mission Sokode I33</t>
  </si>
  <si>
    <t>Transport local Mission Sokode I33</t>
  </si>
  <si>
    <t>Transport local Mission Sotouboua-sokode</t>
  </si>
  <si>
    <t>Transport Lome-Sotouboa- Mission Sotouboua I33</t>
  </si>
  <si>
    <t>Repas Mission Sotouboua I33</t>
  </si>
  <si>
    <t>Logement Mission Sotouboua I33</t>
  </si>
  <si>
    <t>Transport Sotouboua-Lomé Mission Sotouboua I33</t>
  </si>
  <si>
    <t xml:space="preserve"> transport Sotouboua-Blitta-Pagouda</t>
  </si>
  <si>
    <t>Row Labels</t>
  </si>
  <si>
    <t>Grand Total</t>
  </si>
  <si>
    <t>(blank)</t>
  </si>
  <si>
    <t>Sum of SORTIE</t>
  </si>
  <si>
    <t>Transport Bureau-MERF-Bureau</t>
  </si>
  <si>
    <t>CA-03-26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</si>
  <si>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</si>
  <si>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</si>
  <si>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</si>
  <si>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</si>
  <si>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</si>
  <si>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</si>
  <si>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</si>
  <si>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</si>
  <si>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</si>
  <si>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</si>
  <si>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</si>
  <si>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</si>
  <si>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</si>
  <si>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CA-03-108</t>
  </si>
  <si>
    <t>CA-03-109</t>
  </si>
  <si>
    <t>Boisson Mission Kévé</t>
  </si>
  <si>
    <t>Frais de déplacement stagiaire Bureau-Maison-Bureau</t>
  </si>
  <si>
    <t>Frais de transport Bureau-Cassablanca-Bureau</t>
  </si>
  <si>
    <t>Boissons</t>
  </si>
  <si>
    <t>Frais de transport Bureau-MERF- bureau</t>
  </si>
  <si>
    <t>Frais de transport Mission Koui</t>
  </si>
  <si>
    <t>Hébergement</t>
  </si>
  <si>
    <t>Cadeau pour Sonia</t>
  </si>
  <si>
    <t>Team Builging</t>
  </si>
  <si>
    <t>Frais de visite</t>
  </si>
  <si>
    <t>Jail Visit</t>
  </si>
  <si>
    <t>Frais de transport Mission Tabligbo Aller</t>
  </si>
  <si>
    <t>Frais de transport Mission Tabligbo Retour</t>
  </si>
  <si>
    <t>Frais de transport Bureau -Maison de la presse-Bureau</t>
  </si>
  <si>
    <t>Hébergement ¨Mission Tabligbo</t>
  </si>
  <si>
    <t>Local Transport</t>
  </si>
  <si>
    <t>Boisson Mission Agbalepedo pour I89</t>
  </si>
  <si>
    <t>Boisson Mission Deux lions</t>
  </si>
  <si>
    <t>Frais de transport Bureau-Agbalépédo-Bureau pour Photocopie</t>
  </si>
  <si>
    <t>Photocopie de document</t>
  </si>
  <si>
    <t>Editing Cost</t>
  </si>
  <si>
    <t>Frais de transport Bureau-Orabank-Bureau</t>
  </si>
  <si>
    <t>Étiquettes de lignes</t>
  </si>
  <si>
    <t>Total général</t>
  </si>
  <si>
    <t>Étiquettes de colonnes</t>
  </si>
  <si>
    <t xml:space="preserve">Salaire du mois de mars I33 </t>
  </si>
  <si>
    <t>Frais de transport Mission Kévé</t>
  </si>
  <si>
    <t>Bonus pour I70 et Sonia</t>
  </si>
  <si>
    <t>BQ-03-08</t>
  </si>
  <si>
    <t>Frais bancaires Mars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</si>
  <si>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</si>
  <si>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</si>
  <si>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</si>
  <si>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</si>
  <si>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</si>
  <si>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</si>
  <si>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</si>
  <si>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</si>
  <si>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</si>
  <si>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</si>
  <si>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</si>
  <si>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</si>
  <si>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</si>
  <si>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</si>
  <si>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</si>
  <si>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</si>
  <si>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</si>
  <si>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</si>
  <si>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</si>
  <si>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</si>
  <si>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</si>
  <si>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</si>
  <si>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</si>
  <si>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</si>
  <si>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</si>
  <si>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</si>
  <si>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</si>
  <si>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</si>
  <si>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</si>
  <si>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</si>
  <si>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</si>
  <si>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</si>
  <si>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</si>
  <si>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</si>
  <si>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</si>
  <si>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</si>
  <si>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</si>
  <si>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</si>
  <si>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</si>
  <si>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</si>
  <si>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</si>
  <si>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</si>
  <si>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</si>
  <si>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</si>
  <si>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</si>
  <si>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</si>
  <si>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</si>
  <si>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</si>
  <si>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</si>
  <si>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</si>
  <si>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</si>
  <si>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</si>
  <si>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</si>
  <si>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</si>
  <si>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</si>
  <si>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</si>
  <si>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</si>
  <si>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</si>
  <si>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</si>
  <si>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</si>
  <si>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</si>
  <si>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</si>
  <si>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</si>
  <si>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</si>
  <si>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</si>
  <si>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</si>
  <si>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</si>
  <si>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</si>
  <si>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</si>
  <si>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</si>
  <si>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</si>
  <si>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</si>
  <si>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</si>
  <si>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</si>
  <si>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</si>
  <si>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</si>
  <si>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</si>
  <si>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</si>
  <si>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</si>
  <si>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</si>
  <si>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</si>
  <si>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</si>
  <si>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</si>
  <si>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</si>
  <si>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</si>
  <si>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</si>
  <si>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</si>
  <si>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</si>
  <si>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</si>
  <si>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</si>
  <si>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</si>
  <si>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</si>
  <si>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</si>
  <si>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</si>
  <si>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</si>
  <si>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</si>
  <si>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</si>
  <si>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</si>
  <si>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</si>
  <si>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</si>
  <si>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</si>
  <si>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</si>
  <si>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</si>
  <si>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</si>
  <si>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</si>
  <si>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</si>
  <si>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</si>
  <si>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</si>
  <si>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</si>
  <si>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</si>
  <si>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</si>
  <si>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</si>
  <si>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</si>
  <si>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</si>
  <si>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</si>
  <si>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</si>
  <si>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</si>
  <si>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</si>
  <si>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Bonus média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</si>
  <si>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</si>
  <si>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</si>
  <si>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</si>
  <si>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</si>
  <si>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</si>
  <si>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</si>
  <si>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</si>
  <si>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</si>
  <si>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</si>
  <si>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</si>
  <si>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</si>
  <si>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</si>
  <si>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</si>
  <si>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</si>
  <si>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</si>
  <si>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</si>
  <si>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</si>
  <si>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</si>
  <si>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</si>
  <si>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</si>
  <si>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</si>
  <si>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</si>
  <si>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</si>
  <si>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</si>
  <si>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</si>
  <si>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</si>
  <si>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</si>
  <si>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</si>
  <si>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</si>
  <si>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</si>
  <si>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</si>
  <si>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</si>
  <si>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</si>
  <si>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</si>
  <si>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</si>
  <si>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</si>
  <si>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</si>
  <si>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</si>
  <si>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</si>
  <si>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</si>
  <si>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</si>
  <si>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</si>
  <si>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</si>
  <si>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</si>
  <si>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</si>
  <si>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</si>
  <si>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</si>
  <si>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</si>
  <si>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</si>
  <si>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</si>
  <si>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</si>
  <si>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</si>
  <si>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</si>
  <si>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</si>
  <si>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</si>
  <si>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</si>
  <si>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</si>
  <si>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</si>
  <si>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</si>
  <si>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Donor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</si>
  <si>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</si>
  <si>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</si>
  <si>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</si>
  <si>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</si>
  <si>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</si>
  <si>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</si>
  <si>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</si>
  <si>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</si>
  <si>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</si>
  <si>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</si>
  <si>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</si>
  <si>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</si>
  <si>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</si>
  <si>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</si>
  <si>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</si>
  <si>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</si>
  <si>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</si>
  <si>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</si>
  <si>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</si>
  <si>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Trust building</t>
  </si>
  <si>
    <t>Investigations</t>
  </si>
  <si>
    <t>I33-r</t>
  </si>
  <si>
    <t>Avance sur salaire Pour I89</t>
  </si>
  <si>
    <t>I89-r</t>
  </si>
  <si>
    <t>Telephone Credit to I70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</si>
  <si>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</si>
  <si>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</si>
  <si>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</si>
  <si>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</si>
  <si>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</si>
  <si>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</si>
  <si>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</si>
  <si>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</si>
  <si>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</si>
  <si>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</si>
  <si>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</si>
  <si>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</si>
  <si>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</si>
  <si>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</si>
  <si>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</si>
  <si>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</si>
  <si>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</si>
  <si>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Travel Expenses</t>
  </si>
  <si>
    <t>I70-1</t>
  </si>
  <si>
    <t>Ordure bureau Rammassage ordure au bureau</t>
  </si>
  <si>
    <t>Services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</si>
  <si>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</si>
  <si>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</si>
  <si>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</si>
  <si>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</si>
  <si>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</si>
  <si>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</si>
  <si>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</si>
  <si>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</si>
  <si>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</si>
  <si>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</si>
  <si>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Transfer Fees</t>
  </si>
  <si>
    <t>NICOLAS-r</t>
  </si>
  <si>
    <t>Carte sim Pour I22</t>
  </si>
  <si>
    <t>Office materials</t>
  </si>
  <si>
    <t>Coupure De la sim</t>
  </si>
  <si>
    <t>Avance sur salaire David</t>
  </si>
  <si>
    <t>Bonus Media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</si>
  <si>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</si>
  <si>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</si>
  <si>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</si>
  <si>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</si>
  <si>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</si>
  <si>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</si>
  <si>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</si>
  <si>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</si>
  <si>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SONIA-1</t>
  </si>
  <si>
    <t>Bureau-Marche, Aller retour</t>
  </si>
  <si>
    <t>SONIA-r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</si>
  <si>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</si>
  <si>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</si>
  <si>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</si>
  <si>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</si>
  <si>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</si>
  <si>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</si>
  <si>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</si>
  <si>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Boisson Mission No3: x4</t>
  </si>
  <si>
    <t>Local transport Mission No1: Inter urbain</t>
  </si>
  <si>
    <t>Boisson Mission No1:x4</t>
  </si>
  <si>
    <t>Carte sim Pour I89</t>
  </si>
  <si>
    <t>I89-1</t>
  </si>
  <si>
    <t>Boisson Mission No1:x8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</si>
  <si>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</si>
  <si>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</si>
  <si>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</si>
  <si>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</si>
  <si>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</si>
  <si>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</si>
  <si>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</si>
  <si>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</si>
  <si>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</si>
  <si>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</si>
  <si>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</si>
  <si>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</si>
  <si>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</si>
  <si>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</si>
  <si>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</si>
  <si>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</si>
  <si>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</si>
  <si>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</si>
  <si>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</si>
  <si>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</si>
  <si>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</si>
  <si>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</si>
  <si>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</si>
  <si>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</si>
  <si>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</si>
  <si>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</si>
  <si>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CA-01-54</t>
  </si>
  <si>
    <t>Travel subsistence</t>
  </si>
  <si>
    <t>CA-01-53</t>
  </si>
  <si>
    <t>Jail Visits</t>
  </si>
  <si>
    <t xml:space="preserve">Team Building </t>
  </si>
  <si>
    <t>Salaire Mois de février</t>
  </si>
  <si>
    <t>Salaire TITORA Février 2018</t>
  </si>
  <si>
    <t>Salaire Bakenou Février 2018</t>
  </si>
  <si>
    <t>Salaire Koffigan Février 2018</t>
  </si>
  <si>
    <t>Salaire Sonia Février 2018</t>
  </si>
  <si>
    <t>Salaire I89 Février 2018</t>
  </si>
  <si>
    <t>Salaire TITORA Mars 2018</t>
  </si>
  <si>
    <t>Salaire Bakenou Mars 2018</t>
  </si>
  <si>
    <t>Salaire Koffigan Mars 2018</t>
  </si>
  <si>
    <t>Salaire Sonia Mars 2018</t>
  </si>
  <si>
    <t>Salaire I89 Mars 2018</t>
  </si>
  <si>
    <t>BQ-03-09</t>
  </si>
  <si>
    <t>BQ-03-10</t>
  </si>
  <si>
    <t>BQ-03-11</t>
  </si>
  <si>
    <t>BQ-02-01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</si>
</sst>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0" xfId="0" applyFont="1" applyFill="1" applyBorder="1"/>
    <xf numFmtId="164" fontId="7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65" fontId="7" fillId="2" borderId="0" xfId="4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5" fillId="0" borderId="0" xfId="0" applyFont="1" applyBorder="1"/>
    <xf numFmtId="14" fontId="5" fillId="0" borderId="3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165" fontId="5" fillId="0" borderId="2" xfId="4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3" fillId="0" borderId="0" xfId="0" applyFont="1" applyFill="1" applyBorder="1"/>
    <xf numFmtId="165" fontId="5" fillId="0" borderId="2" xfId="4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 vertical="center" wrapText="1"/>
    </xf>
    <xf numFmtId="165" fontId="5" fillId="0" borderId="3" xfId="4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4" fontId="5" fillId="0" borderId="2" xfId="0" applyNumberFormat="1" applyFont="1" applyFill="1" applyBorder="1" applyAlignment="1">
      <alignment horizontal="center" vertical="top" wrapText="1"/>
    </xf>
    <xf numFmtId="165" fontId="5" fillId="0" borderId="2" xfId="4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4" fontId="5" fillId="3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5" fontId="3" fillId="0" borderId="2" xfId="4" applyNumberFormat="1" applyFont="1" applyFill="1" applyBorder="1" applyAlignment="1">
      <alignment horizontal="left"/>
    </xf>
    <xf numFmtId="165" fontId="3" fillId="0" borderId="2" xfId="4" applyNumberFormat="1" applyFont="1" applyFill="1" applyBorder="1" applyAlignment="1">
      <alignment horizontal="center"/>
    </xf>
    <xf numFmtId="165" fontId="5" fillId="0" borderId="2" xfId="4" applyNumberFormat="1" applyFont="1" applyFill="1" applyBorder="1" applyAlignment="1">
      <alignment horizontal="left"/>
    </xf>
    <xf numFmtId="165" fontId="5" fillId="3" borderId="2" xfId="4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0" xfId="0" applyFont="1" applyFill="1"/>
    <xf numFmtId="14" fontId="5" fillId="0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/>
    </xf>
    <xf numFmtId="165" fontId="5" fillId="0" borderId="0" xfId="4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14" fontId="7" fillId="0" borderId="0" xfId="1" applyNumberFormat="1" applyFont="1" applyFill="1" applyBorder="1"/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center"/>
    </xf>
    <xf numFmtId="43" fontId="7" fillId="0" borderId="0" xfId="4" applyFont="1" applyFill="1" applyBorder="1" applyAlignment="1">
      <alignment horizontal="center"/>
    </xf>
    <xf numFmtId="3" fontId="7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 applyBorder="1" applyAlignment="1">
      <alignment horizontal="right" vertical="center" wrapText="1"/>
    </xf>
    <xf numFmtId="43" fontId="5" fillId="0" borderId="0" xfId="4" applyFont="1" applyFill="1" applyBorder="1"/>
    <xf numFmtId="43" fontId="5" fillId="0" borderId="0" xfId="4" applyNumberFormat="1" applyFont="1" applyFill="1" applyBorder="1"/>
    <xf numFmtId="0" fontId="3" fillId="0" borderId="0" xfId="0" applyFont="1" applyBorder="1"/>
    <xf numFmtId="4" fontId="5" fillId="0" borderId="0" xfId="0" applyNumberFormat="1" applyFont="1" applyFill="1" applyBorder="1" applyAlignment="1">
      <alignment horizontal="left" vertical="center" wrapText="1"/>
    </xf>
    <xf numFmtId="43" fontId="5" fillId="0" borderId="0" xfId="4" applyFont="1" applyBorder="1" applyAlignment="1">
      <alignment horizontal="left"/>
    </xf>
    <xf numFmtId="166" fontId="3" fillId="0" borderId="0" xfId="0" applyNumberFormat="1" applyFont="1"/>
    <xf numFmtId="0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/>
    <xf numFmtId="4" fontId="5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/>
    <xf numFmtId="3" fontId="5" fillId="3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3" borderId="0" xfId="0" applyFont="1" applyFill="1" applyBorder="1"/>
    <xf numFmtId="165" fontId="3" fillId="3" borderId="0" xfId="4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 vertical="center"/>
    </xf>
    <xf numFmtId="14" fontId="5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center"/>
    </xf>
    <xf numFmtId="165" fontId="5" fillId="0" borderId="0" xfId="4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3" fillId="0" borderId="0" xfId="4" applyNumberFormat="1" applyFont="1" applyFill="1" applyBorder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left"/>
    </xf>
    <xf numFmtId="165" fontId="5" fillId="3" borderId="0" xfId="4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16" fontId="3" fillId="3" borderId="0" xfId="0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right" vertical="center"/>
    </xf>
  </cellXfs>
  <cellStyles count="5">
    <cellStyle name="Comma 3" xfId="2"/>
    <cellStyle name="Milliers" xfId="4" builtinId="3"/>
    <cellStyle name="Normal" xfId="0" builtinId="0"/>
    <cellStyle name="Normal 2" xfId="3"/>
    <cellStyle name="Normal_Total expenses by 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3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3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Mars%20201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38.98050902778" createdVersion="6" refreshedVersion="6" minRefreshableVersion="3" recordCount="93">
  <cacheSource type="worksheet">
    <worksheetSource ref="A3:G113" sheet="Journal de caisse" r:id="rId2"/>
  </cacheSource>
  <cacheFields count="7">
    <cacheField name="N° Piéce " numFmtId="3">
      <sharedItems containsBlank="1"/>
    </cacheField>
    <cacheField name="DATES EMISE" numFmtId="14">
      <sharedItems containsDate="1" containsMixedTypes="1" minDate="2018-03-01T00:00:00" maxDate="2018-03-17T00:00:00" count="21">
        <d v="2018-03-01T00:00:00"/>
        <d v="2018-03-02T00:00:00"/>
        <d v="2018-03-03T00:00:00"/>
        <d v="2018-03-05T00:00:00"/>
        <d v="2018-03-06T00:00:00"/>
        <d v="2018-03-07T00:00:00"/>
        <d v="2018-03-09T00:00:00"/>
        <d v="2018-03-12T00:00:00"/>
        <s v="13/3/2018"/>
        <s v="14/3/2018"/>
        <s v="15/3/2018"/>
        <d v="2018-03-16T00:00:00"/>
        <s v="16/3/2018"/>
        <s v="17/3/2018"/>
        <s v="19/3/2018"/>
        <s v="23/3/2018"/>
        <s v="26/3/2018"/>
        <s v="27/3/2018"/>
        <s v="28/3/2018"/>
        <s v="29/3/2018"/>
        <s v="30/3/2018"/>
      </sharedItems>
    </cacheField>
    <cacheField name="nom" numFmtId="0">
      <sharedItems containsBlank="1" count="11">
        <m/>
        <s v="I22"/>
        <s v="Nicolas"/>
        <s v="I89"/>
        <s v="I33"/>
        <s v="ECOBANK"/>
        <s v="David"/>
        <s v="Sonia"/>
        <s v="I70"/>
        <s v="Bakenou"/>
        <s v="Alice"/>
      </sharedItems>
    </cacheField>
    <cacheField name="LIBELLES" numFmtId="0">
      <sharedItems containsBlank="1"/>
    </cacheField>
    <cacheField name="ENTREE" numFmtId="0">
      <sharedItems containsString="0" containsBlank="1" containsNumber="1" containsInteger="1" minValue="500000" maxValue="3186007" count="5">
        <n v="3186007"/>
        <m/>
        <n v="1500000"/>
        <n v="500000"/>
        <n v="1000000"/>
      </sharedItems>
    </cacheField>
    <cacheField name="SORTIE" numFmtId="165">
      <sharedItems containsString="0" containsBlank="1" containsNumber="1" containsInteger="1" minValue="1000" maxValue="400000"/>
    </cacheField>
    <cacheField name="SOLDE" numFmtId="165">
      <sharedItems containsSemiMixedTypes="0" containsString="0" containsNumber="1" containsInteger="1" minValue="2582507" maxValue="40825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3251.733767592596" createdVersion="6" refreshedVersion="5" minRefreshableVersion="3" recordCount="366">
  <cacheSource type="worksheet">
    <worksheetSource ref="A1:I363" sheet="Data mars 2018" r:id="rId2"/>
  </cacheSource>
  <cacheFields count="9">
    <cacheField name="Date" numFmtId="0">
      <sharedItems containsNonDate="0" containsDate="1" containsString="0" containsBlank="1" minDate="2018-03-01T00:00:00" maxDate="2018-04-01T00:00:00"/>
    </cacheField>
    <cacheField name="Détails" numFmtId="0">
      <sharedItems/>
    </cacheField>
    <cacheField name="Type de dépenses" numFmtId="0">
      <sharedItems count="16">
        <s v="Transport"/>
        <s v="Trust Building"/>
        <s v="Bonus"/>
        <s v="Equipement"/>
        <s v="Travel Subsistence"/>
        <s v="Telephone"/>
        <s v="Service"/>
        <s v="Internet"/>
        <s v="Personnel"/>
        <s v="Jail Visit"/>
        <s v="Transfer Fess"/>
        <s v="Office Materials"/>
        <s v="Editing Cost"/>
        <s v="Lawyer Fees"/>
        <s v="Rent &amp; Utilities"/>
        <s v="Bank Fees"/>
      </sharedItems>
    </cacheField>
    <cacheField name="Departement" numFmtId="0">
      <sharedItems count="6">
        <s v="Investigation"/>
        <s v="Media"/>
        <s v="Legal"/>
        <s v="Management"/>
        <s v="Office"/>
        <s v="Team Builging"/>
      </sharedItems>
    </cacheField>
    <cacheField name="Montant dépensé FCFA" numFmtId="165">
      <sharedItems containsSemiMixedTypes="0" containsString="0" containsNumber="1" containsInteger="1" minValue="300" maxValue="400000"/>
    </cacheField>
    <cacheField name="Nom" numFmtId="0">
      <sharedItems containsBlank="1" count="10">
        <s v="I22"/>
        <s v="Nicolas"/>
        <s v="I89"/>
        <s v="I70"/>
        <s v="Sonia"/>
        <s v="I33"/>
        <s v="Bakenou"/>
        <s v="David"/>
        <s v="ECOBANK"/>
        <m u="1"/>
      </sharedItems>
    </cacheField>
    <cacheField name="Donateur" numFmtId="0">
      <sharedItems count="1">
        <s v="Wildcat"/>
      </sharedItems>
    </cacheField>
    <cacheField name="N° Reçu" numFmtId="0">
      <sharedItems/>
    </cacheField>
    <cacheField name="Justificatif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3369.533024189812" createdVersion="4" refreshedVersion="4" minRefreshableVersion="3" recordCount="374">
  <cacheSource type="worksheet">
    <worksheetSource ref="A1:I375" sheet="Data mars 2018" r:id="rId2"/>
  </cacheSource>
  <cacheFields count="9">
    <cacheField name="Date" numFmtId="14">
      <sharedItems containsSemiMixedTypes="0" containsNonDate="0" containsDate="1" containsString="0" minDate="2018-03-01T00:00:00" maxDate="2018-04-01T00:00:00"/>
    </cacheField>
    <cacheField name="Détails" numFmtId="0">
      <sharedItems/>
    </cacheField>
    <cacheField name="Type de dépenses" numFmtId="0">
      <sharedItems count="16">
        <s v="Transport"/>
        <s v="Trust Building"/>
        <s v="Bonus"/>
        <s v="Personnel"/>
        <s v="Equipement"/>
        <s v="Travel Subsistence"/>
        <s v="Telephone"/>
        <s v="Service"/>
        <s v="Internet"/>
        <s v="Jail Visit"/>
        <s v="Transfer Fess"/>
        <s v="Office Materials"/>
        <s v="Editing Cost"/>
        <s v="Lawyer Fees"/>
        <s v="Rent &amp; Utilities"/>
        <s v="Bank Fees"/>
      </sharedItems>
    </cacheField>
    <cacheField name="Departement" numFmtId="0">
      <sharedItems count="6">
        <s v="Investigation"/>
        <s v="Media"/>
        <s v="Management"/>
        <s v="Legal"/>
        <s v="Office"/>
        <s v="Team Builging"/>
      </sharedItems>
    </cacheField>
    <cacheField name="Montant dépensé FCFA" numFmtId="165">
      <sharedItems containsSemiMixedTypes="0" containsString="0" containsNumber="1" containsInteger="1" minValue="300" maxValue="40000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m/>
    <x v="0"/>
    <x v="0"/>
    <s v="SOLDE DEPART DU 01 MARS 2018"/>
    <x v="0"/>
    <m/>
    <n v="3186007"/>
  </r>
  <r>
    <s v="CA-03-01"/>
    <x v="0"/>
    <x v="1"/>
    <s v="Frais de transport Bureau-Aflao-Bureau"/>
    <x v="1"/>
    <n v="11100"/>
    <n v="3174907"/>
  </r>
  <r>
    <s v="CA-03-02"/>
    <x v="0"/>
    <x v="2"/>
    <s v="Bonus media"/>
    <x v="1"/>
    <n v="210000"/>
    <n v="2964907"/>
  </r>
  <r>
    <s v="CA-03-03"/>
    <x v="0"/>
    <x v="2"/>
    <s v="Bonus media"/>
    <x v="1"/>
    <n v="140000"/>
    <n v="2824907"/>
  </r>
  <r>
    <s v="CA-03-04"/>
    <x v="1"/>
    <x v="3"/>
    <s v="Achat de power bank"/>
    <x v="1"/>
    <n v="71200"/>
    <n v="2753707"/>
  </r>
  <r>
    <s v="CA-03-05"/>
    <x v="2"/>
    <x v="1"/>
    <s v="Frais de transport Bureau-TP3-Bureau"/>
    <x v="1"/>
    <n v="4000"/>
    <n v="2749707"/>
  </r>
  <r>
    <s v="CA-03-06"/>
    <x v="3"/>
    <x v="2"/>
    <s v="Bonus media"/>
    <x v="1"/>
    <n v="105000"/>
    <n v="2644707"/>
  </r>
  <r>
    <s v="CA-03-07"/>
    <x v="3"/>
    <x v="2"/>
    <s v="Bonus media"/>
    <x v="1"/>
    <n v="50000"/>
    <n v="2594707"/>
  </r>
  <r>
    <s v="CA-03-08"/>
    <x v="3"/>
    <x v="3"/>
    <s v="Frais de transport Bureau-kegue-bureau"/>
    <x v="1"/>
    <n v="4600"/>
    <n v="2590107"/>
  </r>
  <r>
    <s v="CA-03-09"/>
    <x v="3"/>
    <x v="1"/>
    <s v="Frais de transport Bureau-Agoue-bureau"/>
    <x v="1"/>
    <n v="4000"/>
    <n v="2586107"/>
  </r>
  <r>
    <s v="CA-03-10"/>
    <x v="3"/>
    <x v="4"/>
    <s v="Frais de transport Bureau-Djqgble-GTA-bureau"/>
    <x v="1"/>
    <n v="3600"/>
    <n v="2582507"/>
  </r>
  <r>
    <s v="CA-03-11"/>
    <x v="4"/>
    <x v="5"/>
    <s v="Chq N° 6214183 Appro caisse "/>
    <x v="2"/>
    <m/>
    <n v="4082507"/>
  </r>
  <r>
    <s v="CA-03-12"/>
    <x v="4"/>
    <x v="3"/>
    <s v="Mission Blitta"/>
    <x v="1"/>
    <n v="52300"/>
    <n v="4030207"/>
  </r>
  <r>
    <s v="CA-03-13"/>
    <x v="4"/>
    <x v="3"/>
    <s v="Mission Blitta (koui)"/>
    <x v="1"/>
    <n v="36000"/>
    <n v="3994207"/>
  </r>
  <r>
    <s v="CA-03-14"/>
    <x v="4"/>
    <x v="6"/>
    <s v="Loyer du mois de Fevrier"/>
    <x v="1"/>
    <n v="200800"/>
    <n v="3793407"/>
  </r>
  <r>
    <s v="CA-03-15"/>
    <x v="4"/>
    <x v="6"/>
    <s v="Frais de gardinnage"/>
    <x v="1"/>
    <n v="86000"/>
    <n v="3707407"/>
  </r>
  <r>
    <s v="CA-03-16"/>
    <x v="4"/>
    <x v="6"/>
    <s v="Internet"/>
    <x v="1"/>
    <n v="101800"/>
    <n v="3605607"/>
  </r>
  <r>
    <s v="CA-03-17"/>
    <x v="4"/>
    <x v="4"/>
    <s v="Frais de transport Bureau-Vakpossito-deux lions-bureau"/>
    <x v="1"/>
    <n v="4700"/>
    <n v="3600907"/>
  </r>
  <r>
    <s v="CA-03-18"/>
    <x v="5"/>
    <x v="7"/>
    <s v="Journee du 08 Mars 2018 (Tabligbo)"/>
    <x v="1"/>
    <n v="150000"/>
    <n v="3450907"/>
  </r>
  <r>
    <s v="CA-03-19"/>
    <x v="5"/>
    <x v="1"/>
    <s v="Eenquete et RDV a Tabligbo"/>
    <x v="1"/>
    <n v="4600"/>
    <n v="3446307"/>
  </r>
  <r>
    <s v="CA-03-20"/>
    <x v="5"/>
    <x v="8"/>
    <s v="Envoi DHL"/>
    <x v="1"/>
    <n v="31700"/>
    <n v="3414607"/>
  </r>
  <r>
    <s v="CA-03-21"/>
    <x v="5"/>
    <x v="4"/>
    <s v="Frais de transport Bureau-Deux lions-GTA-bureau"/>
    <x v="1"/>
    <n v="5700"/>
    <n v="3408907"/>
  </r>
  <r>
    <s v="CA-03-22"/>
    <x v="5"/>
    <x v="6"/>
    <s v="Ramassage des poubelle"/>
    <x v="1"/>
    <n v="3000"/>
    <n v="3405907"/>
  </r>
  <r>
    <s v="CA-03-23"/>
    <x v="6"/>
    <x v="2"/>
    <s v="Bonus media"/>
    <x v="1"/>
    <n v="120000"/>
    <n v="3285907"/>
  </r>
  <r>
    <s v="CA-03-24"/>
    <x v="6"/>
    <x v="2"/>
    <s v="Bonus media"/>
    <x v="1"/>
    <n v="21500"/>
    <n v="3264407"/>
  </r>
  <r>
    <s v="CA-03-25"/>
    <x v="6"/>
    <x v="3"/>
    <s v="Mission Bassar"/>
    <x v="1"/>
    <n v="47000"/>
    <n v="3217407"/>
  </r>
  <r>
    <s v="CA-03-27"/>
    <x v="6"/>
    <x v="3"/>
    <s v="Budget additionnel"/>
    <x v="1"/>
    <n v="16000"/>
    <n v="3201407"/>
  </r>
  <r>
    <s v="CA-03-28"/>
    <x v="6"/>
    <x v="4"/>
    <s v="Frais de transport Bureau-ETRAB-bureau"/>
    <x v="1"/>
    <n v="2500"/>
    <n v="3198907"/>
  </r>
  <r>
    <s v="CA-03-29"/>
    <x v="6"/>
    <x v="4"/>
    <s v="Frais de transport Bureau-Novissi-Agoe-bureau"/>
    <x v="1"/>
    <n v="4400"/>
    <n v="3194507"/>
  </r>
  <r>
    <s v="CA-03-30"/>
    <x v="6"/>
    <x v="7"/>
    <s v="Achat materiel de bureau"/>
    <x v="1"/>
    <n v="14100"/>
    <n v="3180407"/>
  </r>
  <r>
    <s v="CA-03-31"/>
    <x v="7"/>
    <x v="8"/>
    <s v="Budget additionnel"/>
    <x v="1"/>
    <n v="10000"/>
    <n v="3170407"/>
  </r>
  <r>
    <s v="CA-03-32"/>
    <x v="7"/>
    <x v="7"/>
    <s v="Mission Tabligbo"/>
    <x v="1"/>
    <n v="24000"/>
    <n v="3146407"/>
  </r>
  <r>
    <s v="CA-03-33"/>
    <x v="7"/>
    <x v="1"/>
    <s v="Frais de transport Bureau-Sagbado-Aflao-bureau"/>
    <x v="1"/>
    <n v="5000"/>
    <n v="3141407"/>
  </r>
  <r>
    <s v="CA-03-34"/>
    <x v="7"/>
    <x v="9"/>
    <s v="Mission a Hillacondji"/>
    <x v="1"/>
    <n v="39700"/>
    <n v="3101707"/>
  </r>
  <r>
    <s v="CA-03-35"/>
    <x v="7"/>
    <x v="4"/>
    <s v="Frais de transport Bureau-TP3-Grand marche-bureau"/>
    <x v="1"/>
    <n v="3900"/>
    <n v="3097807"/>
  </r>
  <r>
    <s v="CA-03-36"/>
    <x v="8"/>
    <x v="3"/>
    <s v="Frais de transport Bureau-Atikoume-Port de peche-bureau"/>
    <x v="1"/>
    <n v="4900"/>
    <n v="3092907"/>
  </r>
  <r>
    <s v="CA-03-37"/>
    <x v="8"/>
    <x v="1"/>
    <s v="Frais de transport Bureau-Segbe-bureau"/>
    <x v="1"/>
    <n v="2300"/>
    <n v="3090607"/>
  </r>
  <r>
    <s v="CA-03-38"/>
    <x v="8"/>
    <x v="3"/>
    <s v="Frais de transport Bureau-Novissi-bureau"/>
    <x v="1"/>
    <n v="4800"/>
    <n v="3085807"/>
  </r>
  <r>
    <s v="CA-03-39"/>
    <x v="8"/>
    <x v="3"/>
    <s v="Frais de transport Bureau-Agbalepedo-bureau"/>
    <x v="1"/>
    <n v="2100"/>
    <n v="3083707"/>
  </r>
  <r>
    <s v="CA-03-40"/>
    <x v="8"/>
    <x v="8"/>
    <s v="Frais de transport Bureau-GTA-bureau pour RDV avec I26"/>
    <x v="1"/>
    <n v="2400"/>
    <n v="3081307"/>
  </r>
  <r>
    <s v="CA-03-41"/>
    <x v="9"/>
    <x v="1"/>
    <s v="Frais de transport Bureau-Deux lions-bureau "/>
    <x v="1"/>
    <n v="2000"/>
    <n v="3079307"/>
  </r>
  <r>
    <s v="CA-03-42"/>
    <x v="9"/>
    <x v="4"/>
    <s v="Frais de transport Bureau-CIMTOGO-Kitidjan-bureau "/>
    <x v="1"/>
    <n v="5200"/>
    <n v="3074107"/>
  </r>
  <r>
    <s v="CA-03-43"/>
    <x v="9"/>
    <x v="3"/>
    <s v="Frais de transport Bureau-Port de peche-CIMTOGO-bureau "/>
    <x v="1"/>
    <n v="4800"/>
    <n v="3069307"/>
  </r>
  <r>
    <s v="CA-03-44"/>
    <x v="10"/>
    <x v="1"/>
    <s v="Frais de transport Bureau-Deux lions-CIMTOGO-bureau "/>
    <x v="1"/>
    <n v="3500"/>
    <n v="3065807"/>
  </r>
  <r>
    <s v="CA-03-45"/>
    <x v="10"/>
    <x v="4"/>
    <s v="Frais de transport Bureau-Katanga-Limozine-bureau "/>
    <x v="1"/>
    <n v="4600"/>
    <n v="3061207"/>
  </r>
  <r>
    <s v="CA-03-46"/>
    <x v="11"/>
    <x v="5"/>
    <s v="Chq N° 6214183 Appro caisse "/>
    <x v="3"/>
    <m/>
    <n v="3561207"/>
  </r>
  <r>
    <s v="CA-03-47"/>
    <x v="12"/>
    <x v="2"/>
    <s v="Bonus media"/>
    <x v="1"/>
    <n v="130000"/>
    <n v="3431207"/>
  </r>
  <r>
    <s v="CA-03-48"/>
    <x v="12"/>
    <x v="2"/>
    <s v="Bonus media"/>
    <x v="1"/>
    <n v="60000"/>
    <n v="3371207"/>
  </r>
  <r>
    <s v="CA-03-49"/>
    <x v="12"/>
    <x v="2"/>
    <s v="Frqis de transport Bureau-Orabank-bureau"/>
    <x v="1"/>
    <n v="1400"/>
    <n v="3369807"/>
  </r>
  <r>
    <s v="CA-03-50"/>
    <x v="12"/>
    <x v="9"/>
    <s v="Mission cinkasse"/>
    <x v="1"/>
    <n v="74000"/>
    <n v="3295807"/>
  </r>
  <r>
    <s v="CA-03-51"/>
    <x v="12"/>
    <x v="4"/>
    <s v="Frais de transport Bureau-Aeroport-bureau "/>
    <x v="1"/>
    <n v="3400"/>
    <n v="3292407"/>
  </r>
  <r>
    <s v="CA-03-52"/>
    <x v="12"/>
    <x v="4"/>
    <s v="Mission Dapaong"/>
    <x v="1"/>
    <n v="89900"/>
    <n v="3202507"/>
  </r>
  <r>
    <s v="CA-03-53"/>
    <x v="12"/>
    <x v="6"/>
    <s v="Bonus media"/>
    <x v="1"/>
    <n v="40000"/>
    <n v="3162507"/>
  </r>
  <r>
    <s v="CA-03-54"/>
    <x v="13"/>
    <x v="1"/>
    <s v="Mission pagouda"/>
    <x v="1"/>
    <n v="67400"/>
    <n v="3095107"/>
  </r>
  <r>
    <s v="CA-03-55"/>
    <x v="14"/>
    <x v="3"/>
    <s v="Mission Kara"/>
    <x v="1"/>
    <n v="65000"/>
    <n v="3030107"/>
  </r>
  <r>
    <s v="CA-03-56"/>
    <x v="15"/>
    <x v="9"/>
    <s v="Mission Hillacondji"/>
    <x v="1"/>
    <n v="28700"/>
    <n v="3001407"/>
  </r>
  <r>
    <s v="CA-03-57"/>
    <x v="16"/>
    <x v="1"/>
    <s v="Budget additionnel"/>
    <x v="1"/>
    <n v="10500"/>
    <n v="2990907"/>
  </r>
  <r>
    <s v="CA-03-58"/>
    <x v="16"/>
    <x v="8"/>
    <m/>
    <x v="4"/>
    <m/>
    <n v="3990907"/>
  </r>
  <r>
    <s v="CA-03-59"/>
    <x v="16"/>
    <x v="1"/>
    <s v="Frais de transport Bureau-Maison-bureau "/>
    <x v="1"/>
    <n v="9000"/>
    <n v="3981907"/>
  </r>
  <r>
    <s v="CA-03-60"/>
    <x v="16"/>
    <x v="9"/>
    <s v="Frais de transport Bureau-Avedji-Ecobank-bureau "/>
    <x v="1"/>
    <n v="2000"/>
    <n v="3979907"/>
  </r>
  <r>
    <s v="CA-03-61"/>
    <x v="16"/>
    <x v="8"/>
    <s v="Frais de transport Bureau-Avedji-bureau "/>
    <x v="1"/>
    <n v="2000"/>
    <n v="3977907"/>
  </r>
  <r>
    <s v="CA-03-62"/>
    <x v="16"/>
    <x v="2"/>
    <s v="Frais de transport Bureau-Press-bureau "/>
    <x v="1"/>
    <n v="1400"/>
    <n v="3976507"/>
  </r>
  <r>
    <s v="CA-03-63"/>
    <x v="16"/>
    <x v="7"/>
    <s v="Honnoraire por avocat"/>
    <x v="1"/>
    <n v="400000"/>
    <n v="3576507"/>
  </r>
  <r>
    <s v="CA-03-64"/>
    <x v="16"/>
    <x v="7"/>
    <s v="Frais de transport Bureau-Kegue-bureau "/>
    <x v="1"/>
    <n v="1200"/>
    <n v="3575307"/>
  </r>
  <r>
    <s v="CA-03-65"/>
    <x v="16"/>
    <x v="3"/>
    <s v="Budget additionnel"/>
    <x v="1"/>
    <n v="5150"/>
    <n v="3570157"/>
  </r>
  <r>
    <s v="CA-03-66"/>
    <x v="17"/>
    <x v="1"/>
    <s v="Budget additionnel"/>
    <x v="1"/>
    <n v="1200"/>
    <n v="3568957"/>
  </r>
  <r>
    <s v="CA-03-67"/>
    <x v="17"/>
    <x v="9"/>
    <s v="Frais de transport Bureau-Ecobank-Entreprise de l'union-bureau "/>
    <x v="1"/>
    <n v="1600"/>
    <n v="3567357"/>
  </r>
  <r>
    <s v="CA-03-68"/>
    <x v="17"/>
    <x v="8"/>
    <s v="Frais de transport Bureau-Ecobank-Entreprise de l'union-bureau "/>
    <x v="1"/>
    <n v="1600"/>
    <n v="3565757"/>
  </r>
  <r>
    <s v="CA-03-69"/>
    <x v="17"/>
    <x v="3"/>
    <s v="Achat d'eau pour bureau"/>
    <x v="1"/>
    <n v="1600"/>
    <n v="3564157"/>
  </r>
  <r>
    <s v="CA-03-70"/>
    <x v="17"/>
    <x v="8"/>
    <s v="Frais de transport Bureau-Ministere-bureau "/>
    <x v="1"/>
    <n v="12000"/>
    <n v="3552157"/>
  </r>
  <r>
    <s v="CA-03-71"/>
    <x v="17"/>
    <x v="8"/>
    <s v="Frais de transport Bureau-Ministere-bureau pour le weekend"/>
    <x v="1"/>
    <n v="3100"/>
    <n v="3549057"/>
  </r>
  <r>
    <s v="CA-03-72"/>
    <x v="17"/>
    <x v="8"/>
    <s v="Frais de transport pour reglement de la factures CEET-TDE"/>
    <x v="1"/>
    <n v="70460"/>
    <n v="3478597"/>
  </r>
  <r>
    <s v="CA-03-73"/>
    <x v="17"/>
    <x v="3"/>
    <s v="Achat d'encre et scanner"/>
    <x v="1"/>
    <n v="14400"/>
    <n v="3464197"/>
  </r>
  <r>
    <s v="CA-03-74"/>
    <x v="17"/>
    <x v="4"/>
    <s v="Frais de transport Bureau-sogbossito-bureau "/>
    <x v="1"/>
    <n v="5200"/>
    <n v="3458997"/>
  </r>
  <r>
    <s v="CA-03-75"/>
    <x v="17"/>
    <x v="1"/>
    <s v="Frais de transport Bureau-Deux lions-zongho-bureau "/>
    <x v="1"/>
    <n v="3500"/>
    <n v="3455497"/>
  </r>
  <r>
    <s v="CA-03-76"/>
    <x v="17"/>
    <x v="8"/>
    <s v="Achat de cartes de recharge pour communication"/>
    <x v="1"/>
    <n v="101000"/>
    <n v="3354497"/>
  </r>
  <r>
    <s v="CA-03-77"/>
    <x v="17"/>
    <x v="7"/>
    <s v="Suivi d'audience a Aneho"/>
    <x v="1"/>
    <n v="8400"/>
    <n v="3346097"/>
  </r>
  <r>
    <s v="CA-03-78"/>
    <x v="17"/>
    <x v="2"/>
    <s v="Suivi d'audience a Aneho"/>
    <x v="1"/>
    <n v="8400"/>
    <n v="3337697"/>
  </r>
  <r>
    <s v="CA-03-79"/>
    <x v="18"/>
    <x v="3"/>
    <s v="Mission Blitta"/>
    <x v="1"/>
    <n v="40000"/>
    <n v="3297697"/>
  </r>
  <r>
    <s v="CA-03-80"/>
    <x v="18"/>
    <x v="3"/>
    <s v="Mission Blitta (informateur)"/>
    <x v="1"/>
    <n v="32000"/>
    <n v="3265697"/>
  </r>
  <r>
    <s v="CA-03-81"/>
    <x v="18"/>
    <x v="4"/>
    <s v="suivi de lq cible I33"/>
    <x v="1"/>
    <n v="21000"/>
    <n v="3244697"/>
  </r>
  <r>
    <s v="CA-03-82"/>
    <x v="18"/>
    <x v="4"/>
    <s v="Mission ssotouboua"/>
    <x v="1"/>
    <n v="38900"/>
    <n v="3205797"/>
  </r>
  <r>
    <s v="CA-03-83"/>
    <x v="18"/>
    <x v="3"/>
    <s v="frais pour photocopie ICS"/>
    <x v="1"/>
    <n v="5000"/>
    <n v="3200797"/>
  </r>
  <r>
    <s v="CA-03-84"/>
    <x v="18"/>
    <x v="3"/>
    <s v="Frais de transport Bureau-Kegue-bureau "/>
    <x v="1"/>
    <n v="3600"/>
    <n v="3197197"/>
  </r>
  <r>
    <s v="CA-03-85"/>
    <x v="18"/>
    <x v="4"/>
    <s v="Frais de transport Bureau-CIMTOGO-bureau "/>
    <x v="1"/>
    <n v="4000"/>
    <n v="3193197"/>
  </r>
  <r>
    <s v="CA-03-86"/>
    <x v="19"/>
    <x v="1"/>
    <s v="Frais de transport Bureau-Zongho-bureau "/>
    <x v="1"/>
    <n v="3400"/>
    <n v="3189797"/>
  </r>
  <r>
    <s v="CA-03-87"/>
    <x v="19"/>
    <x v="7"/>
    <s v="Frais de transport Bureau-MERF-bureau "/>
    <x v="1"/>
    <n v="1200"/>
    <n v="3188597"/>
  </r>
  <r>
    <s v="CA-03-88"/>
    <x v="19"/>
    <x v="1"/>
    <s v="Frais de transport Bureau-Maison-bureau "/>
    <x v="1"/>
    <n v="6000"/>
    <n v="3182597"/>
  </r>
  <r>
    <s v="CA-03-89"/>
    <x v="19"/>
    <x v="9"/>
    <s v="Achat de carte de recharge pour informateur"/>
    <x v="1"/>
    <n v="1000"/>
    <n v="3181597"/>
  </r>
  <r>
    <s v="CA-03-90"/>
    <x v="19"/>
    <x v="4"/>
    <s v="Salaire du mois de mars pour I33"/>
    <x v="1"/>
    <n v="150000"/>
    <n v="3031597"/>
  </r>
  <r>
    <s v="CA-03-91"/>
    <x v="19"/>
    <x v="10"/>
    <s v="Salaire du mois de mars pour Alice"/>
    <x v="1"/>
    <n v="35000"/>
    <n v="2996597"/>
  </r>
  <r>
    <s v="CA-03-92"/>
    <x v="20"/>
    <x v="4"/>
    <s v="Budget additionnel"/>
    <x v="1"/>
    <n v="12400"/>
    <n v="2984197"/>
  </r>
  <r>
    <s v="CA-03-93"/>
    <x v="20"/>
    <x v="1"/>
    <s v="Familiarisation a Zongho"/>
    <x v="1"/>
    <n v="2400"/>
    <n v="29817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6">
  <r>
    <d v="2018-03-01T00:00:00"/>
    <s v="Frais de transport local Mission Kévé"/>
    <x v="0"/>
    <x v="0"/>
    <n v="7700"/>
    <x v="0"/>
    <x v="0"/>
    <s v="CA-03-01"/>
    <s v="OUI"/>
  </r>
  <r>
    <d v="2018-03-01T00:00:00"/>
    <s v="Boisson Mission Kévé"/>
    <x v="1"/>
    <x v="0"/>
    <n v="3000"/>
    <x v="0"/>
    <x v="0"/>
    <s v="CA-03-01"/>
    <s v="OUI"/>
  </r>
  <r>
    <d v="2018-03-01T00:00:00"/>
    <s v=" Bureau-Aflao-Keve-Bureau I22"/>
    <x v="0"/>
    <x v="0"/>
    <n v="8100"/>
    <x v="0"/>
    <x v="0"/>
    <s v="CA-03-02"/>
    <s v="OUI"/>
  </r>
  <r>
    <d v="2018-03-01T00:00:00"/>
    <s v="Trust Bulding pour I22"/>
    <x v="1"/>
    <x v="0"/>
    <n v="3000"/>
    <x v="0"/>
    <x v="0"/>
    <s v="CA-03-02"/>
    <s v="OUI"/>
  </r>
  <r>
    <d v="2018-03-01T00:00:00"/>
    <s v="Bonus media"/>
    <x v="2"/>
    <x v="1"/>
    <n v="210000"/>
    <x v="1"/>
    <x v="0"/>
    <s v="CA-03-03"/>
    <s v="OUI"/>
  </r>
  <r>
    <d v="2018-03-01T00:00:00"/>
    <s v="Bonus media"/>
    <x v="2"/>
    <x v="1"/>
    <n v="140000"/>
    <x v="1"/>
    <x v="0"/>
    <s v="CA-03-04"/>
    <s v="OUI"/>
  </r>
  <r>
    <d v="2018-03-02T00:00:00"/>
    <s v="Transport Bureau-Deckon-Bureau pour I89"/>
    <x v="0"/>
    <x v="0"/>
    <n v="1200"/>
    <x v="2"/>
    <x v="0"/>
    <s v="CA-03-05"/>
    <s v="OUI"/>
  </r>
  <r>
    <d v="2018-03-02T00:00:00"/>
    <s v="Achat de power bank"/>
    <x v="3"/>
    <x v="0"/>
    <n v="70000"/>
    <x v="2"/>
    <x v="0"/>
    <s v="CA-03-05"/>
    <s v="OUI"/>
  </r>
  <r>
    <d v="2018-03-02T00:00:00"/>
    <s v="Frais de déplacement stagiaire Bureau-Maison-Bureau"/>
    <x v="0"/>
    <x v="0"/>
    <n v="9000"/>
    <x v="0"/>
    <x v="0"/>
    <s v="CA-03-06"/>
    <s v="OUI"/>
  </r>
  <r>
    <d v="2018-03-02T00:00:00"/>
    <s v="Frais de transport Bureau-Cassablanca-Bureau"/>
    <x v="0"/>
    <x v="0"/>
    <n v="600"/>
    <x v="3"/>
    <x v="0"/>
    <s v="CA-03-07"/>
    <s v="OUI"/>
  </r>
  <r>
    <d v="2018-03-02T00:00:00"/>
    <s v="Boissons"/>
    <x v="1"/>
    <x v="0"/>
    <n v="3000"/>
    <x v="3"/>
    <x v="0"/>
    <s v="CA-03-07"/>
    <s v="OUI"/>
  </r>
  <r>
    <d v="2018-03-02T00:00:00"/>
    <s v="Frais de transport Bureau-TP3-Bureau"/>
    <x v="0"/>
    <x v="0"/>
    <n v="2000"/>
    <x v="0"/>
    <x v="0"/>
    <s v="CA-03-08"/>
    <s v="OUI"/>
  </r>
  <r>
    <d v="2018-03-02T00:00:00"/>
    <s v="Boissons"/>
    <x v="1"/>
    <x v="0"/>
    <n v="2000"/>
    <x v="0"/>
    <x v="0"/>
    <s v="CA-03-08"/>
    <s v="OUI"/>
  </r>
  <r>
    <d v="2018-03-05T00:00:00"/>
    <s v="Frais de déplacement stagiaire Bureau-Maison-Bureau"/>
    <x v="0"/>
    <x v="0"/>
    <n v="9000"/>
    <x v="0"/>
    <x v="0"/>
    <s v="CA-03-09"/>
    <s v="OUI"/>
  </r>
  <r>
    <d v="2018-03-05T00:00:00"/>
    <s v="Frais de transport Bureau-MERF- bureau"/>
    <x v="0"/>
    <x v="2"/>
    <n v="1200"/>
    <x v="4"/>
    <x v="0"/>
    <s v="CA-03-10"/>
    <s v="OUI"/>
  </r>
  <r>
    <d v="2018-03-05T00:00:00"/>
    <s v="Bonus media"/>
    <x v="2"/>
    <x v="1"/>
    <n v="105000"/>
    <x v="1"/>
    <x v="0"/>
    <s v="CA-03-11"/>
    <s v="OUI"/>
  </r>
  <r>
    <d v="2018-03-05T00:00:00"/>
    <s v="Bonus media"/>
    <x v="2"/>
    <x v="1"/>
    <n v="50000"/>
    <x v="1"/>
    <x v="0"/>
    <s v="CA-03-12"/>
    <s v="OUI"/>
  </r>
  <r>
    <d v="2018-03-05T00:00:00"/>
    <s v="Transport Bureau-Kegue-Bureau pour I89"/>
    <x v="1"/>
    <x v="0"/>
    <n v="1600"/>
    <x v="2"/>
    <x v="0"/>
    <s v="CA-03-13"/>
    <s v="OUI"/>
  </r>
  <r>
    <d v="2018-03-05T00:00:00"/>
    <s v="Trust bulding pour I89"/>
    <x v="0"/>
    <x v="0"/>
    <n v="3000"/>
    <x v="2"/>
    <x v="0"/>
    <s v="CA-03-13"/>
    <s v="OUI"/>
  </r>
  <r>
    <d v="2018-03-05T00:00:00"/>
    <s v="Transport Bureau-Agoue-Bureau pour I22"/>
    <x v="0"/>
    <x v="0"/>
    <n v="2000"/>
    <x v="0"/>
    <x v="0"/>
    <s v="CA-03-14"/>
    <s v="OUI"/>
  </r>
  <r>
    <d v="2018-03-05T00:00:00"/>
    <s v="Trust Bulding pour I22"/>
    <x v="1"/>
    <x v="0"/>
    <n v="2000"/>
    <x v="0"/>
    <x v="0"/>
    <s v="CA-03-14"/>
    <s v="OUI"/>
  </r>
  <r>
    <d v="2018-03-05T00:00:00"/>
    <s v="Transport Bureau-station Djagle-Bureau"/>
    <x v="0"/>
    <x v="0"/>
    <n v="1600"/>
    <x v="5"/>
    <x v="0"/>
    <s v="CA-03-15"/>
    <s v="OUI"/>
  </r>
  <r>
    <d v="2018-03-05T00:00:00"/>
    <s v="Trust building pour I33"/>
    <x v="1"/>
    <x v="0"/>
    <n v="2000"/>
    <x v="5"/>
    <x v="0"/>
    <s v="CA-03-15"/>
    <s v="OUI"/>
  </r>
  <r>
    <d v="2018-03-06T00:00:00"/>
    <s v="Frais de transport Bureau-MERF- bureau"/>
    <x v="0"/>
    <x v="2"/>
    <n v="1200"/>
    <x v="4"/>
    <x v="0"/>
    <s v="CA-03-16"/>
    <s v="OUI"/>
  </r>
  <r>
    <d v="2018-03-06T00:00:00"/>
    <s v="Frais de transport Bureau-MERF- bureau"/>
    <x v="0"/>
    <x v="3"/>
    <n v="1200"/>
    <x v="6"/>
    <x v="0"/>
    <s v="CA-03-17"/>
    <s v="OUI"/>
  </r>
  <r>
    <d v="2018-03-06T00:00:00"/>
    <s v="Frais de transport Mission Koui"/>
    <x v="0"/>
    <x v="0"/>
    <n v="38200"/>
    <x v="2"/>
    <x v="0"/>
    <s v="CA-03-18"/>
    <s v="OUI"/>
  </r>
  <r>
    <d v="2018-03-06T00:00:00"/>
    <s v="Hébergement"/>
    <x v="4"/>
    <x v="0"/>
    <n v="15000"/>
    <x v="2"/>
    <x v="0"/>
    <s v="CA-03-18"/>
    <s v="OUI"/>
  </r>
  <r>
    <d v="2018-03-06T00:00:00"/>
    <s v="Nourriture"/>
    <x v="4"/>
    <x v="0"/>
    <n v="12000"/>
    <x v="2"/>
    <x v="0"/>
    <s v="CA-03-18"/>
    <s v="OUI"/>
  </r>
  <r>
    <d v="2018-03-06T00:00:00"/>
    <s v="Boissons"/>
    <x v="1"/>
    <x v="0"/>
    <n v="16300"/>
    <x v="2"/>
    <x v="0"/>
    <s v="CA-03-18"/>
    <s v="OUI"/>
  </r>
  <r>
    <d v="2018-03-06T00:00:00"/>
    <s v="Transport Lomé-Blitta Mission Blitta I89"/>
    <x v="0"/>
    <x v="0"/>
    <n v="3500"/>
    <x v="2"/>
    <x v="0"/>
    <s v="CA-03-20"/>
    <s v="OUI"/>
  </r>
  <r>
    <d v="2018-03-06T00:00:00"/>
    <s v="Transport Blitta- Koui Mission Blitta I89"/>
    <x v="0"/>
    <x v="0"/>
    <n v="2000"/>
    <x v="2"/>
    <x v="0"/>
    <s v="CA-03-20"/>
    <s v="OUI"/>
  </r>
  <r>
    <d v="2018-03-06T00:00:00"/>
    <s v="Hébergement"/>
    <x v="4"/>
    <x v="0"/>
    <n v="5000"/>
    <x v="2"/>
    <x v="0"/>
    <s v="CA-03-20"/>
    <s v="OUI"/>
  </r>
  <r>
    <d v="2018-03-06T00:00:00"/>
    <s v="Transport local"/>
    <x v="0"/>
    <x v="0"/>
    <n v="2000"/>
    <x v="2"/>
    <x v="0"/>
    <s v="CA-03-20"/>
    <s v="OUI"/>
  </r>
  <r>
    <d v="2018-03-06T00:00:00"/>
    <s v="Nourriture"/>
    <x v="4"/>
    <x v="0"/>
    <n v="3000"/>
    <x v="2"/>
    <x v="0"/>
    <s v="CA-03-20"/>
    <s v="OUI"/>
  </r>
  <r>
    <d v="2018-03-06T00:00:00"/>
    <s v="Credit de communication"/>
    <x v="5"/>
    <x v="0"/>
    <n v="2000"/>
    <x v="2"/>
    <x v="0"/>
    <s v="CA-03-20"/>
    <s v="OUI"/>
  </r>
  <r>
    <d v="2018-03-07T00:00:00"/>
    <s v="Logement"/>
    <x v="4"/>
    <x v="0"/>
    <n v="5000"/>
    <x v="2"/>
    <x v="0"/>
    <s v="CA-03-20"/>
    <s v="OUI"/>
  </r>
  <r>
    <d v="2018-03-07T00:00:00"/>
    <s v="Transport local"/>
    <x v="0"/>
    <x v="0"/>
    <n v="2000"/>
    <x v="2"/>
    <x v="0"/>
    <s v="CA-03-20"/>
    <s v="OUI"/>
  </r>
  <r>
    <d v="2018-03-07T00:00:00"/>
    <s v="Repas"/>
    <x v="4"/>
    <x v="0"/>
    <n v="3000"/>
    <x v="2"/>
    <x v="0"/>
    <s v="CA-03-20"/>
    <s v="OUI"/>
  </r>
  <r>
    <d v="2018-03-07T00:00:00"/>
    <s v="Boisson"/>
    <x v="1"/>
    <x v="0"/>
    <n v="3000"/>
    <x v="2"/>
    <x v="0"/>
    <s v="CA-03-20"/>
    <s v="OUI"/>
  </r>
  <r>
    <d v="2018-03-08T00:00:00"/>
    <s v="Logement"/>
    <x v="4"/>
    <x v="0"/>
    <n v="5000"/>
    <x v="2"/>
    <x v="0"/>
    <s v="CA-03-20"/>
    <s v="OUI"/>
  </r>
  <r>
    <d v="2018-03-08T00:00:00"/>
    <s v="Transport local"/>
    <x v="0"/>
    <x v="0"/>
    <n v="2000"/>
    <x v="2"/>
    <x v="0"/>
    <s v="CA-03-20"/>
    <s v="OUI"/>
  </r>
  <r>
    <d v="2018-03-08T00:00:00"/>
    <s v="Repas"/>
    <x v="4"/>
    <x v="0"/>
    <n v="3000"/>
    <x v="2"/>
    <x v="0"/>
    <s v="CA-03-20"/>
    <s v="OUI"/>
  </r>
  <r>
    <d v="2018-03-08T00:00:00"/>
    <s v="Boisson"/>
    <x v="1"/>
    <x v="0"/>
    <n v="3000"/>
    <x v="2"/>
    <x v="0"/>
    <s v="CA-03-20"/>
    <s v="OUI"/>
  </r>
  <r>
    <d v="2018-03-09T00:00:00"/>
    <s v="Transport Koui-Blitta I89"/>
    <x v="0"/>
    <x v="0"/>
    <n v="2000"/>
    <x v="2"/>
    <x v="0"/>
    <s v="CA-03-20"/>
    <s v="OUI"/>
  </r>
  <r>
    <d v="2018-03-09T00:00:00"/>
    <s v="Transport local"/>
    <x v="0"/>
    <x v="0"/>
    <n v="1800"/>
    <x v="2"/>
    <x v="0"/>
    <s v="CA-03-20"/>
    <s v="OUI"/>
  </r>
  <r>
    <d v="2018-03-09T00:00:00"/>
    <s v="Repas"/>
    <x v="4"/>
    <x v="0"/>
    <n v="3000"/>
    <x v="2"/>
    <x v="0"/>
    <s v="CA-03-20"/>
    <s v="OUI"/>
  </r>
  <r>
    <d v="2018-03-09T00:00:00"/>
    <s v="Boisson"/>
    <x v="1"/>
    <x v="0"/>
    <n v="2000"/>
    <x v="2"/>
    <x v="0"/>
    <s v="CA-03-20"/>
    <s v="OUI"/>
  </r>
  <r>
    <d v="2018-03-06T00:00:00"/>
    <s v="Tranport Fazao-Blitta Informateur"/>
    <x v="0"/>
    <x v="0"/>
    <n v="2500"/>
    <x v="2"/>
    <x v="0"/>
    <s v="CA-03-21"/>
    <s v="OUI"/>
  </r>
  <r>
    <d v="2018-03-06T00:00:00"/>
    <s v="Transport local"/>
    <x v="0"/>
    <x v="0"/>
    <n v="1000"/>
    <x v="2"/>
    <x v="0"/>
    <s v="CA-03-21"/>
    <s v="OUI"/>
  </r>
  <r>
    <d v="2018-03-06T00:00:00"/>
    <s v="Logement"/>
    <x v="4"/>
    <x v="0"/>
    <n v="5000"/>
    <x v="2"/>
    <x v="0"/>
    <s v="CA-03-21"/>
    <s v="OUI"/>
  </r>
  <r>
    <d v="2018-03-06T00:00:00"/>
    <s v="Repas"/>
    <x v="4"/>
    <x v="0"/>
    <n v="3000"/>
    <x v="2"/>
    <x v="0"/>
    <s v="CA-03-21"/>
    <s v="OUI"/>
  </r>
  <r>
    <d v="2018-03-06T00:00:00"/>
    <s v="Tranport Blitta-Koui Informateur"/>
    <x v="0"/>
    <x v="0"/>
    <n v="1500"/>
    <x v="2"/>
    <x v="0"/>
    <s v="CA-03-21"/>
    <s v="OUI"/>
  </r>
  <r>
    <d v="2018-03-07T00:00:00"/>
    <s v="Logement"/>
    <x v="4"/>
    <x v="0"/>
    <n v="5000"/>
    <x v="2"/>
    <x v="0"/>
    <s v="CA-03-21"/>
    <s v="OUI"/>
  </r>
  <r>
    <d v="2018-03-07T00:00:00"/>
    <s v="Transport local"/>
    <x v="0"/>
    <x v="0"/>
    <n v="1000"/>
    <x v="2"/>
    <x v="0"/>
    <s v="CA-03-21"/>
    <s v="OUI"/>
  </r>
  <r>
    <d v="2018-03-07T00:00:00"/>
    <s v="Repas"/>
    <x v="4"/>
    <x v="0"/>
    <n v="3000"/>
    <x v="2"/>
    <x v="0"/>
    <s v="CA-03-21"/>
    <s v="OUI"/>
  </r>
  <r>
    <d v="2018-03-07T00:00:00"/>
    <s v="Credit de communication"/>
    <x v="5"/>
    <x v="0"/>
    <n v="1000"/>
    <x v="2"/>
    <x v="0"/>
    <s v="CA-03-21"/>
    <s v="OUI"/>
  </r>
  <r>
    <d v="2018-03-08T00:00:00"/>
    <s v="Tranport Koui-Blitta Informateur"/>
    <x v="0"/>
    <x v="0"/>
    <n v="1500"/>
    <x v="2"/>
    <x v="0"/>
    <s v="CA-03-21"/>
    <s v="OUI"/>
  </r>
  <r>
    <d v="2018-03-08T00:00:00"/>
    <s v="Transport local"/>
    <x v="0"/>
    <x v="0"/>
    <n v="1000"/>
    <x v="2"/>
    <x v="0"/>
    <s v="CA-03-21"/>
    <s v="OUI"/>
  </r>
  <r>
    <d v="2018-03-08T00:00:00"/>
    <s v="Logement"/>
    <x v="4"/>
    <x v="0"/>
    <n v="5000"/>
    <x v="2"/>
    <x v="0"/>
    <s v="CA-03-21"/>
    <s v="OUI"/>
  </r>
  <r>
    <d v="2018-03-08T00:00:00"/>
    <s v="Repas"/>
    <x v="4"/>
    <x v="0"/>
    <n v="3000"/>
    <x v="2"/>
    <x v="0"/>
    <s v="CA-03-21"/>
    <s v="OUI"/>
  </r>
  <r>
    <d v="2018-03-08T00:00:00"/>
    <s v="Tranport Blitta-Fazao Informateur"/>
    <x v="0"/>
    <x v="0"/>
    <n v="2500"/>
    <x v="2"/>
    <x v="0"/>
    <s v="CA-03-21"/>
    <s v="OUI"/>
  </r>
  <r>
    <d v="2018-03-06T00:00:00"/>
    <s v="Prestation de service de gardiennage mois de Fevrier"/>
    <x v="6"/>
    <x v="4"/>
    <n v="85000"/>
    <x v="7"/>
    <x v="0"/>
    <s v="CA-03-23"/>
    <s v="OUI"/>
  </r>
  <r>
    <d v="2018-03-06T00:00:00"/>
    <s v="Bureau-Service gardiennage-Bureau"/>
    <x v="0"/>
    <x v="4"/>
    <n v="1000"/>
    <x v="7"/>
    <x v="0"/>
    <s v="CA-03-23"/>
    <s v="OUI"/>
  </r>
  <r>
    <d v="2018-03-06T00:00:00"/>
    <s v="Abonnement ADSL"/>
    <x v="7"/>
    <x v="4"/>
    <n v="101000"/>
    <x v="7"/>
    <x v="0"/>
    <s v="CA-03-24"/>
    <s v="OUI"/>
  </r>
  <r>
    <d v="2018-03-06T00:00:00"/>
    <s v="Bureau-Addidogome-Bureau"/>
    <x v="0"/>
    <x v="4"/>
    <n v="800"/>
    <x v="7"/>
    <x v="0"/>
    <s v="CA-03-24"/>
    <s v="OUI"/>
  </r>
  <r>
    <d v="2018-03-06T00:00:00"/>
    <s v="Bureau-Vakpossito-Deux lions-Bureau I33"/>
    <x v="0"/>
    <x v="0"/>
    <n v="1700"/>
    <x v="5"/>
    <x v="0"/>
    <s v="CA-03-25"/>
    <s v="OUI"/>
  </r>
  <r>
    <d v="2018-03-06T00:00:00"/>
    <s v="Trust building  I33"/>
    <x v="1"/>
    <x v="0"/>
    <n v="3000"/>
    <x v="5"/>
    <x v="0"/>
    <s v="CA-03-25"/>
    <s v="OUI"/>
  </r>
  <r>
    <d v="2018-03-07T00:00:00"/>
    <s v="Lome-tabligbo-lome"/>
    <x v="0"/>
    <x v="2"/>
    <n v="48000"/>
    <x v="4"/>
    <x v="0"/>
    <s v="CA-03-26"/>
    <s v="OUI"/>
  </r>
  <r>
    <d v="2018-03-07T00:00:00"/>
    <s v="Boissons"/>
    <x v="1"/>
    <x v="2"/>
    <n v="12000"/>
    <x v="4"/>
    <x v="0"/>
    <s v="CA-03-26"/>
    <s v="OUI"/>
  </r>
  <r>
    <d v="2018-03-07T00:00:00"/>
    <s v="Nourriture"/>
    <x v="4"/>
    <x v="2"/>
    <n v="60000"/>
    <x v="4"/>
    <x v="0"/>
    <s v="CA-03-26"/>
    <s v="OUI"/>
  </r>
  <r>
    <d v="2018-03-07T00:00:00"/>
    <s v="Cadeau pour Sonia"/>
    <x v="8"/>
    <x v="5"/>
    <n v="20000"/>
    <x v="4"/>
    <x v="0"/>
    <s v="CA-03-26"/>
    <s v="OUI"/>
  </r>
  <r>
    <d v="2018-03-07T00:00:00"/>
    <s v="Frais de visite"/>
    <x v="9"/>
    <x v="2"/>
    <n v="10000"/>
    <x v="4"/>
    <x v="0"/>
    <s v="CA-03-26"/>
    <s v="OUI"/>
  </r>
  <r>
    <d v="2018-03-07T00:00:00"/>
    <s v="Bureau-Zogho-Bureau pour enquete et RDV I22"/>
    <x v="0"/>
    <x v="0"/>
    <n v="1600"/>
    <x v="0"/>
    <x v="0"/>
    <s v="CA-03-27"/>
    <s v="OUI"/>
  </r>
  <r>
    <d v="2018-03-07T00:00:00"/>
    <s v="Trust building pour enquete I22"/>
    <x v="1"/>
    <x v="0"/>
    <n v="3000"/>
    <x v="0"/>
    <x v="0"/>
    <s v="CA-03-27"/>
    <s v="OUI"/>
  </r>
  <r>
    <d v="2018-03-07T00:00:00"/>
    <s v="Bureau-DHL-Bureau  I70"/>
    <x v="0"/>
    <x v="4"/>
    <n v="1000"/>
    <x v="3"/>
    <x v="0"/>
    <s v="CA-03-28"/>
    <s v="OUI"/>
  </r>
  <r>
    <d v="2018-03-07T00:00:00"/>
    <s v="Envoi par DHL "/>
    <x v="10"/>
    <x v="4"/>
    <n v="30700"/>
    <x v="3"/>
    <x v="0"/>
    <s v="CA-03-28"/>
    <s v="OUI"/>
  </r>
  <r>
    <d v="2018-03-07T00:00:00"/>
    <s v="Bureau-Deux lions-GTA-Bureau"/>
    <x v="0"/>
    <x v="0"/>
    <n v="2700"/>
    <x v="5"/>
    <x v="0"/>
    <s v="CA-03-29"/>
    <s v="OUI"/>
  </r>
  <r>
    <d v="2018-03-07T00:00:00"/>
    <s v="Trust bulding pour I33"/>
    <x v="1"/>
    <x v="0"/>
    <n v="3000"/>
    <x v="5"/>
    <x v="0"/>
    <s v="CA-03-29"/>
    <s v="OUI"/>
  </r>
  <r>
    <d v="2018-03-07T00:00:00"/>
    <s v="Ramassage poubelle"/>
    <x v="6"/>
    <x v="4"/>
    <n v="3000"/>
    <x v="7"/>
    <x v="0"/>
    <s v="CA-03-30"/>
    <s v="OUI"/>
  </r>
  <r>
    <d v="2018-03-07T00:00:00"/>
    <s v="Frais de transport Bureau-MERF- bureau"/>
    <x v="0"/>
    <x v="2"/>
    <n v="1200"/>
    <x v="6"/>
    <x v="0"/>
    <s v="CA-03-32"/>
    <s v="OUI"/>
  </r>
  <r>
    <d v="2018-03-10T00:00:00"/>
    <s v="Hébergement"/>
    <x v="4"/>
    <x v="0"/>
    <n v="6000"/>
    <x v="3"/>
    <x v="0"/>
    <s v="CA-03-31"/>
    <s v="OUI"/>
  </r>
  <r>
    <d v="2018-03-10T00:00:00"/>
    <s v="Local transport"/>
    <x v="0"/>
    <x v="0"/>
    <n v="1000"/>
    <x v="3"/>
    <x v="0"/>
    <s v="CA-03-31"/>
    <s v="OUI"/>
  </r>
  <r>
    <d v="2018-03-10T00:00:00"/>
    <s v="Nourriture"/>
    <x v="4"/>
    <x v="0"/>
    <n v="3000"/>
    <x v="3"/>
    <x v="0"/>
    <s v="CA-03-31"/>
    <s v="OUI"/>
  </r>
  <r>
    <d v="2018-03-09T00:00:00"/>
    <s v="Frais de déplacement stagiaire Bureau-Maison-Bureau"/>
    <x v="0"/>
    <x v="0"/>
    <n v="3000"/>
    <x v="0"/>
    <x v="0"/>
    <s v="CA-03-33"/>
    <s v="OUI"/>
  </r>
  <r>
    <d v="2018-03-09T00:00:00"/>
    <s v="Bonus media"/>
    <x v="2"/>
    <x v="1"/>
    <n v="120000"/>
    <x v="1"/>
    <x v="0"/>
    <s v="CA-03-34"/>
    <s v="OUI"/>
  </r>
  <r>
    <d v="2018-03-09T00:00:00"/>
    <s v="Transport Bureau- Kpalimé Mission Kpalime"/>
    <x v="0"/>
    <x v="1"/>
    <n v="2000"/>
    <x v="1"/>
    <x v="0"/>
    <s v="CA-03-35"/>
    <s v="OUI"/>
  </r>
  <r>
    <d v="2018-03-09T00:00:00"/>
    <s v="Logement"/>
    <x v="4"/>
    <x v="1"/>
    <n v="5000"/>
    <x v="1"/>
    <x v="0"/>
    <s v="CA-03-35"/>
    <s v="OUI"/>
  </r>
  <r>
    <d v="2018-03-09T00:00:00"/>
    <s v="Transport local"/>
    <x v="0"/>
    <x v="1"/>
    <n v="300"/>
    <x v="1"/>
    <x v="0"/>
    <s v="CA-03-35"/>
    <s v="OUI"/>
  </r>
  <r>
    <d v="2018-03-09T00:00:00"/>
    <s v="Repas"/>
    <x v="4"/>
    <x v="1"/>
    <n v="3000"/>
    <x v="1"/>
    <x v="0"/>
    <s v="CA-03-35"/>
    <s v="OUI"/>
  </r>
  <r>
    <d v="2018-03-10T00:00:00"/>
    <s v="Transport Kpalimé-Bureau Mission Kpalime"/>
    <x v="0"/>
    <x v="1"/>
    <n v="2000"/>
    <x v="1"/>
    <x v="0"/>
    <s v="CA-03-35"/>
    <s v="OUI"/>
  </r>
  <r>
    <d v="2018-03-10T00:00:00"/>
    <s v="Logement"/>
    <x v="4"/>
    <x v="1"/>
    <n v="5000"/>
    <x v="1"/>
    <x v="0"/>
    <s v="CA-03-35"/>
    <s v="OUI"/>
  </r>
  <r>
    <d v="2018-03-10T00:00:00"/>
    <s v="Transport local"/>
    <x v="0"/>
    <x v="1"/>
    <n v="600"/>
    <x v="1"/>
    <x v="0"/>
    <s v="CA-03-35"/>
    <s v="OUI"/>
  </r>
  <r>
    <d v="2018-03-11T00:00:00"/>
    <s v="Repas"/>
    <x v="4"/>
    <x v="1"/>
    <n v="3000"/>
    <x v="1"/>
    <x v="0"/>
    <s v="CA-03-35"/>
    <s v="OUI"/>
  </r>
  <r>
    <d v="2018-03-11T00:00:00"/>
    <s v="Transport local"/>
    <x v="0"/>
    <x v="1"/>
    <n v="600"/>
    <x v="1"/>
    <x v="0"/>
    <s v="CA-03-35"/>
    <s v="OUI"/>
  </r>
  <r>
    <d v="2018-03-09T00:00:00"/>
    <s v="Transport Blitta-Sokodé Mission  Bassar pour I89"/>
    <x v="0"/>
    <x v="0"/>
    <n v="2000"/>
    <x v="2"/>
    <x v="0"/>
    <s v="CA-03-36"/>
    <s v="OUI"/>
  </r>
  <r>
    <d v="2018-03-09T00:00:00"/>
    <s v="Transport Sokodé-Bassar Mission  Bassar pour I89"/>
    <x v="0"/>
    <x v="0"/>
    <n v="2000"/>
    <x v="2"/>
    <x v="0"/>
    <s v="CA-03-36"/>
    <s v="OUI"/>
  </r>
  <r>
    <d v="2018-03-09T00:00:00"/>
    <s v="Transport local"/>
    <x v="0"/>
    <x v="0"/>
    <n v="1000"/>
    <x v="2"/>
    <x v="0"/>
    <s v="CA-03-36"/>
    <s v="OUI"/>
  </r>
  <r>
    <d v="2018-03-09T00:00:00"/>
    <s v="Logement"/>
    <x v="4"/>
    <x v="0"/>
    <n v="5000"/>
    <x v="2"/>
    <x v="0"/>
    <s v="CA-03-36"/>
    <s v="OUI"/>
  </r>
  <r>
    <d v="2018-03-10T00:00:00"/>
    <s v="Logement"/>
    <x v="4"/>
    <x v="0"/>
    <n v="5000"/>
    <x v="2"/>
    <x v="0"/>
    <s v="CA-03-36"/>
    <s v="OUI"/>
  </r>
  <r>
    <d v="2018-03-11T00:00:00"/>
    <s v="Logement"/>
    <x v="4"/>
    <x v="0"/>
    <n v="5000"/>
    <x v="2"/>
    <x v="0"/>
    <s v="CA-03-36"/>
    <s v="OUI"/>
  </r>
  <r>
    <d v="2018-03-10T00:00:00"/>
    <s v="Transport local"/>
    <x v="0"/>
    <x v="0"/>
    <n v="2000"/>
    <x v="2"/>
    <x v="0"/>
    <s v="CA-03-36"/>
    <s v="OUI"/>
  </r>
  <r>
    <d v="2018-03-11T00:00:00"/>
    <s v="Transport local"/>
    <x v="0"/>
    <x v="0"/>
    <n v="2000"/>
    <x v="2"/>
    <x v="0"/>
    <s v="CA-03-36"/>
    <s v="OUI"/>
  </r>
  <r>
    <d v="2018-03-12T00:00:00"/>
    <s v="Repas"/>
    <x v="4"/>
    <x v="0"/>
    <n v="3000"/>
    <x v="2"/>
    <x v="0"/>
    <s v="CA-03-36"/>
    <s v="OUI"/>
  </r>
  <r>
    <d v="2018-03-10T00:00:00"/>
    <s v="Repas"/>
    <x v="4"/>
    <x v="0"/>
    <n v="3000"/>
    <x v="2"/>
    <x v="0"/>
    <s v="CA-03-36"/>
    <s v="OUI"/>
  </r>
  <r>
    <d v="2018-03-11T00:00:00"/>
    <s v="Repas"/>
    <x v="4"/>
    <x v="0"/>
    <n v="3000"/>
    <x v="2"/>
    <x v="0"/>
    <s v="CA-03-36"/>
    <s v="OUI"/>
  </r>
  <r>
    <d v="2018-03-10T00:00:00"/>
    <s v="Boisson"/>
    <x v="1"/>
    <x v="0"/>
    <n v="3000"/>
    <x v="2"/>
    <x v="0"/>
    <s v="CA-03-36"/>
    <s v="OUI"/>
  </r>
  <r>
    <d v="2018-03-11T00:00:00"/>
    <s v="Boisson"/>
    <x v="1"/>
    <x v="0"/>
    <n v="3000"/>
    <x v="2"/>
    <x v="0"/>
    <s v="CA-03-36"/>
    <s v="OUI"/>
  </r>
  <r>
    <d v="2018-03-12T00:00:00"/>
    <s v="Transport Bassar-Sokodé Mission  Bassar pour I89"/>
    <x v="0"/>
    <x v="0"/>
    <n v="2000"/>
    <x v="2"/>
    <x v="0"/>
    <s v="CA-03-36"/>
    <s v="OUI"/>
  </r>
  <r>
    <d v="2018-03-12T00:00:00"/>
    <s v="Transport Sokodé-Lome Mission  Bassar pour I89"/>
    <x v="0"/>
    <x v="0"/>
    <n v="5000"/>
    <x v="2"/>
    <x v="0"/>
    <s v="CA-03-36"/>
    <s v="OUI"/>
  </r>
  <r>
    <d v="2018-03-12T00:00:00"/>
    <s v="Transport local"/>
    <x v="0"/>
    <x v="0"/>
    <n v="1000"/>
    <x v="2"/>
    <x v="0"/>
    <s v="CA-03-36"/>
    <s v="OUI"/>
  </r>
  <r>
    <d v="2018-03-09T00:00:00"/>
    <s v="local transport I89"/>
    <x v="0"/>
    <x v="0"/>
    <n v="16000"/>
    <x v="2"/>
    <x v="0"/>
    <s v="CA-03-37"/>
    <s v="OUI"/>
  </r>
  <r>
    <d v="2018-03-09T00:00:00"/>
    <s v="Maison-ETRAB-Maison"/>
    <x v="0"/>
    <x v="0"/>
    <n v="2500"/>
    <x v="5"/>
    <x v="0"/>
    <s v="CA-03-38"/>
    <s v="OUI"/>
  </r>
  <r>
    <d v="2018-03-09T00:00:00"/>
    <s v="Trust building Bureau-Novissi-Ebe-Bureau"/>
    <x v="1"/>
    <x v="0"/>
    <n v="2000"/>
    <x v="5"/>
    <x v="0"/>
    <s v="CA-03-39"/>
    <s v="OUI"/>
  </r>
  <r>
    <d v="2018-03-09T00:00:00"/>
    <s v="Bureau-Novissi-Ebe-Bureau pour I33"/>
    <x v="0"/>
    <x v="0"/>
    <n v="2400"/>
    <x v="5"/>
    <x v="0"/>
    <s v="CA-03-39"/>
    <s v="OUI"/>
  </r>
  <r>
    <d v="2018-03-09T00:00:00"/>
    <s v="Achat de materiels de bureau"/>
    <x v="11"/>
    <x v="4"/>
    <n v="14100"/>
    <x v="4"/>
    <x v="0"/>
    <s v="CA-03-40"/>
    <s v="OUI"/>
  </r>
  <r>
    <d v="2018-03-11T00:00:00"/>
    <s v="Frais de transport Mission Tabligbo Aller"/>
    <x v="0"/>
    <x v="0"/>
    <n v="5000"/>
    <x v="3"/>
    <x v="0"/>
    <s v="CA-03-41"/>
    <s v="OUI"/>
  </r>
  <r>
    <d v="2018-03-11T00:00:00"/>
    <s v="Hébergement"/>
    <x v="4"/>
    <x v="0"/>
    <n v="5000"/>
    <x v="3"/>
    <x v="0"/>
    <s v="CA-03-41"/>
    <s v="OUI"/>
  </r>
  <r>
    <d v="2018-03-11T00:00:00"/>
    <s v="Transport local"/>
    <x v="0"/>
    <x v="0"/>
    <n v="1200"/>
    <x v="3"/>
    <x v="0"/>
    <s v="CA-03-41"/>
    <s v="OUI"/>
  </r>
  <r>
    <d v="2018-03-11T00:00:00"/>
    <s v="Nourriture"/>
    <x v="4"/>
    <x v="0"/>
    <n v="3000"/>
    <x v="3"/>
    <x v="0"/>
    <s v="CA-03-41"/>
    <s v="OUI"/>
  </r>
  <r>
    <d v="2018-03-11T00:00:00"/>
    <s v="Boissons"/>
    <x v="1"/>
    <x v="0"/>
    <n v="5000"/>
    <x v="3"/>
    <x v="0"/>
    <s v="CA-03-41"/>
    <s v="OUI"/>
  </r>
  <r>
    <d v="2018-03-12T00:00:00"/>
    <s v="Frais de transport Mission Tabligbo Retour"/>
    <x v="0"/>
    <x v="0"/>
    <n v="5000"/>
    <x v="3"/>
    <x v="0"/>
    <s v="CA-03-41"/>
    <s v="OUI"/>
  </r>
  <r>
    <d v="2018-03-12T00:00:00"/>
    <s v="Transport local"/>
    <x v="0"/>
    <x v="0"/>
    <n v="700"/>
    <x v="3"/>
    <x v="0"/>
    <s v="CA-03-41"/>
    <s v="OUI"/>
  </r>
  <r>
    <d v="2018-03-12T00:00:00"/>
    <s v="Nourriture"/>
    <x v="4"/>
    <x v="0"/>
    <n v="3000"/>
    <x v="3"/>
    <x v="0"/>
    <s v="CA-03-41"/>
    <s v="OUI"/>
  </r>
  <r>
    <d v="2018-03-12T00:00:00"/>
    <s v="Frais de transport Bureau-MERF- bureau"/>
    <x v="0"/>
    <x v="2"/>
    <n v="1200"/>
    <x v="4"/>
    <x v="0"/>
    <s v="CA-03-42"/>
    <s v="OUI"/>
  </r>
  <r>
    <d v="2018-03-12T00:00:00"/>
    <s v="Frais de déplacement stagiaire Bureau-Maison-Bureau"/>
    <x v="0"/>
    <x v="0"/>
    <n v="9000"/>
    <x v="0"/>
    <x v="0"/>
    <s v="CA-03-43"/>
    <s v="OUI"/>
  </r>
  <r>
    <d v="2018-03-12T00:00:00"/>
    <s v="Frais de transport Bureau -Maison de la presse-Bureau"/>
    <x v="0"/>
    <x v="1"/>
    <n v="1600"/>
    <x v="1"/>
    <x v="0"/>
    <s v="CA-03-44"/>
    <s v="OUI"/>
  </r>
  <r>
    <d v="2018-03-13T00:00:00"/>
    <s v="Hébergement ¨Mission Tabligbo"/>
    <x v="4"/>
    <x v="0"/>
    <n v="6000"/>
    <x v="3"/>
    <x v="0"/>
    <s v="CA-03-45"/>
    <s v="OUI"/>
  </r>
  <r>
    <m/>
    <s v="Local Transport"/>
    <x v="0"/>
    <x v="0"/>
    <n v="1000"/>
    <x v="3"/>
    <x v="0"/>
    <s v="CA-03-45"/>
    <s v="OUI"/>
  </r>
  <r>
    <m/>
    <s v="Nourriture"/>
    <x v="4"/>
    <x v="0"/>
    <n v="3000"/>
    <x v="3"/>
    <x v="0"/>
    <s v="CA-03-45"/>
    <s v="OUI"/>
  </r>
  <r>
    <d v="2018-03-12T00:00:00"/>
    <s v="Transport Lome-Tomety kondji"/>
    <x v="0"/>
    <x v="2"/>
    <n v="5000"/>
    <x v="4"/>
    <x v="0"/>
    <s v="CA-03-46"/>
    <s v="OUI"/>
  </r>
  <r>
    <d v="2018-03-12T00:00:00"/>
    <s v="Logement"/>
    <x v="4"/>
    <x v="2"/>
    <n v="6000"/>
    <x v="4"/>
    <x v="0"/>
    <s v="CA-03-46"/>
    <s v="OUI"/>
  </r>
  <r>
    <d v="2018-03-12T00:00:00"/>
    <s v="Transport Maison-Station"/>
    <x v="0"/>
    <x v="2"/>
    <n v="500"/>
    <x v="4"/>
    <x v="0"/>
    <s v="CA-03-46"/>
    <s v="OUI"/>
  </r>
  <r>
    <d v="2018-03-12T00:00:00"/>
    <s v="Transport local"/>
    <x v="0"/>
    <x v="2"/>
    <n v="1000"/>
    <x v="4"/>
    <x v="0"/>
    <s v="CA-03-46"/>
    <s v="OUI"/>
  </r>
  <r>
    <d v="2018-03-12T00:00:00"/>
    <s v="Repas"/>
    <x v="4"/>
    <x v="2"/>
    <n v="3000"/>
    <x v="4"/>
    <x v="0"/>
    <s v="CA-03-46"/>
    <s v="OUI"/>
  </r>
  <r>
    <d v="2018-03-13T00:00:00"/>
    <s v="Transport Tomety kondji-Lome"/>
    <x v="0"/>
    <x v="2"/>
    <n v="5000"/>
    <x v="4"/>
    <x v="0"/>
    <s v="CA-03-46"/>
    <s v="OUI"/>
  </r>
  <r>
    <d v="2018-03-13T00:00:00"/>
    <s v="Transport station-Maison"/>
    <x v="0"/>
    <x v="2"/>
    <n v="500"/>
    <x v="4"/>
    <x v="0"/>
    <s v="CA-03-46"/>
    <s v="OUI"/>
  </r>
  <r>
    <d v="2018-03-13T00:00:00"/>
    <s v="Repas"/>
    <x v="4"/>
    <x v="2"/>
    <n v="3000"/>
    <x v="4"/>
    <x v="0"/>
    <s v="CA-03-46"/>
    <s v="OUI"/>
  </r>
  <r>
    <d v="2018-03-12T00:00:00"/>
    <s v="Bureau-Sagbbado-Aflao-Bureau"/>
    <x v="0"/>
    <x v="0"/>
    <n v="2000"/>
    <x v="0"/>
    <x v="0"/>
    <s v="CA-03-47"/>
    <s v="OUI"/>
  </r>
  <r>
    <d v="2018-03-12T00:00:00"/>
    <s v="Trust building pour I22"/>
    <x v="1"/>
    <x v="0"/>
    <n v="3000"/>
    <x v="0"/>
    <x v="0"/>
    <s v="CA-03-47"/>
    <s v="OUI"/>
  </r>
  <r>
    <d v="2018-03-14T00:00:00"/>
    <s v="Transport Lome-Aneho Mission Hillacondji"/>
    <x v="0"/>
    <x v="3"/>
    <n v="2000"/>
    <x v="6"/>
    <x v="0"/>
    <s v="CA-03-48"/>
    <s v="OUI"/>
  </r>
  <r>
    <d v="2018-03-14T00:00:00"/>
    <s v="logement "/>
    <x v="4"/>
    <x v="3"/>
    <n v="5000"/>
    <x v="6"/>
    <x v="0"/>
    <s v="CA-03-48"/>
    <s v="OUI"/>
  </r>
  <r>
    <d v="2018-03-14T00:00:00"/>
    <s v="Repas"/>
    <x v="4"/>
    <x v="3"/>
    <n v="3000"/>
    <x v="6"/>
    <x v="0"/>
    <s v="CA-03-48"/>
    <s v="OUI"/>
  </r>
  <r>
    <d v="2018-03-14T00:00:00"/>
    <s v="Transport local"/>
    <x v="0"/>
    <x v="3"/>
    <n v="3100"/>
    <x v="6"/>
    <x v="0"/>
    <s v="CA-03-48"/>
    <s v="OUI"/>
  </r>
  <r>
    <d v="2018-03-14T00:00:00"/>
    <s v="Boisson"/>
    <x v="1"/>
    <x v="3"/>
    <n v="3000"/>
    <x v="6"/>
    <x v="0"/>
    <s v="CA-03-48"/>
    <s v="OUI"/>
  </r>
  <r>
    <d v="2018-03-14T00:00:00"/>
    <s v="Credit de communication"/>
    <x v="5"/>
    <x v="3"/>
    <n v="2000"/>
    <x v="6"/>
    <x v="0"/>
    <s v="CA-03-48"/>
    <s v="OUI"/>
  </r>
  <r>
    <d v="2018-03-15T00:00:00"/>
    <s v="Logement "/>
    <x v="4"/>
    <x v="3"/>
    <n v="5000"/>
    <x v="6"/>
    <x v="0"/>
    <s v="CA-03-48"/>
    <s v="OUI"/>
  </r>
  <r>
    <d v="2018-03-15T00:00:00"/>
    <s v="Transport local"/>
    <x v="0"/>
    <x v="3"/>
    <n v="2000"/>
    <x v="6"/>
    <x v="0"/>
    <s v="CA-03-48"/>
    <s v="OUI"/>
  </r>
  <r>
    <d v="2018-03-15T00:00:00"/>
    <s v="Repas"/>
    <x v="4"/>
    <x v="3"/>
    <n v="3000"/>
    <x v="6"/>
    <x v="0"/>
    <s v="CA-03-48"/>
    <s v="OUI"/>
  </r>
  <r>
    <d v="2018-03-15T00:00:00"/>
    <s v="Boisson"/>
    <x v="1"/>
    <x v="3"/>
    <n v="3000"/>
    <x v="6"/>
    <x v="0"/>
    <s v="CA-03-48"/>
    <s v="OUI"/>
  </r>
  <r>
    <d v="2018-03-16T00:00:00"/>
    <s v="Transport Hotel-Hillacondji-Lomé"/>
    <x v="0"/>
    <x v="3"/>
    <n v="2000"/>
    <x v="6"/>
    <x v="0"/>
    <s v="CA-03-48"/>
    <s v="OUI"/>
  </r>
  <r>
    <d v="2018-03-16T00:00:00"/>
    <s v="Transport station-Maison"/>
    <x v="0"/>
    <x v="3"/>
    <n v="600"/>
    <x v="6"/>
    <x v="0"/>
    <s v="CA-03-48"/>
    <s v="OUI"/>
  </r>
  <r>
    <d v="2018-03-16T00:00:00"/>
    <s v="Repas"/>
    <x v="4"/>
    <x v="3"/>
    <n v="3000"/>
    <x v="6"/>
    <x v="0"/>
    <s v="CA-03-48"/>
    <s v="OUI"/>
  </r>
  <r>
    <d v="2018-03-16T00:00:00"/>
    <s v="Boisson"/>
    <x v="1"/>
    <x v="3"/>
    <n v="3000"/>
    <x v="6"/>
    <x v="0"/>
    <s v="CA-03-48"/>
    <s v="OUI"/>
  </r>
  <r>
    <d v="2018-03-13T00:00:00"/>
    <s v="Bureau-TP3-Grand marche-Bureau"/>
    <x v="0"/>
    <x v="0"/>
    <n v="1900"/>
    <x v="5"/>
    <x v="0"/>
    <s v="CA-03-49"/>
    <s v="OUI"/>
  </r>
  <r>
    <d v="2018-03-13T00:00:00"/>
    <s v="Trust building pour I33"/>
    <x v="1"/>
    <x v="0"/>
    <n v="2000"/>
    <x v="5"/>
    <x v="0"/>
    <s v="CA-03-49"/>
    <s v="OUI"/>
  </r>
  <r>
    <d v="2018-03-13T00:00:00"/>
    <s v="Frais de déplacement stagiaire Bureau-Maison-Bureau"/>
    <x v="0"/>
    <x v="0"/>
    <n v="9000"/>
    <x v="0"/>
    <x v="0"/>
    <s v="CA-03-50"/>
    <s v="OUI"/>
  </r>
  <r>
    <d v="2018-03-13T00:00:00"/>
    <s v="Bureau-Attikoume-bureau"/>
    <x v="0"/>
    <x v="0"/>
    <n v="2900"/>
    <x v="2"/>
    <x v="0"/>
    <s v="CA-03-51"/>
    <s v="OUI"/>
  </r>
  <r>
    <d v="2018-03-13T00:00:00"/>
    <s v="Boissons"/>
    <x v="1"/>
    <x v="0"/>
    <n v="2000"/>
    <x v="2"/>
    <x v="0"/>
    <s v="CA-03-51"/>
    <s v="OUI"/>
  </r>
  <r>
    <d v="2018-03-13T00:00:00"/>
    <s v="Bureau-Segbe-Bureau"/>
    <x v="0"/>
    <x v="0"/>
    <n v="2300"/>
    <x v="0"/>
    <x v="0"/>
    <s v="CA-03-52"/>
    <s v="OUI"/>
  </r>
  <r>
    <d v="2018-03-13T00:00:00"/>
    <s v="Bureau-Addidogome-Novissi-Bureau"/>
    <x v="0"/>
    <x v="0"/>
    <n v="2800"/>
    <x v="5"/>
    <x v="0"/>
    <s v="CA-03-53"/>
    <s v="OUI"/>
  </r>
  <r>
    <d v="2018-03-13T00:00:00"/>
    <s v="Trust building Mission Novissi pour I33"/>
    <x v="1"/>
    <x v="0"/>
    <n v="2000"/>
    <x v="5"/>
    <x v="0"/>
    <s v="CA-03-53"/>
    <s v="OUI"/>
  </r>
  <r>
    <d v="2018-03-14T00:00:00"/>
    <s v="Boisson Mission Agbalepedo pour I89"/>
    <x v="1"/>
    <x v="0"/>
    <n v="1100"/>
    <x v="2"/>
    <x v="0"/>
    <s v="CA-03-54"/>
    <s v="OUI"/>
  </r>
  <r>
    <d v="2018-03-14T00:00:00"/>
    <s v="Bureau-Agbalepedo-Bureau"/>
    <x v="0"/>
    <x v="0"/>
    <n v="1000"/>
    <x v="2"/>
    <x v="0"/>
    <s v="CA-03-54"/>
    <s v="OUI"/>
  </r>
  <r>
    <d v="2018-03-14T00:00:00"/>
    <s v="Bureau-GTA-Bureau RDv avec I26"/>
    <x v="0"/>
    <x v="0"/>
    <n v="400"/>
    <x v="3"/>
    <x v="0"/>
    <s v="CA-03-55"/>
    <s v="OUI"/>
  </r>
  <r>
    <d v="2018-03-14T00:00:00"/>
    <s v="Trust building RDV"/>
    <x v="1"/>
    <x v="0"/>
    <n v="2000"/>
    <x v="3"/>
    <x v="0"/>
    <s v="CA-03-55"/>
    <s v="OUI"/>
  </r>
  <r>
    <d v="2018-03-14T00:00:00"/>
    <s v="Bureau- deux lions-bureau Mission Deux lions"/>
    <x v="0"/>
    <x v="0"/>
    <n v="1000"/>
    <x v="0"/>
    <x v="0"/>
    <s v="CA-03-56"/>
    <s v="OUI"/>
  </r>
  <r>
    <d v="2018-03-14T00:00:00"/>
    <s v="Boisson Mission Deux lions"/>
    <x v="1"/>
    <x v="0"/>
    <n v="1000"/>
    <x v="0"/>
    <x v="0"/>
    <s v="CA-03-56"/>
    <s v="OUI"/>
  </r>
  <r>
    <d v="2018-03-14T00:00:00"/>
    <s v="Bureau -cimtogo-bureau Mission Cimtogo"/>
    <x v="0"/>
    <x v="0"/>
    <n v="3200"/>
    <x v="5"/>
    <x v="0"/>
    <s v="CA-03-57"/>
    <s v="OUI"/>
  </r>
  <r>
    <d v="2018-03-14T00:00:00"/>
    <s v="Trust Building Mission Cimtogo"/>
    <x v="1"/>
    <x v="0"/>
    <n v="2000"/>
    <x v="5"/>
    <x v="0"/>
    <s v="CA-03-57"/>
    <s v="OUI"/>
  </r>
  <r>
    <d v="2018-03-15T00:00:00"/>
    <s v="Bureau-Port de peche -Bureau Mission port de peche"/>
    <x v="0"/>
    <x v="0"/>
    <n v="2800"/>
    <x v="2"/>
    <x v="0"/>
    <s v="CA-03-58"/>
    <s v="OUI"/>
  </r>
  <r>
    <d v="2018-03-15T00:00:00"/>
    <s v="trust building Mission Port de peche"/>
    <x v="1"/>
    <x v="0"/>
    <n v="2000"/>
    <x v="2"/>
    <x v="0"/>
    <s v="CA-03-58"/>
    <s v="OUI"/>
  </r>
  <r>
    <d v="2018-03-15T00:00:00"/>
    <s v="Bureau -Deux lions-Zongho-bureau Mission Zongho"/>
    <x v="0"/>
    <x v="0"/>
    <n v="1500"/>
    <x v="0"/>
    <x v="0"/>
    <s v="CA-03-59"/>
    <s v="OUI"/>
  </r>
  <r>
    <d v="2018-03-15T00:00:00"/>
    <s v="Trust building Mission Zongho"/>
    <x v="1"/>
    <x v="0"/>
    <n v="2000"/>
    <x v="0"/>
    <x v="0"/>
    <s v="CA-03-59"/>
    <s v="OUI"/>
  </r>
  <r>
    <d v="2018-03-15T00:00:00"/>
    <s v="Bureau-Katanga-Limozine-Bureau Mission Katanga -Limozine"/>
    <x v="0"/>
    <x v="0"/>
    <n v="2600"/>
    <x v="5"/>
    <x v="0"/>
    <s v="CA-03-60"/>
    <s v="OUI"/>
  </r>
  <r>
    <d v="2018-03-15T00:00:00"/>
    <s v="Trust building Mission Katanga -Limozine"/>
    <x v="1"/>
    <x v="0"/>
    <n v="2000"/>
    <x v="5"/>
    <x v="0"/>
    <s v="CA-03-60"/>
    <s v="OUI"/>
  </r>
  <r>
    <d v="2018-03-16T00:00:00"/>
    <s v="Frais de transport Bureau-Agbalépédo-Bureau pour Photocopie"/>
    <x v="0"/>
    <x v="4"/>
    <n v="1000"/>
    <x v="2"/>
    <x v="0"/>
    <s v="CA-03-61"/>
    <s v="OUI"/>
  </r>
  <r>
    <d v="2018-03-16T00:00:00"/>
    <s v="Photocopie de document"/>
    <x v="12"/>
    <x v="4"/>
    <n v="4000"/>
    <x v="2"/>
    <x v="0"/>
    <s v="CA-03-61"/>
    <s v="OUI"/>
  </r>
  <r>
    <d v="2018-03-16T00:00:00"/>
    <s v="Bonus media"/>
    <x v="2"/>
    <x v="1"/>
    <n v="130000"/>
    <x v="1"/>
    <x v="0"/>
    <s v="CA-03-63"/>
    <s v="OUI"/>
  </r>
  <r>
    <d v="2018-03-16T00:00:00"/>
    <s v="Bonus media"/>
    <x v="2"/>
    <x v="1"/>
    <n v="60000"/>
    <x v="1"/>
    <x v="0"/>
    <s v="CA-03-64"/>
    <s v="OUI"/>
  </r>
  <r>
    <d v="2018-03-16T00:00:00"/>
    <s v="Frais de transport Bureau-Orabank-Bureau"/>
    <x v="0"/>
    <x v="1"/>
    <n v="1400"/>
    <x v="1"/>
    <x v="0"/>
    <s v="CA-03-65"/>
    <s v="OUI"/>
  </r>
  <r>
    <d v="2018-03-18T00:00:00"/>
    <s v="Transport Lomé-Dapaong Mission Cinkassé"/>
    <x v="0"/>
    <x v="3"/>
    <n v="8900"/>
    <x v="6"/>
    <x v="0"/>
    <s v="CA-03-66"/>
    <s v="OUI"/>
  </r>
  <r>
    <d v="2018-03-18T00:00:00"/>
    <s v="Transport Dapaong-Cinkassé Mission Cinkassé"/>
    <x v="0"/>
    <x v="3"/>
    <n v="1000"/>
    <x v="6"/>
    <x v="0"/>
    <s v="CA-03-66"/>
    <s v="OUI"/>
  </r>
  <r>
    <d v="2018-03-18T00:00:00"/>
    <s v="Logement"/>
    <x v="4"/>
    <x v="3"/>
    <n v="10000"/>
    <x v="6"/>
    <x v="0"/>
    <s v="CA-03-66"/>
    <s v="OUI"/>
  </r>
  <r>
    <d v="2018-03-18T00:00:00"/>
    <s v="Transport local"/>
    <x v="0"/>
    <x v="3"/>
    <n v="1100"/>
    <x v="6"/>
    <x v="0"/>
    <s v="CA-03-66"/>
    <s v="OUI"/>
  </r>
  <r>
    <d v="2018-03-18T00:00:00"/>
    <s v="Repas"/>
    <x v="4"/>
    <x v="3"/>
    <n v="3000"/>
    <x v="6"/>
    <x v="0"/>
    <s v="CA-03-66"/>
    <s v="OUI"/>
  </r>
  <r>
    <d v="2018-03-19T00:00:00"/>
    <s v="Logement"/>
    <x v="4"/>
    <x v="3"/>
    <n v="10000"/>
    <x v="6"/>
    <x v="0"/>
    <s v="CA-03-66"/>
    <s v="OUI"/>
  </r>
  <r>
    <d v="2018-03-19T00:00:00"/>
    <s v="Transport local"/>
    <x v="0"/>
    <x v="3"/>
    <n v="2000"/>
    <x v="6"/>
    <x v="0"/>
    <s v="CA-03-66"/>
    <s v="OUI"/>
  </r>
  <r>
    <d v="2018-03-19T00:00:00"/>
    <s v="Repas"/>
    <x v="4"/>
    <x v="3"/>
    <n v="3000"/>
    <x v="6"/>
    <x v="0"/>
    <s v="CA-03-66"/>
    <s v="OUI"/>
  </r>
  <r>
    <d v="2018-03-19T00:00:00"/>
    <s v="Boisson"/>
    <x v="1"/>
    <x v="3"/>
    <n v="3000"/>
    <x v="6"/>
    <x v="0"/>
    <s v="CA-03-66"/>
    <s v="OUI"/>
  </r>
  <r>
    <d v="2018-03-20T00:00:00"/>
    <s v="Logement"/>
    <x v="4"/>
    <x v="3"/>
    <n v="10000"/>
    <x v="6"/>
    <x v="0"/>
    <s v="CA-03-66"/>
    <s v="OUI"/>
  </r>
  <r>
    <d v="2018-03-20T00:00:00"/>
    <s v="Transport local"/>
    <x v="0"/>
    <x v="3"/>
    <n v="2000"/>
    <x v="6"/>
    <x v="0"/>
    <s v="CA-03-66"/>
    <s v="OUI"/>
  </r>
  <r>
    <d v="2018-03-20T00:00:00"/>
    <s v="Boisson"/>
    <x v="1"/>
    <x v="3"/>
    <n v="3000"/>
    <x v="6"/>
    <x v="0"/>
    <s v="CA-03-66"/>
    <s v="OUI"/>
  </r>
  <r>
    <d v="2018-03-20T00:00:00"/>
    <s v="Repas"/>
    <x v="4"/>
    <x v="3"/>
    <n v="3000"/>
    <x v="6"/>
    <x v="0"/>
    <s v="CA-03-66"/>
    <s v="OUI"/>
  </r>
  <r>
    <d v="2018-03-21T00:00:00"/>
    <s v="Transport Cinkassé-Dapaong Mission Cinkassé"/>
    <x v="0"/>
    <x v="3"/>
    <n v="1000"/>
    <x v="6"/>
    <x v="0"/>
    <s v="CA-03-66"/>
    <s v="OUI"/>
  </r>
  <r>
    <d v="2018-03-21T00:00:00"/>
    <s v="Transport Dapaong-Lomé Mission Cinkassé"/>
    <x v="0"/>
    <x v="3"/>
    <n v="8900"/>
    <x v="6"/>
    <x v="0"/>
    <s v="CA-03-66"/>
    <s v="OUI"/>
  </r>
  <r>
    <d v="2018-03-21T00:00:00"/>
    <s v="Transport local"/>
    <x v="0"/>
    <x v="3"/>
    <n v="1100"/>
    <x v="6"/>
    <x v="0"/>
    <s v="CA-03-66"/>
    <s v="OUI"/>
  </r>
  <r>
    <d v="2018-03-21T00:00:00"/>
    <s v="Repas"/>
    <x v="4"/>
    <x v="3"/>
    <n v="3000"/>
    <x v="6"/>
    <x v="0"/>
    <s v="CA-03-66"/>
    <s v="OUI"/>
  </r>
  <r>
    <d v="2018-03-16T00:00:00"/>
    <s v="Bureau-Aeroport-Bureau Mission Aeroport"/>
    <x v="0"/>
    <x v="0"/>
    <n v="1400"/>
    <x v="5"/>
    <x v="0"/>
    <s v="CA-03-67"/>
    <s v="OUI"/>
  </r>
  <r>
    <d v="2018-03-16T00:00:00"/>
    <s v="Trust building Mission Aeroport"/>
    <x v="1"/>
    <x v="0"/>
    <n v="2000"/>
    <x v="5"/>
    <x v="0"/>
    <s v="CA-03-67"/>
    <s v="OUI"/>
  </r>
  <r>
    <d v="2018-03-19T00:00:00"/>
    <s v="Lome-Dapaong Mission Dapaong"/>
    <x v="0"/>
    <x v="0"/>
    <n v="8900"/>
    <x v="5"/>
    <x v="0"/>
    <s v="CA-03-68"/>
    <s v="OUI"/>
  </r>
  <r>
    <d v="2018-03-19T00:00:00"/>
    <s v="Logement"/>
    <x v="4"/>
    <x v="0"/>
    <n v="5000"/>
    <x v="5"/>
    <x v="0"/>
    <s v="CA-03-68"/>
    <s v="OUI"/>
  </r>
  <r>
    <d v="2018-03-19T00:00:00"/>
    <s v="transport local"/>
    <x v="0"/>
    <x v="0"/>
    <n v="1800"/>
    <x v="5"/>
    <x v="0"/>
    <s v="CA-03-68"/>
    <s v="OUI"/>
  </r>
  <r>
    <d v="2018-03-19T00:00:00"/>
    <s v="Repas"/>
    <x v="4"/>
    <x v="0"/>
    <n v="3000"/>
    <x v="5"/>
    <x v="0"/>
    <s v="CA-03-68"/>
    <s v="OUI"/>
  </r>
  <r>
    <d v="2018-03-20T00:00:00"/>
    <s v="Logement"/>
    <x v="4"/>
    <x v="0"/>
    <n v="5000"/>
    <x v="5"/>
    <x v="0"/>
    <s v="CA-03-68"/>
    <s v="OUI"/>
  </r>
  <r>
    <d v="2018-03-20T00:00:00"/>
    <s v="Transport local"/>
    <x v="0"/>
    <x v="0"/>
    <n v="10300"/>
    <x v="5"/>
    <x v="0"/>
    <s v="CA-03-68"/>
    <s v="OUI"/>
  </r>
  <r>
    <d v="2018-03-20T00:00:00"/>
    <s v="Repas"/>
    <x v="4"/>
    <x v="0"/>
    <n v="3000"/>
    <x v="5"/>
    <x v="0"/>
    <s v="CA-03-68"/>
    <s v="OUI"/>
  </r>
  <r>
    <d v="2018-03-20T00:00:00"/>
    <s v="Boisson"/>
    <x v="1"/>
    <x v="0"/>
    <n v="3000"/>
    <x v="5"/>
    <x v="0"/>
    <s v="CA-03-68"/>
    <s v="OUI"/>
  </r>
  <r>
    <d v="2018-03-21T00:00:00"/>
    <s v="Logement"/>
    <x v="4"/>
    <x v="0"/>
    <n v="5000"/>
    <x v="5"/>
    <x v="0"/>
    <s v="CA-03-68"/>
    <s v="OUI"/>
  </r>
  <r>
    <d v="2018-03-21T00:00:00"/>
    <s v="Transport local"/>
    <x v="0"/>
    <x v="0"/>
    <n v="7600"/>
    <x v="5"/>
    <x v="0"/>
    <s v="CA-03-68"/>
    <s v="OUI"/>
  </r>
  <r>
    <d v="2018-03-21T00:00:00"/>
    <s v="Repas"/>
    <x v="4"/>
    <x v="0"/>
    <n v="3000"/>
    <x v="5"/>
    <x v="0"/>
    <s v="CA-03-68"/>
    <s v="OUI"/>
  </r>
  <r>
    <d v="2018-03-21T00:00:00"/>
    <s v="Boisson"/>
    <x v="1"/>
    <x v="0"/>
    <n v="3000"/>
    <x v="5"/>
    <x v="0"/>
    <s v="CA-03-68"/>
    <s v="OUI"/>
  </r>
  <r>
    <d v="2018-03-22T00:00:00"/>
    <s v="Logement"/>
    <x v="4"/>
    <x v="0"/>
    <n v="5000"/>
    <x v="5"/>
    <x v="0"/>
    <s v="CA-03-68"/>
    <s v="OUI"/>
  </r>
  <r>
    <d v="2018-03-22T00:00:00"/>
    <s v="Transport Local"/>
    <x v="0"/>
    <x v="0"/>
    <n v="7600"/>
    <x v="5"/>
    <x v="0"/>
    <s v="CA-03-68"/>
    <s v="OUI"/>
  </r>
  <r>
    <d v="2018-03-22T00:00:00"/>
    <s v="Repas"/>
    <x v="4"/>
    <x v="0"/>
    <n v="3000"/>
    <x v="5"/>
    <x v="0"/>
    <s v="CA-03-68"/>
    <s v="OUI"/>
  </r>
  <r>
    <d v="2018-03-22T00:00:00"/>
    <s v="Boisson"/>
    <x v="1"/>
    <x v="0"/>
    <n v="3000"/>
    <x v="5"/>
    <x v="0"/>
    <s v="CA-03-68"/>
    <s v="OUI"/>
  </r>
  <r>
    <d v="2018-03-23T00:00:00"/>
    <s v="Transport Dapaong- Lome Mission Dapaong"/>
    <x v="0"/>
    <x v="0"/>
    <n v="8900"/>
    <x v="5"/>
    <x v="0"/>
    <s v="CA-03-68"/>
    <s v="OUI"/>
  </r>
  <r>
    <d v="2018-03-23T00:00:00"/>
    <s v="Transport local"/>
    <x v="0"/>
    <x v="0"/>
    <n v="800"/>
    <x v="5"/>
    <x v="0"/>
    <s v="CA-03-68"/>
    <s v="OUI"/>
  </r>
  <r>
    <d v="2018-03-23T00:00:00"/>
    <s v="Boisson"/>
    <x v="1"/>
    <x v="0"/>
    <n v="3000"/>
    <x v="5"/>
    <x v="0"/>
    <s v="CA-03-68"/>
    <s v="OUI"/>
  </r>
  <r>
    <d v="2018-03-16T00:00:00"/>
    <s v="Bonus pour I70 "/>
    <x v="2"/>
    <x v="0"/>
    <n v="20000"/>
    <x v="3"/>
    <x v="0"/>
    <s v="CA-03-69"/>
    <s v="OUI"/>
  </r>
  <r>
    <d v="2018-03-16T00:00:00"/>
    <s v="Bonus pour Sonia"/>
    <x v="2"/>
    <x v="2"/>
    <n v="20000"/>
    <x v="4"/>
    <x v="0"/>
    <s v="CA-03-69"/>
    <s v="OUI"/>
  </r>
  <r>
    <d v="2018-03-19T00:00:00"/>
    <s v="Transport Lome-Kara Mission Pagouda"/>
    <x v="0"/>
    <x v="0"/>
    <n v="6000"/>
    <x v="0"/>
    <x v="0"/>
    <s v="CA-03-70"/>
    <s v="OUI"/>
  </r>
  <r>
    <d v="2018-03-19T00:00:00"/>
    <s v="Transport Kara-Pagouda Mission Pagouda"/>
    <x v="0"/>
    <x v="0"/>
    <n v="1500"/>
    <x v="0"/>
    <x v="0"/>
    <s v="CA-03-70"/>
    <s v="OUI"/>
  </r>
  <r>
    <d v="2018-03-19T00:00:00"/>
    <s v="logement"/>
    <x v="4"/>
    <x v="0"/>
    <n v="5000"/>
    <x v="0"/>
    <x v="0"/>
    <s v="CA-03-70"/>
    <s v="OUI"/>
  </r>
  <r>
    <d v="2018-03-19T00:00:00"/>
    <s v="Transport local"/>
    <x v="0"/>
    <x v="0"/>
    <n v="1200"/>
    <x v="0"/>
    <x v="0"/>
    <s v="CA-03-70"/>
    <s v="OUI"/>
  </r>
  <r>
    <d v="2018-03-19T00:00:00"/>
    <s v="Repas"/>
    <x v="4"/>
    <x v="0"/>
    <n v="3000"/>
    <x v="0"/>
    <x v="0"/>
    <s v="CA-03-70"/>
    <s v="OUI"/>
  </r>
  <r>
    <d v="2018-03-20T00:00:00"/>
    <s v="Logement"/>
    <x v="4"/>
    <x v="0"/>
    <n v="5000"/>
    <x v="0"/>
    <x v="0"/>
    <s v="CA-03-70"/>
    <s v="OUI"/>
  </r>
  <r>
    <d v="2018-03-20T00:00:00"/>
    <s v="Transport local"/>
    <x v="0"/>
    <x v="0"/>
    <n v="2000"/>
    <x v="0"/>
    <x v="0"/>
    <s v="CA-03-70"/>
    <s v="OUI"/>
  </r>
  <r>
    <d v="2018-03-20T00:00:00"/>
    <s v="Repas"/>
    <x v="4"/>
    <x v="0"/>
    <n v="3000"/>
    <x v="0"/>
    <x v="0"/>
    <s v="CA-03-70"/>
    <s v="OUI"/>
  </r>
  <r>
    <d v="2018-03-21T00:00:00"/>
    <s v="Boisson"/>
    <x v="1"/>
    <x v="0"/>
    <n v="3000"/>
    <x v="0"/>
    <x v="0"/>
    <s v="CA-03-54"/>
    <s v="OUI"/>
  </r>
  <r>
    <d v="2018-03-21T00:00:00"/>
    <s v="Logement"/>
    <x v="4"/>
    <x v="0"/>
    <n v="5000"/>
    <x v="0"/>
    <x v="0"/>
    <s v="CA-03-70"/>
    <s v="OUI"/>
  </r>
  <r>
    <d v="2018-03-21T00:00:00"/>
    <s v="Transport local"/>
    <x v="0"/>
    <x v="0"/>
    <n v="2000"/>
    <x v="0"/>
    <x v="0"/>
    <s v="CA-03-70"/>
    <s v="OUI"/>
  </r>
  <r>
    <d v="2018-03-21T00:00:00"/>
    <s v="Repas"/>
    <x v="4"/>
    <x v="0"/>
    <n v="3000"/>
    <x v="0"/>
    <x v="0"/>
    <s v="CA-03-70"/>
    <s v="OUI"/>
  </r>
  <r>
    <d v="2018-03-21T00:00:00"/>
    <s v="Boisson"/>
    <x v="1"/>
    <x v="0"/>
    <n v="3000"/>
    <x v="0"/>
    <x v="0"/>
    <s v="CA-03-70"/>
    <s v="OUI"/>
  </r>
  <r>
    <d v="2018-03-22T00:00:00"/>
    <s v="Logement"/>
    <x v="4"/>
    <x v="0"/>
    <n v="5000"/>
    <x v="0"/>
    <x v="0"/>
    <s v="CA-03-70"/>
    <s v="OUI"/>
  </r>
  <r>
    <d v="2018-03-22T00:00:00"/>
    <s v="Transport local"/>
    <x v="0"/>
    <x v="0"/>
    <n v="2000"/>
    <x v="0"/>
    <x v="0"/>
    <s v="CA-03-54"/>
    <s v="OUI"/>
  </r>
  <r>
    <d v="2018-03-22T00:00:00"/>
    <s v="Repas"/>
    <x v="4"/>
    <x v="0"/>
    <n v="3000"/>
    <x v="0"/>
    <x v="0"/>
    <s v="CA-03-70"/>
    <s v="OUI"/>
  </r>
  <r>
    <d v="2018-03-22T00:00:00"/>
    <s v="Boisson"/>
    <x v="1"/>
    <x v="0"/>
    <n v="3000"/>
    <x v="0"/>
    <x v="0"/>
    <s v="CA-03-70"/>
    <s v="OUI"/>
  </r>
  <r>
    <d v="2018-03-23T00:00:00"/>
    <s v="TransportPagouda-Kara Mission Pagouda"/>
    <x v="0"/>
    <x v="0"/>
    <n v="1500"/>
    <x v="0"/>
    <x v="0"/>
    <s v="CA-03-70"/>
    <s v="OUI"/>
  </r>
  <r>
    <d v="2018-03-23T00:00:00"/>
    <s v="Transport Kara-LoméMission Pagouda"/>
    <x v="0"/>
    <x v="0"/>
    <n v="6000"/>
    <x v="0"/>
    <x v="0"/>
    <s v="CA-03-70"/>
    <s v="OUI"/>
  </r>
  <r>
    <d v="2018-03-23T00:00:00"/>
    <s v="Transport local"/>
    <x v="0"/>
    <x v="0"/>
    <n v="1200"/>
    <x v="0"/>
    <x v="0"/>
    <s v="CA-03-70"/>
    <s v="OUI"/>
  </r>
  <r>
    <d v="2018-03-23T00:00:00"/>
    <s v="Boisson"/>
    <x v="1"/>
    <x v="0"/>
    <n v="3000"/>
    <x v="0"/>
    <x v="0"/>
    <s v="CA-03-70"/>
    <s v="OUI"/>
  </r>
  <r>
    <d v="2018-03-19T00:00:00"/>
    <s v="Transport Lome-Kara Mission Kara"/>
    <x v="0"/>
    <x v="0"/>
    <n v="6000"/>
    <x v="2"/>
    <x v="0"/>
    <s v="CA-03-71"/>
    <s v="OUI"/>
  </r>
  <r>
    <d v="2018-03-19T00:00:00"/>
    <s v="Logement"/>
    <x v="4"/>
    <x v="0"/>
    <n v="5000"/>
    <x v="2"/>
    <x v="0"/>
    <s v="CA-03-71"/>
    <s v="OUI"/>
  </r>
  <r>
    <d v="2018-03-19T00:00:00"/>
    <s v="Transport local"/>
    <x v="0"/>
    <x v="0"/>
    <n v="2000"/>
    <x v="2"/>
    <x v="0"/>
    <s v="CA-03-71"/>
    <s v="OUI"/>
  </r>
  <r>
    <d v="2018-03-19T00:00:00"/>
    <s v="Repas"/>
    <x v="4"/>
    <x v="0"/>
    <n v="3000"/>
    <x v="2"/>
    <x v="0"/>
    <s v="CA-03-71"/>
    <s v="OUI"/>
  </r>
  <r>
    <d v="2018-03-20T00:00:00"/>
    <s v="Logement"/>
    <x v="4"/>
    <x v="0"/>
    <n v="5000"/>
    <x v="2"/>
    <x v="0"/>
    <s v="CA-03-71"/>
    <s v="OUI"/>
  </r>
  <r>
    <d v="2018-03-20T00:00:00"/>
    <s v="Transport local"/>
    <x v="0"/>
    <x v="0"/>
    <n v="2000"/>
    <x v="2"/>
    <x v="0"/>
    <s v="CA-03-71"/>
    <s v="OUI"/>
  </r>
  <r>
    <d v="2018-03-20T00:00:00"/>
    <s v="Repas"/>
    <x v="4"/>
    <x v="0"/>
    <n v="3000"/>
    <x v="2"/>
    <x v="0"/>
    <s v="CA-03-71"/>
    <s v="OUI"/>
  </r>
  <r>
    <d v="2018-03-20T00:00:00"/>
    <s v="Boisson"/>
    <x v="1"/>
    <x v="0"/>
    <n v="3000"/>
    <x v="2"/>
    <x v="0"/>
    <s v="CA-03-71"/>
    <s v="OUI"/>
  </r>
  <r>
    <d v="2018-03-21T00:00:00"/>
    <s v="Logement"/>
    <x v="4"/>
    <x v="0"/>
    <n v="5000"/>
    <x v="2"/>
    <x v="0"/>
    <s v="CA-03-71"/>
    <s v="OUI"/>
  </r>
  <r>
    <d v="2018-03-21T00:00:00"/>
    <s v="Transport local"/>
    <x v="0"/>
    <x v="0"/>
    <n v="2000"/>
    <x v="2"/>
    <x v="0"/>
    <s v="CA-03-71"/>
    <s v="OUI"/>
  </r>
  <r>
    <d v="2018-03-21T00:00:00"/>
    <s v="Repas"/>
    <x v="4"/>
    <x v="0"/>
    <n v="3000"/>
    <x v="2"/>
    <x v="0"/>
    <s v="CA-03-71"/>
    <s v="OUI"/>
  </r>
  <r>
    <d v="2018-03-21T00:00:00"/>
    <s v="Boisson"/>
    <x v="1"/>
    <x v="0"/>
    <n v="3000"/>
    <x v="2"/>
    <x v="0"/>
    <s v="CA-03-71"/>
    <s v="OUI"/>
  </r>
  <r>
    <d v="2018-03-22T00:00:00"/>
    <s v="Logement"/>
    <x v="4"/>
    <x v="0"/>
    <n v="5000"/>
    <x v="2"/>
    <x v="0"/>
    <s v="CA-03-71"/>
    <s v="OUI"/>
  </r>
  <r>
    <d v="2018-03-22T00:00:00"/>
    <s v="Transport local"/>
    <x v="0"/>
    <x v="0"/>
    <n v="2000"/>
    <x v="2"/>
    <x v="0"/>
    <s v="CA-03-71"/>
    <s v="OUI"/>
  </r>
  <r>
    <d v="2018-03-22T00:00:00"/>
    <s v="Repas"/>
    <x v="4"/>
    <x v="0"/>
    <n v="3000"/>
    <x v="2"/>
    <x v="0"/>
    <s v="CA-03-71"/>
    <s v="OUI"/>
  </r>
  <r>
    <d v="2018-03-22T00:00:00"/>
    <s v="Boisson"/>
    <x v="1"/>
    <x v="0"/>
    <n v="3000"/>
    <x v="2"/>
    <x v="0"/>
    <s v="CA-03-71"/>
    <s v="OUI"/>
  </r>
  <r>
    <d v="2018-03-23T00:00:00"/>
    <s v="Transport Kara-Lome Mission Kara"/>
    <x v="0"/>
    <x v="0"/>
    <n v="6000"/>
    <x v="2"/>
    <x v="0"/>
    <s v="CA-03-71"/>
    <s v="OUI"/>
  </r>
  <r>
    <d v="2018-03-23T00:00:00"/>
    <s v="Transport local"/>
    <x v="0"/>
    <x v="0"/>
    <n v="1000"/>
    <x v="2"/>
    <x v="0"/>
    <s v="CA-03-71"/>
    <s v="OUI"/>
  </r>
  <r>
    <d v="2018-03-23T00:00:00"/>
    <s v="Repas"/>
    <x v="4"/>
    <x v="0"/>
    <n v="3000"/>
    <x v="2"/>
    <x v="0"/>
    <s v="CA-03-71"/>
    <s v="OUI"/>
  </r>
  <r>
    <d v="2018-03-23T00:00:00"/>
    <s v="Transport Lome-Aneho Mission Aneho (Hillacondji)"/>
    <x v="0"/>
    <x v="3"/>
    <n v="1500"/>
    <x v="6"/>
    <x v="0"/>
    <s v="CA-03-72"/>
    <s v="OUI"/>
  </r>
  <r>
    <d v="2018-03-23T00:00:00"/>
    <s v="Transport Aneho-Hillacondji Mission Aneho (Hillacondji)"/>
    <x v="0"/>
    <x v="3"/>
    <n v="500"/>
    <x v="6"/>
    <x v="0"/>
    <s v="CA-03-72"/>
    <s v="OUI"/>
  </r>
  <r>
    <d v="2018-03-23T00:00:00"/>
    <s v="Logement"/>
    <x v="4"/>
    <x v="3"/>
    <n v="5000"/>
    <x v="6"/>
    <x v="0"/>
    <s v="CA-03-72"/>
    <s v="OUI"/>
  </r>
  <r>
    <d v="2018-03-23T00:00:00"/>
    <s v="Transport local"/>
    <x v="0"/>
    <x v="3"/>
    <n v="3100"/>
    <x v="6"/>
    <x v="0"/>
    <s v="CA-03-72"/>
    <s v="OUI"/>
  </r>
  <r>
    <d v="2018-03-23T00:00:00"/>
    <s v="Repas"/>
    <x v="4"/>
    <x v="3"/>
    <n v="3000"/>
    <x v="6"/>
    <x v="0"/>
    <s v="CA-03-72"/>
    <s v="OUI"/>
  </r>
  <r>
    <d v="2018-03-23T00:00:00"/>
    <s v="Credit de communication"/>
    <x v="5"/>
    <x v="3"/>
    <n v="2000"/>
    <x v="6"/>
    <x v="0"/>
    <s v="CA-03-72"/>
    <s v="OUI"/>
  </r>
  <r>
    <d v="2018-03-23T00:00:00"/>
    <s v="Boisson"/>
    <x v="1"/>
    <x v="3"/>
    <n v="3000"/>
    <x v="6"/>
    <x v="0"/>
    <s v="CA-03-72"/>
    <s v="OUI"/>
  </r>
  <r>
    <d v="2018-03-24T00:00:00"/>
    <s v="Transport local"/>
    <x v="0"/>
    <x v="3"/>
    <n v="2600"/>
    <x v="6"/>
    <x v="0"/>
    <s v="CA-03-72"/>
    <s v="OUI"/>
  </r>
  <r>
    <d v="2018-03-24T00:00:00"/>
    <s v="Transport Hotel-station Mission Aneho (Hillacondji)"/>
    <x v="0"/>
    <x v="3"/>
    <n v="500"/>
    <x v="6"/>
    <x v="0"/>
    <s v="CA-03-72"/>
    <s v="OUI"/>
  </r>
  <r>
    <d v="2018-03-24T00:00:00"/>
    <s v="Transport Hillacondji-Lomé Mission Aneho (Hillacondji)"/>
    <x v="0"/>
    <x v="3"/>
    <n v="1500"/>
    <x v="6"/>
    <x v="0"/>
    <s v="CA-03-72"/>
    <s v="OUI"/>
  </r>
  <r>
    <d v="2018-03-24T00:00:00"/>
    <s v="Logement"/>
    <x v="4"/>
    <x v="3"/>
    <n v="3000"/>
    <x v="6"/>
    <x v="0"/>
    <s v="CA-03-72"/>
    <s v="OUI"/>
  </r>
  <r>
    <d v="2018-03-23T00:00:00"/>
    <s v="Boisson Mission Aneho"/>
    <x v="1"/>
    <x v="3"/>
    <n v="3000"/>
    <x v="6"/>
    <x v="0"/>
    <s v="CA-03-72"/>
    <s v="OUI"/>
  </r>
  <r>
    <d v="2018-03-26T00:00:00"/>
    <s v="Local transport I22 Mission Pagouda"/>
    <x v="0"/>
    <x v="0"/>
    <n v="10000"/>
    <x v="0"/>
    <x v="0"/>
    <s v="CA-03-74"/>
    <s v="OUI"/>
  </r>
  <r>
    <d v="2018-03-26T00:00:00"/>
    <s v="carte de recharge I22 Mission Pagouda"/>
    <x v="5"/>
    <x v="0"/>
    <n v="500"/>
    <x v="0"/>
    <x v="0"/>
    <s v="CA-03-74"/>
    <s v="OUI"/>
  </r>
  <r>
    <d v="2018-03-26T00:00:00"/>
    <s v="Maison-Bureau-Maison pour I22"/>
    <x v="0"/>
    <x v="0"/>
    <n v="3000"/>
    <x v="0"/>
    <x v="0"/>
    <s v="CA-03-75"/>
    <s v="OUI"/>
  </r>
  <r>
    <d v="2018-03-27T00:00:00"/>
    <s v="Maison-Bureau-Maison pour I22"/>
    <x v="0"/>
    <x v="0"/>
    <n v="3000"/>
    <x v="0"/>
    <x v="0"/>
    <s v="CA-03-75"/>
    <s v="OUI"/>
  </r>
  <r>
    <d v="2018-03-28T00:00:00"/>
    <s v="Maison-Bureau-Maison pour I22"/>
    <x v="0"/>
    <x v="0"/>
    <n v="3000"/>
    <x v="0"/>
    <x v="0"/>
    <s v="CA-03-75"/>
    <s v="OUI"/>
  </r>
  <r>
    <d v="2018-03-26T00:00:00"/>
    <s v="Bureau-Avedji-bureau pour Bakenou"/>
    <x v="0"/>
    <x v="3"/>
    <n v="2000"/>
    <x v="6"/>
    <x v="0"/>
    <s v="CA-03-76"/>
    <s v="OUI"/>
  </r>
  <r>
    <d v="2018-03-26T00:00:00"/>
    <s v="Bureau-Avedji-bureau pour I70"/>
    <x v="0"/>
    <x v="0"/>
    <n v="2000"/>
    <x v="3"/>
    <x v="0"/>
    <s v="CA-03-77"/>
    <s v="OUI"/>
  </r>
  <r>
    <d v="2018-03-26T00:00:00"/>
    <s v="Bureau-Presse-bureau pour Nicolas"/>
    <x v="0"/>
    <x v="1"/>
    <n v="1400"/>
    <x v="1"/>
    <x v="0"/>
    <s v="CA-03-78"/>
    <s v="OUI"/>
  </r>
  <r>
    <d v="2018-03-26T00:00:00"/>
    <s v="Honnoraire d'avocat"/>
    <x v="13"/>
    <x v="2"/>
    <n v="400000"/>
    <x v="4"/>
    <x v="0"/>
    <s v="CA-03-79"/>
    <s v="OUI"/>
  </r>
  <r>
    <d v="2018-03-26T00:00:00"/>
    <s v="Bureau-Kegue-Bureau Visite avocat"/>
    <x v="0"/>
    <x v="2"/>
    <n v="1200"/>
    <x v="4"/>
    <x v="0"/>
    <s v="CA-03-80"/>
    <s v="OUI"/>
  </r>
  <r>
    <d v="2018-03-26T00:00:00"/>
    <s v="Local transport Mission Kara"/>
    <x v="0"/>
    <x v="0"/>
    <n v="5150"/>
    <x v="2"/>
    <x v="0"/>
    <s v="CA-03-81"/>
    <s v="OUI"/>
  </r>
  <r>
    <d v="2018-03-27T00:00:00"/>
    <s v="Local transport I22"/>
    <x v="0"/>
    <x v="0"/>
    <n v="1200"/>
    <x v="0"/>
    <x v="0"/>
    <s v="CA-03-82"/>
    <s v="OUI"/>
  </r>
  <r>
    <d v="2018-03-27T00:00:00"/>
    <s v="Bureau-ecobankEntrprise de l'union-bureau"/>
    <x v="0"/>
    <x v="3"/>
    <n v="1600"/>
    <x v="6"/>
    <x v="0"/>
    <s v="CA-03-83"/>
    <s v="OUI"/>
  </r>
  <r>
    <d v="2018-03-27T00:00:00"/>
    <s v="Bureau-Ecobank-Entrprise de l'union-bureau"/>
    <x v="0"/>
    <x v="0"/>
    <n v="1600"/>
    <x v="3"/>
    <x v="0"/>
    <s v="CA-03-84"/>
    <s v="OUI"/>
  </r>
  <r>
    <d v="2018-03-27T00:00:00"/>
    <s v="Achat d'eau pour bureau"/>
    <x v="11"/>
    <x v="4"/>
    <n v="1600"/>
    <x v="2"/>
    <x v="0"/>
    <s v="CA-03-85"/>
    <s v="OUI"/>
  </r>
  <r>
    <d v="2018-03-27T00:00:00"/>
    <s v="Local transport I70"/>
    <x v="0"/>
    <x v="0"/>
    <n v="12000"/>
    <x v="3"/>
    <x v="0"/>
    <s v="CA-03-86"/>
    <s v="OUI"/>
  </r>
  <r>
    <d v="2018-03-24T00:00:00"/>
    <s v="Frais de transport Maison-Bureau-bureau weekend"/>
    <x v="0"/>
    <x v="0"/>
    <n v="1900"/>
    <x v="3"/>
    <x v="0"/>
    <s v="CA-03-87"/>
    <s v="OUI"/>
  </r>
  <r>
    <d v="2018-03-25T00:00:00"/>
    <s v="Frais de transport Maison-RDV-Maison weekend"/>
    <x v="0"/>
    <x v="0"/>
    <n v="1200"/>
    <x v="3"/>
    <x v="0"/>
    <s v="CA-03-87"/>
    <s v="OUI"/>
  </r>
  <r>
    <d v="2018-03-27T00:00:00"/>
    <s v="Facture d'electricité"/>
    <x v="14"/>
    <x v="4"/>
    <n v="10900"/>
    <x v="3"/>
    <x v="0"/>
    <s v="CA-03-88"/>
    <s v="OUI"/>
  </r>
  <r>
    <d v="2018-03-27T00:00:00"/>
    <s v="Facture d'electricité et d'eau  "/>
    <x v="14"/>
    <x v="4"/>
    <n v="58860"/>
    <x v="3"/>
    <x v="0"/>
    <s v="CA-03-88"/>
    <s v="OUI"/>
  </r>
  <r>
    <d v="2018-03-27T00:00:00"/>
    <s v="Bureau-TDE-CEET-bureau pour I70"/>
    <x v="0"/>
    <x v="4"/>
    <n v="700"/>
    <x v="3"/>
    <x v="0"/>
    <s v="CA-03-88"/>
    <s v="OUI"/>
  </r>
  <r>
    <d v="2018-03-27T00:00:00"/>
    <s v="Achat d'encre et scanner "/>
    <x v="11"/>
    <x v="4"/>
    <n v="13300"/>
    <x v="2"/>
    <x v="0"/>
    <s v="CA-03-89"/>
    <s v="OUI"/>
  </r>
  <r>
    <d v="2018-03-27T00:00:00"/>
    <s v="Bureau-Cybert-Boutique-Bureau pour I89"/>
    <x v="0"/>
    <x v="4"/>
    <n v="1100"/>
    <x v="2"/>
    <x v="0"/>
    <s v="CA-03-89"/>
    <s v="OUI"/>
  </r>
  <r>
    <d v="2018-03-27T00:00:00"/>
    <s v="Bureau-Sogbossito-Bureau Mission Sogbossito I33"/>
    <x v="0"/>
    <x v="0"/>
    <n v="2200"/>
    <x v="5"/>
    <x v="0"/>
    <s v="CA-03-90"/>
    <s v="OUI"/>
  </r>
  <r>
    <d v="2018-03-27T00:00:00"/>
    <s v="Trust building mission Sogbossito I33"/>
    <x v="1"/>
    <x v="0"/>
    <n v="3000"/>
    <x v="5"/>
    <x v="0"/>
    <s v="CA-03-90"/>
    <s v="OUI"/>
  </r>
  <r>
    <d v="2018-03-27T00:00:00"/>
    <s v="Bureau-Deux lions-Bureau Mission Deux lions I22"/>
    <x v="0"/>
    <x v="0"/>
    <n v="1500"/>
    <x v="0"/>
    <x v="0"/>
    <s v="CA-03-91"/>
    <s v="OUI"/>
  </r>
  <r>
    <d v="2018-03-27T00:00:00"/>
    <s v="Trust Building Mission Deux lions"/>
    <x v="1"/>
    <x v="0"/>
    <n v="2000"/>
    <x v="0"/>
    <x v="0"/>
    <s v="CA-03-91"/>
    <s v="OUI"/>
  </r>
  <r>
    <d v="2018-03-27T00:00:00"/>
    <s v="Bureau-Nyekonakpoe-Bureau pour achat carte de recharge"/>
    <x v="0"/>
    <x v="4"/>
    <n v="1000"/>
    <x v="3"/>
    <x v="0"/>
    <s v="CA-03-92"/>
    <s v="OUI"/>
  </r>
  <r>
    <d v="2018-03-27T00:00:00"/>
    <s v="Achat de carte de recharge"/>
    <x v="5"/>
    <x v="4"/>
    <n v="100000"/>
    <x v="3"/>
    <x v="0"/>
    <s v="CA-03-92"/>
    <s v="OUI"/>
  </r>
  <r>
    <d v="2018-03-27T00:00:00"/>
    <s v="Bureau-Aneho-Bureau Suivi d'audience "/>
    <x v="0"/>
    <x v="2"/>
    <n v="5400"/>
    <x v="4"/>
    <x v="0"/>
    <s v="CA-03-93"/>
    <s v="OUI"/>
  </r>
  <r>
    <d v="2018-03-27T00:00:00"/>
    <s v="Repas pour Sonia"/>
    <x v="4"/>
    <x v="2"/>
    <n v="3000"/>
    <x v="4"/>
    <x v="0"/>
    <s v="CA-03-93"/>
    <s v="OUI"/>
  </r>
  <r>
    <d v="2018-03-27T00:00:00"/>
    <s v="Bureau-Aneho-Bureau Suivi d'audience "/>
    <x v="0"/>
    <x v="1"/>
    <n v="5400"/>
    <x v="1"/>
    <x v="0"/>
    <s v="CA-03-94"/>
    <s v="OUI"/>
  </r>
  <r>
    <d v="2018-03-27T00:00:00"/>
    <s v="Repas pour Nicolas"/>
    <x v="4"/>
    <x v="1"/>
    <n v="3000"/>
    <x v="1"/>
    <x v="0"/>
    <s v="CA-03-94"/>
    <s v="OUI"/>
  </r>
  <r>
    <d v="2018-03-29T00:00:00"/>
    <s v="Transport Lome-Blitta- koui Mission Blitta"/>
    <x v="0"/>
    <x v="0"/>
    <n v="6500"/>
    <x v="2"/>
    <x v="0"/>
    <s v="CA-03-95"/>
    <s v="OUI"/>
  </r>
  <r>
    <d v="2018-03-29T00:00:00"/>
    <s v="Logement  Mission Blitta I89"/>
    <x v="4"/>
    <x v="0"/>
    <n v="5000"/>
    <x v="2"/>
    <x v="0"/>
    <s v="CA-03-95"/>
    <s v="OUI"/>
  </r>
  <r>
    <d v="2018-03-29T00:00:00"/>
    <s v="Transport local"/>
    <x v="0"/>
    <x v="0"/>
    <n v="1500"/>
    <x v="2"/>
    <x v="0"/>
    <s v="CA-03-95"/>
    <s v="OUI"/>
  </r>
  <r>
    <d v="2018-03-29T00:00:00"/>
    <s v="Repas"/>
    <x v="4"/>
    <x v="0"/>
    <n v="3000"/>
    <x v="2"/>
    <x v="0"/>
    <s v="CA-03-95"/>
    <s v="OUI"/>
  </r>
  <r>
    <d v="2018-03-29T00:00:00"/>
    <s v="Trust building Mission Blitta I89"/>
    <x v="1"/>
    <x v="0"/>
    <n v="3000"/>
    <x v="2"/>
    <x v="0"/>
    <s v="CA-03-95"/>
    <s v="OUI"/>
  </r>
  <r>
    <d v="2018-03-30T00:00:00"/>
    <s v="Logement  Mission Blitta I89"/>
    <x v="4"/>
    <x v="0"/>
    <n v="5000"/>
    <x v="2"/>
    <x v="0"/>
    <s v="CA-03-95"/>
    <s v="OUI"/>
  </r>
  <r>
    <d v="2018-03-30T00:00:00"/>
    <s v="Transport local"/>
    <x v="0"/>
    <x v="0"/>
    <n v="2000"/>
    <x v="2"/>
    <x v="0"/>
    <s v="CA-03-95"/>
    <s v="OUI"/>
  </r>
  <r>
    <d v="2018-03-30T00:00:00"/>
    <s v="Repas"/>
    <x v="4"/>
    <x v="0"/>
    <n v="3000"/>
    <x v="2"/>
    <x v="0"/>
    <s v="CA-03-95"/>
    <s v="OUI"/>
  </r>
  <r>
    <d v="2018-03-31T00:00:00"/>
    <s v="Transport Lome-Blitta- koui Mission Blitta"/>
    <x v="0"/>
    <x v="0"/>
    <n v="6500"/>
    <x v="2"/>
    <x v="0"/>
    <s v="CA-03-95"/>
    <s v="OUI"/>
  </r>
  <r>
    <d v="2018-03-31T00:00:00"/>
    <s v="Transport local"/>
    <x v="0"/>
    <x v="0"/>
    <n v="1500"/>
    <x v="2"/>
    <x v="0"/>
    <s v="CA-03-95"/>
    <s v="OUI"/>
  </r>
  <r>
    <d v="2018-03-31T00:00:00"/>
    <s v="Repas"/>
    <x v="4"/>
    <x v="0"/>
    <n v="3000"/>
    <x v="2"/>
    <x v="0"/>
    <s v="CA-03-95"/>
    <s v="OUI"/>
  </r>
  <r>
    <d v="2018-03-29T00:00:00"/>
    <s v="Transport Local Mission Blitta (informateur)I89"/>
    <x v="0"/>
    <x v="0"/>
    <n v="4500"/>
    <x v="2"/>
    <x v="0"/>
    <s v="CA-03-96"/>
    <s v="OUI"/>
  </r>
  <r>
    <d v="2018-03-29T00:00:00"/>
    <s v="Logement  Mission Blitta(informateur) I89"/>
    <x v="4"/>
    <x v="0"/>
    <n v="5000"/>
    <x v="2"/>
    <x v="0"/>
    <s v="CA-03-96"/>
    <s v="OUI"/>
  </r>
  <r>
    <d v="2018-03-29T00:00:00"/>
    <s v="Repas Mission Blitta(informateur) I89"/>
    <x v="4"/>
    <x v="0"/>
    <n v="3000"/>
    <x v="2"/>
    <x v="0"/>
    <s v="CA-03-96"/>
    <s v="OUI"/>
  </r>
  <r>
    <d v="2018-03-29T00:00:00"/>
    <s v="Transport local Mission Blitta(informateur) I89"/>
    <x v="0"/>
    <x v="0"/>
    <n v="1000"/>
    <x v="2"/>
    <x v="0"/>
    <s v="CA-03-96"/>
    <s v="OUI"/>
  </r>
  <r>
    <d v="2018-03-29T00:00:00"/>
    <s v="Credit de communication"/>
    <x v="5"/>
    <x v="0"/>
    <n v="1000"/>
    <x v="2"/>
    <x v="0"/>
    <s v="CA-03-96"/>
    <s v="OUI"/>
  </r>
  <r>
    <d v="2018-03-30T00:00:00"/>
    <s v="Logement  Mission Blitta(informateur) I89"/>
    <x v="4"/>
    <x v="0"/>
    <n v="5000"/>
    <x v="2"/>
    <x v="0"/>
    <s v="CA-03-96"/>
    <s v="OUI"/>
  </r>
  <r>
    <d v="2018-03-30T00:00:00"/>
    <s v="Repas Mission Blitta(informateur) I89"/>
    <x v="4"/>
    <x v="0"/>
    <n v="3000"/>
    <x v="2"/>
    <x v="0"/>
    <s v="CA-03-96"/>
    <s v="OUI"/>
  </r>
  <r>
    <d v="2018-03-30T00:00:00"/>
    <s v="Transport local Mission Blitta(informateur) I89"/>
    <x v="0"/>
    <x v="0"/>
    <n v="1000"/>
    <x v="2"/>
    <x v="0"/>
    <s v="CA-03-96"/>
    <s v="OUI"/>
  </r>
  <r>
    <d v="2018-03-31T00:00:00"/>
    <s v="Carte de recharge (Informateur)"/>
    <x v="5"/>
    <x v="0"/>
    <n v="1000"/>
    <x v="2"/>
    <x v="0"/>
    <s v="CA-03-96"/>
    <s v="OUI"/>
  </r>
  <r>
    <d v="2018-03-31T00:00:00"/>
    <s v="Repas Mission Blitta(informateur) I89"/>
    <x v="4"/>
    <x v="0"/>
    <n v="3000"/>
    <x v="2"/>
    <x v="0"/>
    <s v="CA-03-96"/>
    <s v="OUI"/>
  </r>
  <r>
    <d v="2018-03-31T00:00:00"/>
    <s v="Transport Koui-Fazao Mission Blitta(informateur) I89"/>
    <x v="0"/>
    <x v="0"/>
    <n v="4500"/>
    <x v="2"/>
    <x v="0"/>
    <s v="CA-03-96"/>
    <s v="OUI"/>
  </r>
  <r>
    <d v="2018-03-29T00:00:00"/>
    <s v="Transport local Mission Sokode I33"/>
    <x v="0"/>
    <x v="0"/>
    <n v="1500"/>
    <x v="5"/>
    <x v="0"/>
    <s v="CA-03-97"/>
    <s v="OUI"/>
  </r>
  <r>
    <d v="2018-03-29T00:00:00"/>
    <s v="Logement Mission Sokode I33"/>
    <x v="4"/>
    <x v="0"/>
    <n v="5000"/>
    <x v="5"/>
    <x v="0"/>
    <s v="CA-03-97"/>
    <s v="OUI"/>
  </r>
  <r>
    <d v="2018-03-29T00:00:00"/>
    <s v="Repas Mission Sokode I33"/>
    <x v="4"/>
    <x v="0"/>
    <n v="3000"/>
    <x v="5"/>
    <x v="0"/>
    <s v="CA-03-97"/>
    <s v="OUI"/>
  </r>
  <r>
    <d v="2018-03-29T00:00:00"/>
    <s v="Transport local"/>
    <x v="0"/>
    <x v="0"/>
    <n v="1000"/>
    <x v="5"/>
    <x v="0"/>
    <s v="CA-03-97"/>
    <s v="OUI"/>
  </r>
  <r>
    <d v="2018-03-29T00:00:00"/>
    <s v="Carte de recharge I33"/>
    <x v="5"/>
    <x v="0"/>
    <n v="1000"/>
    <x v="5"/>
    <x v="0"/>
    <s v="CA-03-97"/>
    <s v="OUI"/>
  </r>
  <r>
    <d v="2018-03-30T00:00:00"/>
    <s v="Transport local Mission Sotouboua-sokode"/>
    <x v="0"/>
    <x v="0"/>
    <n v="1500"/>
    <x v="5"/>
    <x v="0"/>
    <s v="CA-03-97"/>
    <s v="OUI"/>
  </r>
  <r>
    <d v="2018-03-30T00:00:00"/>
    <s v="Logement Mission Sokode I33"/>
    <x v="4"/>
    <x v="0"/>
    <n v="5000"/>
    <x v="5"/>
    <x v="0"/>
    <s v="CA-03-97"/>
    <s v="OUI"/>
  </r>
  <r>
    <d v="2018-03-30T00:00:00"/>
    <s v="Repas Mission Sokode I33"/>
    <x v="4"/>
    <x v="0"/>
    <n v="3000"/>
    <x v="5"/>
    <x v="0"/>
    <s v="CA-03-97"/>
    <s v="OUI"/>
  </r>
  <r>
    <d v="2018-03-29T00:00:00"/>
    <s v="Transport Lome-Sotouboa- Mission Sotouboua I33"/>
    <x v="0"/>
    <x v="0"/>
    <n v="4500"/>
    <x v="5"/>
    <x v="0"/>
    <s v="CA-03-98"/>
    <s v="OUI"/>
  </r>
  <r>
    <d v="2018-03-29T00:00:00"/>
    <s v="Logement Mission Sotouboua I33"/>
    <x v="4"/>
    <x v="0"/>
    <n v="5000"/>
    <x v="5"/>
    <x v="0"/>
    <s v="CA-03-98"/>
    <s v="OUI"/>
  </r>
  <r>
    <d v="2018-03-29T00:00:00"/>
    <s v="Repas Mission Sotouboua I33"/>
    <x v="4"/>
    <x v="0"/>
    <n v="3000"/>
    <x v="5"/>
    <x v="0"/>
    <s v="CA-03-98"/>
    <s v="OUI"/>
  </r>
  <r>
    <d v="2018-03-29T00:00:00"/>
    <s v="Transport local"/>
    <x v="0"/>
    <x v="0"/>
    <n v="1800"/>
    <x v="5"/>
    <x v="0"/>
    <s v="CA-03-98"/>
    <s v="OUI"/>
  </r>
  <r>
    <d v="2018-03-30T00:00:00"/>
    <s v="Logement Mission Sotouboua I33"/>
    <x v="4"/>
    <x v="0"/>
    <n v="5000"/>
    <x v="5"/>
    <x v="0"/>
    <s v="CA-03-98"/>
    <s v="OUI"/>
  </r>
  <r>
    <d v="2018-03-30T00:00:00"/>
    <s v="Repas Mission Sotouboua I33"/>
    <x v="4"/>
    <x v="0"/>
    <n v="3000"/>
    <x v="5"/>
    <x v="0"/>
    <s v="CA-03-98"/>
    <s v="OUI"/>
  </r>
  <r>
    <d v="2018-03-30T00:00:00"/>
    <s v="Transport local"/>
    <x v="0"/>
    <x v="0"/>
    <n v="5300"/>
    <x v="5"/>
    <x v="0"/>
    <s v="CA-03-98"/>
    <s v="OUI"/>
  </r>
  <r>
    <d v="2018-03-30T00:00:00"/>
    <s v="Boisson"/>
    <x v="1"/>
    <x v="0"/>
    <n v="3000"/>
    <x v="5"/>
    <x v="0"/>
    <s v="CA-03-98"/>
    <s v="OUI"/>
  </r>
  <r>
    <d v="2018-03-31T00:00:00"/>
    <s v="Transport Sotouboua-Lomé Mission Sotouboua I33"/>
    <x v="0"/>
    <x v="0"/>
    <n v="4500"/>
    <x v="5"/>
    <x v="0"/>
    <s v="CA-03-98"/>
    <s v="OUI"/>
  </r>
  <r>
    <d v="2018-03-31T00:00:00"/>
    <s v="Transport local"/>
    <x v="0"/>
    <x v="0"/>
    <n v="800"/>
    <x v="5"/>
    <x v="0"/>
    <s v="CA-03-98"/>
    <s v="OUI"/>
  </r>
  <r>
    <d v="2018-03-31T00:00:00"/>
    <s v="Repas Mission Sotouboua I33"/>
    <x v="4"/>
    <x v="0"/>
    <n v="3000"/>
    <x v="5"/>
    <x v="0"/>
    <s v="CA-03-98"/>
    <s v="OUI"/>
  </r>
  <r>
    <d v="2018-03-28T00:00:00"/>
    <s v="Frais de photocopie des ICS"/>
    <x v="11"/>
    <x v="4"/>
    <n v="4000"/>
    <x v="2"/>
    <x v="0"/>
    <s v="CA-03-99"/>
    <s v="OUI"/>
  </r>
  <r>
    <d v="2018-03-28T00:00:00"/>
    <s v="Bureau-Agbalepedo-Bureau pour photocopie ICS"/>
    <x v="0"/>
    <x v="4"/>
    <n v="1000"/>
    <x v="2"/>
    <x v="0"/>
    <s v="CA-03-99"/>
    <s v="OUI"/>
  </r>
  <r>
    <d v="2018-03-28T00:00:00"/>
    <s v="Bureau-kegue-Bureau Vmission Kegue"/>
    <x v="0"/>
    <x v="0"/>
    <n v="1600"/>
    <x v="2"/>
    <x v="0"/>
    <s v="CA-03-100"/>
    <s v="OUI"/>
  </r>
  <r>
    <d v="2018-03-28T00:00:00"/>
    <s v="Trust Building Mission Kuegue"/>
    <x v="1"/>
    <x v="0"/>
    <n v="2000"/>
    <x v="2"/>
    <x v="0"/>
    <s v="CA-03-100"/>
    <s v="OUI"/>
  </r>
  <r>
    <d v="2018-03-28T00:00:00"/>
    <s v="Bureau-CIMTIGO-bureau Mission Cimtogo"/>
    <x v="0"/>
    <x v="0"/>
    <n v="2000"/>
    <x v="5"/>
    <x v="0"/>
    <s v="CA-03-101"/>
    <s v="OUI"/>
  </r>
  <r>
    <d v="2018-03-28T00:00:00"/>
    <s v="Trust building Mission CIMTOGO"/>
    <x v="1"/>
    <x v="0"/>
    <n v="2000"/>
    <x v="5"/>
    <x v="0"/>
    <s v="CA-03-101"/>
    <s v="OUI"/>
  </r>
  <r>
    <d v="2018-03-28T00:00:00"/>
    <s v="Bureau-Zogho-Bureau pour enquete et RDV"/>
    <x v="0"/>
    <x v="0"/>
    <n v="1400"/>
    <x v="0"/>
    <x v="0"/>
    <s v="CA-03-102"/>
    <s v="OUI"/>
  </r>
  <r>
    <d v="2018-03-28T00:00:00"/>
    <s v="Trus building pour RDV"/>
    <x v="1"/>
    <x v="0"/>
    <n v="2000"/>
    <x v="0"/>
    <x v="0"/>
    <s v="CA-03-102"/>
    <s v="OUI"/>
  </r>
  <r>
    <d v="2018-03-29T00:00:00"/>
    <s v="Bureau MERf-Bureau"/>
    <x v="0"/>
    <x v="0"/>
    <n v="1200"/>
    <x v="4"/>
    <x v="0"/>
    <s v="CA-03-103"/>
    <s v="OUI"/>
  </r>
  <r>
    <d v="2018-03-29T00:00:00"/>
    <s v="Bureau-Maison-Bureau Frais de deplacement pour I22"/>
    <x v="0"/>
    <x v="0"/>
    <n v="3000"/>
    <x v="0"/>
    <x v="0"/>
    <s v="CA-03-104"/>
    <s v="OUI"/>
  </r>
  <r>
    <d v="2018-03-29T00:00:00"/>
    <s v="Bureau-Maison-Bureau Frais de deplacement pour I22"/>
    <x v="0"/>
    <x v="0"/>
    <n v="3000"/>
    <x v="0"/>
    <x v="0"/>
    <s v="CA-03-104"/>
    <s v="OUI"/>
  </r>
  <r>
    <d v="2018-03-29T00:00:00"/>
    <s v="Carte de Recharge pour informateur"/>
    <x v="5"/>
    <x v="4"/>
    <n v="1000"/>
    <x v="6"/>
    <x v="0"/>
    <s v="CA-03-105"/>
    <s v="OUI"/>
  </r>
  <r>
    <d v="2018-03-29T00:00:00"/>
    <s v="Salaire Mois d'avril de Mars I33 "/>
    <x v="8"/>
    <x v="0"/>
    <n v="150000"/>
    <x v="5"/>
    <x v="0"/>
    <s v="CA-03-106"/>
    <s v="OUI"/>
  </r>
  <r>
    <d v="2018-03-29T00:00:00"/>
    <s v="salaire Mois d'avril de Mars Alice"/>
    <x v="6"/>
    <x v="4"/>
    <n v="35000"/>
    <x v="7"/>
    <x v="0"/>
    <s v="CA-03-107"/>
    <s v="OUI"/>
  </r>
  <r>
    <d v="2018-03-30T00:00:00"/>
    <s v=" transport Sotouboua-Blitta-Pagouda"/>
    <x v="0"/>
    <x v="0"/>
    <n v="8400"/>
    <x v="5"/>
    <x v="0"/>
    <s v="CA-03-108"/>
    <s v="OUI"/>
  </r>
  <r>
    <d v="2018-03-30T00:00:00"/>
    <s v="Local transport"/>
    <x v="0"/>
    <x v="0"/>
    <n v="1000"/>
    <x v="5"/>
    <x v="0"/>
    <s v="CA-03-108"/>
    <s v="OUI"/>
  </r>
  <r>
    <d v="2018-03-30T00:00:00"/>
    <s v="Repas pour Mission sotouboua"/>
    <x v="4"/>
    <x v="0"/>
    <n v="3000"/>
    <x v="5"/>
    <x v="0"/>
    <s v="CA-03-108"/>
    <s v="OUI"/>
  </r>
  <r>
    <d v="2018-03-30T00:00:00"/>
    <s v="Bureau-zongho-Bureau Mission Zongho"/>
    <x v="0"/>
    <x v="0"/>
    <n v="1400"/>
    <x v="0"/>
    <x v="0"/>
    <s v="CA-03-109"/>
    <s v="OUI"/>
  </r>
  <r>
    <d v="2018-03-30T00:00:00"/>
    <s v="Truste building Mission Zongho"/>
    <x v="1"/>
    <x v="0"/>
    <n v="1000"/>
    <x v="0"/>
    <x v="0"/>
    <s v="CA-03-109"/>
    <s v="OUI"/>
  </r>
  <r>
    <d v="2018-03-30T00:00:00"/>
    <s v="Frais bancaires février"/>
    <x v="15"/>
    <x v="4"/>
    <n v="4400"/>
    <x v="8"/>
    <x v="0"/>
    <s v="CA-03-110"/>
    <s v="OUI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d v="2018-03-01T00:00:00"/>
    <s v="Frais de transport Mission Kévé"/>
    <x v="0"/>
    <x v="0"/>
    <n v="7700"/>
    <s v="I22"/>
    <s v="Wildcat"/>
    <s v="CA-03-01"/>
    <s v="OUI"/>
  </r>
  <r>
    <d v="2018-03-01T00:00:00"/>
    <s v="Boisson Mission Kévé"/>
    <x v="1"/>
    <x v="0"/>
    <n v="3000"/>
    <s v="I22"/>
    <s v="Wildcat"/>
    <s v="CA-03-01"/>
    <s v="OUI"/>
  </r>
  <r>
    <d v="2018-03-01T00:00:00"/>
    <s v=" Bureau-Aflao-Keve-Bureau I22"/>
    <x v="0"/>
    <x v="0"/>
    <n v="8100"/>
    <s v="I22"/>
    <s v="Wildcat"/>
    <s v="CA-03-02"/>
    <s v="OUI"/>
  </r>
  <r>
    <d v="2018-03-01T00:00:00"/>
    <s v="Trust Bulding pour I22"/>
    <x v="1"/>
    <x v="0"/>
    <n v="3000"/>
    <s v="I22"/>
    <s v="Wildcat"/>
    <s v="CA-03-02"/>
    <s v="OUI"/>
  </r>
  <r>
    <d v="2018-03-01T00:00:00"/>
    <s v="Bonus media"/>
    <x v="2"/>
    <x v="1"/>
    <n v="210000"/>
    <s v="Nicolas"/>
    <s v="Wildcat"/>
    <s v="CA-03-03"/>
    <s v="OUI"/>
  </r>
  <r>
    <d v="2018-03-01T00:00:00"/>
    <s v="Bonus media"/>
    <x v="2"/>
    <x v="1"/>
    <n v="140000"/>
    <s v="Nicolas"/>
    <s v="Wildcat"/>
    <s v="CA-03-04"/>
    <s v="OUI"/>
  </r>
  <r>
    <d v="2018-03-02T00:00:00"/>
    <s v="Salaire TITORA Février 2018"/>
    <x v="3"/>
    <x v="2"/>
    <n v="130000"/>
    <s v="ECOBANK"/>
    <s v="Wildcat"/>
    <s v="BQ-03-01"/>
    <s v="OUI"/>
  </r>
  <r>
    <d v="2018-03-02T00:00:00"/>
    <s v="Salaire Bakenou Février 2018"/>
    <x v="3"/>
    <x v="2"/>
    <n v="150000"/>
    <s v="ECOBANK"/>
    <s v="Wildcat"/>
    <s v="BQ-03-02"/>
    <s v="OUI"/>
  </r>
  <r>
    <d v="2018-03-02T00:00:00"/>
    <s v="Salaire Koffigan Février 2018"/>
    <x v="3"/>
    <x v="1"/>
    <n v="150000"/>
    <s v="ECOBANK"/>
    <s v="Wildcat"/>
    <s v="BQ-03-03"/>
    <s v="OUI"/>
  </r>
  <r>
    <d v="2018-03-02T00:00:00"/>
    <s v="Salaire Sonia Février 2018"/>
    <x v="3"/>
    <x v="3"/>
    <n v="150000"/>
    <s v="ECOBANK"/>
    <s v="Wildcat"/>
    <s v="BQ-03-04"/>
    <s v="OUI"/>
  </r>
  <r>
    <d v="2018-03-02T00:00:00"/>
    <s v="Salaire I89 Février 2018"/>
    <x v="3"/>
    <x v="0"/>
    <n v="150000"/>
    <s v="ECOBANK"/>
    <s v="Wildcat"/>
    <s v="BQ-03-05"/>
    <s v="OUI"/>
  </r>
  <r>
    <d v="2018-03-02T00:00:00"/>
    <s v="Transport Bureau-Deckon-Bureau pour I89"/>
    <x v="0"/>
    <x v="0"/>
    <n v="1200"/>
    <s v="I89"/>
    <s v="Wildcat"/>
    <s v="CA-03-05"/>
    <s v="OUI"/>
  </r>
  <r>
    <d v="2018-03-02T00:00:00"/>
    <s v="Achat de power bank"/>
    <x v="4"/>
    <x v="0"/>
    <n v="70000"/>
    <s v="I89"/>
    <s v="Wildcat"/>
    <s v="CA-03-05"/>
    <s v="OUI"/>
  </r>
  <r>
    <d v="2018-03-02T00:00:00"/>
    <s v="Frais de déplacement stagiaire Bureau-Maison-Bureau"/>
    <x v="0"/>
    <x v="0"/>
    <n v="9000"/>
    <s v="I22"/>
    <s v="Wildcat"/>
    <s v="CA-03-06"/>
    <s v="OUI"/>
  </r>
  <r>
    <d v="2018-03-02T00:00:00"/>
    <s v="Frais de transport Bureau-Cassablanca-Bureau"/>
    <x v="0"/>
    <x v="0"/>
    <n v="600"/>
    <s v="I70"/>
    <s v="Wildcat"/>
    <s v="CA-03-07"/>
    <s v="OUI"/>
  </r>
  <r>
    <d v="2018-03-02T00:00:00"/>
    <s v="Boissons"/>
    <x v="1"/>
    <x v="0"/>
    <n v="3000"/>
    <s v="I70"/>
    <s v="Wildcat"/>
    <s v="CA-03-07"/>
    <s v="OUI"/>
  </r>
  <r>
    <d v="2018-03-02T00:00:00"/>
    <s v="Frais de transport Bureau-TP3-Bureau"/>
    <x v="0"/>
    <x v="0"/>
    <n v="2000"/>
    <s v="I22"/>
    <s v="Wildcat"/>
    <s v="CA-03-08"/>
    <s v="OUI"/>
  </r>
  <r>
    <d v="2018-03-02T00:00:00"/>
    <s v="Boissons"/>
    <x v="1"/>
    <x v="0"/>
    <n v="2000"/>
    <s v="I22"/>
    <s v="Wildcat"/>
    <s v="CA-03-08"/>
    <s v="OUI"/>
  </r>
  <r>
    <d v="2018-03-05T00:00:00"/>
    <s v="Frais de déplacement stagiaire Bureau-Maison-Bureau"/>
    <x v="0"/>
    <x v="0"/>
    <n v="9000"/>
    <s v="I22"/>
    <s v="Wildcat"/>
    <s v="CA-03-09"/>
    <s v="OUI"/>
  </r>
  <r>
    <d v="2018-03-05T00:00:00"/>
    <s v="Frais de transport Bureau-MERF- bureau"/>
    <x v="0"/>
    <x v="3"/>
    <n v="1200"/>
    <s v="Sonia"/>
    <s v="Wildcat"/>
    <s v="CA-03-10"/>
    <s v="OUI"/>
  </r>
  <r>
    <d v="2018-03-05T00:00:00"/>
    <s v="Bonus media"/>
    <x v="2"/>
    <x v="1"/>
    <n v="105000"/>
    <s v="Nicolas"/>
    <s v="Wildcat"/>
    <s v="CA-03-11"/>
    <s v="OUI"/>
  </r>
  <r>
    <d v="2018-03-05T00:00:00"/>
    <s v="Bonus media"/>
    <x v="2"/>
    <x v="1"/>
    <n v="50000"/>
    <s v="Nicolas"/>
    <s v="Wildcat"/>
    <s v="CA-03-12"/>
    <s v="OUI"/>
  </r>
  <r>
    <d v="2018-03-05T00:00:00"/>
    <s v="Transport Bureau-Kegue-Bureau pour I89"/>
    <x v="1"/>
    <x v="0"/>
    <n v="1600"/>
    <s v="I89"/>
    <s v="Wildcat"/>
    <s v="CA-03-13"/>
    <s v="OUI"/>
  </r>
  <r>
    <d v="2018-03-05T00:00:00"/>
    <s v="Trust bulding pour I89"/>
    <x v="0"/>
    <x v="0"/>
    <n v="3000"/>
    <s v="I89"/>
    <s v="Wildcat"/>
    <s v="CA-03-13"/>
    <s v="OUI"/>
  </r>
  <r>
    <d v="2018-03-05T00:00:00"/>
    <s v="Transport Bureau-Agoue-Bureau pour I22"/>
    <x v="0"/>
    <x v="0"/>
    <n v="2000"/>
    <s v="I22"/>
    <s v="Wildcat"/>
    <s v="CA-03-14"/>
    <s v="OUI"/>
  </r>
  <r>
    <d v="2018-03-05T00:00:00"/>
    <s v="Trust Bulding pour I22"/>
    <x v="1"/>
    <x v="0"/>
    <n v="2000"/>
    <s v="I22"/>
    <s v="Wildcat"/>
    <s v="CA-03-14"/>
    <s v="OUI"/>
  </r>
  <r>
    <d v="2018-03-05T00:00:00"/>
    <s v="Transport Bureau-station Djagle-Bureau"/>
    <x v="0"/>
    <x v="0"/>
    <n v="1600"/>
    <s v="I33"/>
    <s v="Wildcat"/>
    <s v="CA-03-15"/>
    <s v="OUI"/>
  </r>
  <r>
    <d v="2018-03-05T00:00:00"/>
    <s v="Trust building pour I33"/>
    <x v="1"/>
    <x v="0"/>
    <n v="2000"/>
    <s v="I33"/>
    <s v="Wildcat"/>
    <s v="CA-03-15"/>
    <s v="OUI"/>
  </r>
  <r>
    <d v="2018-03-06T00:00:00"/>
    <s v="Frais de transport Bureau-MERF- bureau"/>
    <x v="0"/>
    <x v="3"/>
    <n v="1200"/>
    <s v="Sonia"/>
    <s v="Wildcat"/>
    <s v="CA-03-16"/>
    <s v="OUI"/>
  </r>
  <r>
    <d v="2018-03-06T00:00:00"/>
    <s v="Frais de transport Bureau-MERF- bureau"/>
    <x v="0"/>
    <x v="2"/>
    <n v="1200"/>
    <s v="Bakenou"/>
    <s v="Wildcat"/>
    <s v="CA-03-17"/>
    <s v="OUI"/>
  </r>
  <r>
    <d v="2018-03-06T00:00:00"/>
    <s v="Frais de transport Mission Koui"/>
    <x v="0"/>
    <x v="0"/>
    <n v="38200"/>
    <s v="I89"/>
    <s v="Wildcat"/>
    <s v="CA-03-18"/>
    <s v="OUI"/>
  </r>
  <r>
    <d v="2018-03-06T00:00:00"/>
    <s v="Hébergement"/>
    <x v="5"/>
    <x v="0"/>
    <n v="15000"/>
    <s v="I89"/>
    <s v="Wildcat"/>
    <s v="CA-03-18"/>
    <s v="OUI"/>
  </r>
  <r>
    <d v="2018-03-06T00:00:00"/>
    <s v="Nourriture"/>
    <x v="5"/>
    <x v="0"/>
    <n v="12000"/>
    <s v="I89"/>
    <s v="Wildcat"/>
    <s v="CA-03-18"/>
    <s v="OUI"/>
  </r>
  <r>
    <d v="2018-03-06T00:00:00"/>
    <s v="Boissons"/>
    <x v="1"/>
    <x v="0"/>
    <n v="16300"/>
    <s v="I89"/>
    <s v="Wildcat"/>
    <s v="CA-03-18"/>
    <s v="OUI"/>
  </r>
  <r>
    <d v="2018-03-06T00:00:00"/>
    <s v="Transport Lomé-Blitta Mission Blitta I89"/>
    <x v="0"/>
    <x v="0"/>
    <n v="3500"/>
    <s v="I89"/>
    <s v="Wildcat"/>
    <s v="CA-03-20"/>
    <s v="OUI"/>
  </r>
  <r>
    <d v="2018-03-06T00:00:00"/>
    <s v="Transport Blitta- Koui Mission Blitta I89"/>
    <x v="0"/>
    <x v="0"/>
    <n v="2000"/>
    <s v="I89"/>
    <s v="Wildcat"/>
    <s v="CA-03-20"/>
    <s v="OUI"/>
  </r>
  <r>
    <d v="2018-03-06T00:00:00"/>
    <s v="Hébergement"/>
    <x v="5"/>
    <x v="0"/>
    <n v="5000"/>
    <s v="I89"/>
    <s v="Wildcat"/>
    <s v="CA-03-20"/>
    <s v="OUI"/>
  </r>
  <r>
    <d v="2018-03-06T00:00:00"/>
    <s v="Transport local"/>
    <x v="0"/>
    <x v="0"/>
    <n v="2000"/>
    <s v="I89"/>
    <s v="Wildcat"/>
    <s v="CA-03-20"/>
    <s v="OUI"/>
  </r>
  <r>
    <d v="2018-03-06T00:00:00"/>
    <s v="Nourriture"/>
    <x v="5"/>
    <x v="0"/>
    <n v="3000"/>
    <s v="I89"/>
    <s v="Wildcat"/>
    <s v="CA-03-20"/>
    <s v="OUI"/>
  </r>
  <r>
    <d v="2018-03-06T00:00:00"/>
    <s v="Credit de communication"/>
    <x v="6"/>
    <x v="0"/>
    <n v="2000"/>
    <s v="I89"/>
    <s v="Wildcat"/>
    <s v="CA-03-20"/>
    <s v="OUI"/>
  </r>
  <r>
    <d v="2018-03-06T00:00:00"/>
    <s v="Tranport Fazao-Blitta Informateur"/>
    <x v="0"/>
    <x v="0"/>
    <n v="2500"/>
    <s v="I89"/>
    <s v="Wildcat"/>
    <s v="CA-03-21"/>
    <s v="OUI"/>
  </r>
  <r>
    <d v="2018-03-06T00:00:00"/>
    <s v="Transport local"/>
    <x v="0"/>
    <x v="0"/>
    <n v="1000"/>
    <s v="I89"/>
    <s v="Wildcat"/>
    <s v="CA-03-21"/>
    <s v="OUI"/>
  </r>
  <r>
    <d v="2018-03-06T00:00:00"/>
    <s v="Logement"/>
    <x v="5"/>
    <x v="0"/>
    <n v="5000"/>
    <s v="I89"/>
    <s v="Wildcat"/>
    <s v="CA-03-21"/>
    <s v="OUI"/>
  </r>
  <r>
    <d v="2018-03-06T00:00:00"/>
    <s v="Repas"/>
    <x v="5"/>
    <x v="0"/>
    <n v="3000"/>
    <s v="I89"/>
    <s v="Wildcat"/>
    <s v="CA-03-21"/>
    <s v="OUI"/>
  </r>
  <r>
    <d v="2018-03-06T00:00:00"/>
    <s v="Tranport Blitta-Koui Informateur"/>
    <x v="0"/>
    <x v="0"/>
    <n v="1500"/>
    <s v="I89"/>
    <s v="Wildcat"/>
    <s v="CA-03-21"/>
    <s v="OUI"/>
  </r>
  <r>
    <d v="2018-03-06T00:00:00"/>
    <s v="Prestation de service de gardiennage mois de Fevrier"/>
    <x v="7"/>
    <x v="4"/>
    <n v="85000"/>
    <s v="David"/>
    <s v="Wildcat"/>
    <s v="CA-03-23"/>
    <s v="OUI"/>
  </r>
  <r>
    <d v="2018-03-06T00:00:00"/>
    <s v="Bureau-Service gardiennage-Bureau"/>
    <x v="0"/>
    <x v="4"/>
    <n v="1000"/>
    <s v="David"/>
    <s v="Wildcat"/>
    <s v="CA-03-23"/>
    <s v="OUI"/>
  </r>
  <r>
    <d v="2018-03-06T00:00:00"/>
    <s v="Abonnement ADSL"/>
    <x v="8"/>
    <x v="4"/>
    <n v="101000"/>
    <s v="David"/>
    <s v="Wildcat"/>
    <s v="CA-03-24"/>
    <s v="OUI"/>
  </r>
  <r>
    <d v="2018-03-06T00:00:00"/>
    <s v="Bureau-Addidogome-Bureau"/>
    <x v="0"/>
    <x v="4"/>
    <n v="800"/>
    <s v="David"/>
    <s v="Wildcat"/>
    <s v="CA-03-24"/>
    <s v="OUI"/>
  </r>
  <r>
    <d v="2018-03-06T00:00:00"/>
    <s v="Bureau-Vakpossito-Deux lions-Bureau I33"/>
    <x v="0"/>
    <x v="0"/>
    <n v="1700"/>
    <s v="I33"/>
    <s v="Wildcat"/>
    <s v="CA-03-25"/>
    <s v="OUI"/>
  </r>
  <r>
    <d v="2018-03-06T00:00:00"/>
    <s v="Trust building  I33"/>
    <x v="1"/>
    <x v="0"/>
    <n v="3000"/>
    <s v="I33"/>
    <s v="Wildcat"/>
    <s v="CA-03-25"/>
    <s v="OUI"/>
  </r>
  <r>
    <d v="2018-03-07T00:00:00"/>
    <s v="Logement"/>
    <x v="5"/>
    <x v="0"/>
    <n v="5000"/>
    <s v="I89"/>
    <s v="Wildcat"/>
    <s v="CA-03-20"/>
    <s v="OUI"/>
  </r>
  <r>
    <d v="2018-03-07T00:00:00"/>
    <s v="Transport local"/>
    <x v="0"/>
    <x v="0"/>
    <n v="2000"/>
    <s v="I89"/>
    <s v="Wildcat"/>
    <s v="CA-03-20"/>
    <s v="OUI"/>
  </r>
  <r>
    <d v="2018-03-07T00:00:00"/>
    <s v="Repas"/>
    <x v="5"/>
    <x v="0"/>
    <n v="3000"/>
    <s v="I89"/>
    <s v="Wildcat"/>
    <s v="CA-03-20"/>
    <s v="OUI"/>
  </r>
  <r>
    <d v="2018-03-07T00:00:00"/>
    <s v="Boisson"/>
    <x v="1"/>
    <x v="0"/>
    <n v="3000"/>
    <s v="I89"/>
    <s v="Wildcat"/>
    <s v="CA-03-20"/>
    <s v="OUI"/>
  </r>
  <r>
    <d v="2018-03-07T00:00:00"/>
    <s v="Logement"/>
    <x v="5"/>
    <x v="0"/>
    <n v="5000"/>
    <s v="I89"/>
    <s v="Wildcat"/>
    <s v="CA-03-21"/>
    <s v="OUI"/>
  </r>
  <r>
    <d v="2018-03-07T00:00:00"/>
    <s v="Transport local"/>
    <x v="0"/>
    <x v="0"/>
    <n v="1000"/>
    <s v="I89"/>
    <s v="Wildcat"/>
    <s v="CA-03-21"/>
    <s v="OUI"/>
  </r>
  <r>
    <d v="2018-03-07T00:00:00"/>
    <s v="Repas"/>
    <x v="5"/>
    <x v="0"/>
    <n v="3000"/>
    <s v="I89"/>
    <s v="Wildcat"/>
    <s v="CA-03-21"/>
    <s v="OUI"/>
  </r>
  <r>
    <d v="2018-03-07T00:00:00"/>
    <s v="Credit de communication"/>
    <x v="6"/>
    <x v="0"/>
    <n v="1000"/>
    <s v="I89"/>
    <s v="Wildcat"/>
    <s v="CA-03-21"/>
    <s v="OUI"/>
  </r>
  <r>
    <d v="2018-03-07T00:00:00"/>
    <s v="Lome-tabligbo-lome"/>
    <x v="0"/>
    <x v="3"/>
    <n v="48000"/>
    <s v="Sonia"/>
    <s v="Wildcat"/>
    <s v="CA-03-26"/>
    <s v="OUI"/>
  </r>
  <r>
    <d v="2018-03-07T00:00:00"/>
    <s v="Boissons"/>
    <x v="1"/>
    <x v="3"/>
    <n v="12000"/>
    <s v="Sonia"/>
    <s v="Wildcat"/>
    <s v="CA-03-26"/>
    <s v="OUI"/>
  </r>
  <r>
    <d v="2018-03-07T00:00:00"/>
    <s v="Nourriture"/>
    <x v="5"/>
    <x v="3"/>
    <n v="60000"/>
    <s v="Sonia"/>
    <s v="Wildcat"/>
    <s v="CA-03-26"/>
    <s v="OUI"/>
  </r>
  <r>
    <d v="2018-03-07T00:00:00"/>
    <s v="Cadeau pour Sonia"/>
    <x v="3"/>
    <x v="5"/>
    <n v="20000"/>
    <s v="Sonia"/>
    <s v="Wildcat"/>
    <s v="CA-03-26"/>
    <s v="OUI"/>
  </r>
  <r>
    <d v="2018-03-07T00:00:00"/>
    <s v="Frais de visite"/>
    <x v="9"/>
    <x v="3"/>
    <n v="10000"/>
    <s v="Sonia"/>
    <s v="Wildcat"/>
    <s v="CA-03-26"/>
    <s v="OUI"/>
  </r>
  <r>
    <d v="2018-03-07T00:00:00"/>
    <s v="Bureau-Zogho-Bureau pour enquete et RDV I22"/>
    <x v="0"/>
    <x v="0"/>
    <n v="1600"/>
    <s v="I22"/>
    <s v="Wildcat"/>
    <s v="CA-03-27"/>
    <s v="OUI"/>
  </r>
  <r>
    <d v="2018-03-07T00:00:00"/>
    <s v="Trust building pour enquete I22"/>
    <x v="1"/>
    <x v="0"/>
    <n v="3000"/>
    <s v="I22"/>
    <s v="Wildcat"/>
    <s v="CA-03-27"/>
    <s v="OUI"/>
  </r>
  <r>
    <d v="2018-03-07T00:00:00"/>
    <s v="Bureau-DHL-Bureau  I70"/>
    <x v="0"/>
    <x v="4"/>
    <n v="1000"/>
    <s v="I70"/>
    <s v="Wildcat"/>
    <s v="CA-03-28"/>
    <s v="OUI"/>
  </r>
  <r>
    <d v="2018-03-07T00:00:00"/>
    <s v="Envoi par DHL "/>
    <x v="10"/>
    <x v="4"/>
    <n v="30700"/>
    <s v="I70"/>
    <s v="Wildcat"/>
    <s v="CA-03-28"/>
    <s v="OUI"/>
  </r>
  <r>
    <d v="2018-03-07T00:00:00"/>
    <s v="Bureau-Deux lions-GTA-Bureau"/>
    <x v="0"/>
    <x v="0"/>
    <n v="2700"/>
    <s v="I33"/>
    <s v="Wildcat"/>
    <s v="CA-03-29"/>
    <s v="OUI"/>
  </r>
  <r>
    <d v="2018-03-07T00:00:00"/>
    <s v="Trust bulding pour I33"/>
    <x v="1"/>
    <x v="0"/>
    <n v="3000"/>
    <s v="I33"/>
    <s v="Wildcat"/>
    <s v="CA-03-29"/>
    <s v="OUI"/>
  </r>
  <r>
    <d v="2018-03-07T00:00:00"/>
    <s v="Ramassage poubelle"/>
    <x v="7"/>
    <x v="4"/>
    <n v="3000"/>
    <s v="David"/>
    <s v="Wildcat"/>
    <s v="CA-03-30"/>
    <s v="OUI"/>
  </r>
  <r>
    <d v="2018-03-07T00:00:00"/>
    <s v="Frais de transport Bureau-MERF- bureau"/>
    <x v="0"/>
    <x v="3"/>
    <n v="1200"/>
    <s v="Bakenou"/>
    <s v="Wildcat"/>
    <s v="CA-03-32"/>
    <s v="OUI"/>
  </r>
  <r>
    <d v="2018-03-08T00:00:00"/>
    <s v="Logement"/>
    <x v="5"/>
    <x v="0"/>
    <n v="5000"/>
    <s v="I89"/>
    <s v="Wildcat"/>
    <s v="CA-03-20"/>
    <s v="OUI"/>
  </r>
  <r>
    <d v="2018-03-08T00:00:00"/>
    <s v="Transport local"/>
    <x v="0"/>
    <x v="0"/>
    <n v="2000"/>
    <s v="I89"/>
    <s v="Wildcat"/>
    <s v="CA-03-20"/>
    <s v="OUI"/>
  </r>
  <r>
    <d v="2018-03-08T00:00:00"/>
    <s v="Repas"/>
    <x v="5"/>
    <x v="0"/>
    <n v="3000"/>
    <s v="I89"/>
    <s v="Wildcat"/>
    <s v="CA-03-20"/>
    <s v="OUI"/>
  </r>
  <r>
    <d v="2018-03-08T00:00:00"/>
    <s v="Boisson"/>
    <x v="1"/>
    <x v="0"/>
    <n v="3000"/>
    <s v="I89"/>
    <s v="Wildcat"/>
    <s v="CA-03-20"/>
    <s v="OUI"/>
  </r>
  <r>
    <d v="2018-03-08T00:00:00"/>
    <s v="Tranport Koui-Blitta Informateur"/>
    <x v="0"/>
    <x v="0"/>
    <n v="1500"/>
    <s v="I89"/>
    <s v="Wildcat"/>
    <s v="CA-03-21"/>
    <s v="OUI"/>
  </r>
  <r>
    <d v="2018-03-08T00:00:00"/>
    <s v="Transport local"/>
    <x v="0"/>
    <x v="0"/>
    <n v="1000"/>
    <s v="I89"/>
    <s v="Wildcat"/>
    <s v="CA-03-21"/>
    <s v="OUI"/>
  </r>
  <r>
    <d v="2018-03-08T00:00:00"/>
    <s v="Logement"/>
    <x v="5"/>
    <x v="0"/>
    <n v="5000"/>
    <s v="I89"/>
    <s v="Wildcat"/>
    <s v="CA-03-21"/>
    <s v="OUI"/>
  </r>
  <r>
    <d v="2018-03-08T00:00:00"/>
    <s v="Repas"/>
    <x v="5"/>
    <x v="0"/>
    <n v="3000"/>
    <s v="I89"/>
    <s v="Wildcat"/>
    <s v="CA-03-21"/>
    <s v="OUI"/>
  </r>
  <r>
    <d v="2018-03-08T00:00:00"/>
    <s v="Tranport Blitta-Fazao Informateur"/>
    <x v="0"/>
    <x v="0"/>
    <n v="2500"/>
    <s v="I89"/>
    <s v="Wildcat"/>
    <s v="CA-03-21"/>
    <s v="OUI"/>
  </r>
  <r>
    <d v="2018-03-09T00:00:00"/>
    <s v="Transport Koui-Blitta I89"/>
    <x v="0"/>
    <x v="0"/>
    <n v="2000"/>
    <s v="I89"/>
    <s v="Wildcat"/>
    <s v="CA-03-20"/>
    <s v="OUI"/>
  </r>
  <r>
    <d v="2018-03-09T00:00:00"/>
    <s v="Transport local"/>
    <x v="0"/>
    <x v="0"/>
    <n v="1800"/>
    <s v="I89"/>
    <s v="Wildcat"/>
    <s v="CA-03-20"/>
    <s v="OUI"/>
  </r>
  <r>
    <d v="2018-03-09T00:00:00"/>
    <s v="Repas"/>
    <x v="5"/>
    <x v="0"/>
    <n v="3000"/>
    <s v="I89"/>
    <s v="Wildcat"/>
    <s v="CA-03-20"/>
    <s v="OUI"/>
  </r>
  <r>
    <d v="2018-03-09T00:00:00"/>
    <s v="Boisson"/>
    <x v="1"/>
    <x v="0"/>
    <n v="2000"/>
    <s v="I89"/>
    <s v="Wildcat"/>
    <s v="CA-03-20"/>
    <s v="OUI"/>
  </r>
  <r>
    <d v="2018-03-09T00:00:00"/>
    <s v="Frais de déplacement stagiaire Bureau-Maison-Bureau"/>
    <x v="0"/>
    <x v="0"/>
    <n v="3000"/>
    <s v="I22"/>
    <s v="Wildcat"/>
    <s v="CA-03-33"/>
    <s v="OUI"/>
  </r>
  <r>
    <d v="2018-03-09T00:00:00"/>
    <s v="Bonus media"/>
    <x v="2"/>
    <x v="1"/>
    <n v="120000"/>
    <s v="Nicolas"/>
    <s v="Wildcat"/>
    <s v="CA-03-34"/>
    <s v="OUI"/>
  </r>
  <r>
    <d v="2018-03-09T00:00:00"/>
    <s v="Transport Bureau- Kpalimé Mission Kpalime"/>
    <x v="0"/>
    <x v="1"/>
    <n v="2000"/>
    <s v="Nicolas"/>
    <s v="Wildcat"/>
    <s v="CA-03-35"/>
    <s v="OUI"/>
  </r>
  <r>
    <d v="2018-03-09T00:00:00"/>
    <s v="Logement"/>
    <x v="5"/>
    <x v="1"/>
    <n v="5000"/>
    <s v="Nicolas"/>
    <s v="Wildcat"/>
    <s v="CA-03-35"/>
    <s v="OUI"/>
  </r>
  <r>
    <d v="2018-03-09T00:00:00"/>
    <s v="Transport local"/>
    <x v="0"/>
    <x v="1"/>
    <n v="300"/>
    <s v="Nicolas"/>
    <s v="Wildcat"/>
    <s v="CA-03-35"/>
    <s v="OUI"/>
  </r>
  <r>
    <d v="2018-03-09T00:00:00"/>
    <s v="Repas"/>
    <x v="5"/>
    <x v="1"/>
    <n v="3000"/>
    <s v="Nicolas"/>
    <s v="Wildcat"/>
    <s v="CA-03-35"/>
    <s v="OUI"/>
  </r>
  <r>
    <d v="2018-03-09T00:00:00"/>
    <s v="Transport Blitta-Sokodé Mission  Bassar pour I89"/>
    <x v="0"/>
    <x v="0"/>
    <n v="2000"/>
    <s v="I89"/>
    <s v="Wildcat"/>
    <s v="CA-03-36"/>
    <s v="OUI"/>
  </r>
  <r>
    <d v="2018-03-09T00:00:00"/>
    <s v="Transport Sokodé-Bassar Mission  Bassar pour I89"/>
    <x v="0"/>
    <x v="0"/>
    <n v="2000"/>
    <s v="I89"/>
    <s v="Wildcat"/>
    <s v="CA-03-36"/>
    <s v="OUI"/>
  </r>
  <r>
    <d v="2018-03-09T00:00:00"/>
    <s v="Transport local"/>
    <x v="0"/>
    <x v="0"/>
    <n v="1000"/>
    <s v="I89"/>
    <s v="Wildcat"/>
    <s v="CA-03-36"/>
    <s v="OUI"/>
  </r>
  <r>
    <d v="2018-03-09T00:00:00"/>
    <s v="Logement"/>
    <x v="5"/>
    <x v="0"/>
    <n v="5000"/>
    <s v="I89"/>
    <s v="Wildcat"/>
    <s v="CA-03-36"/>
    <s v="OUI"/>
  </r>
  <r>
    <d v="2018-03-09T00:00:00"/>
    <s v="local transport I89"/>
    <x v="0"/>
    <x v="0"/>
    <n v="16000"/>
    <s v="I89"/>
    <s v="Wildcat"/>
    <s v="CA-03-37"/>
    <s v="OUI"/>
  </r>
  <r>
    <d v="2018-03-09T00:00:00"/>
    <s v="Maison-ETRAB-Maison"/>
    <x v="0"/>
    <x v="0"/>
    <n v="2500"/>
    <s v="I33"/>
    <s v="Wildcat"/>
    <s v="CA-03-38"/>
    <s v="OUI"/>
  </r>
  <r>
    <d v="2018-03-09T00:00:00"/>
    <s v="Trust building Bureau-Novissi-Ebe-Bureau"/>
    <x v="1"/>
    <x v="0"/>
    <n v="2000"/>
    <s v="I33"/>
    <s v="Wildcat"/>
    <s v="CA-03-39"/>
    <s v="OUI"/>
  </r>
  <r>
    <d v="2018-03-09T00:00:00"/>
    <s v="Bureau-Novissi-Ebe-Bureau pour I33"/>
    <x v="0"/>
    <x v="0"/>
    <n v="2400"/>
    <s v="I33"/>
    <s v="Wildcat"/>
    <s v="CA-03-39"/>
    <s v="OUI"/>
  </r>
  <r>
    <d v="2018-03-09T00:00:00"/>
    <s v="Achat de materiels de bureau"/>
    <x v="11"/>
    <x v="4"/>
    <n v="14100"/>
    <s v="Sonia"/>
    <s v="Wildcat"/>
    <s v="CA-03-40"/>
    <s v="OUI"/>
  </r>
  <r>
    <d v="2018-03-10T00:00:00"/>
    <s v="Hébergement"/>
    <x v="5"/>
    <x v="0"/>
    <n v="6000"/>
    <s v="I70"/>
    <s v="Wildcat"/>
    <s v="CA-03-31"/>
    <s v="OUI"/>
  </r>
  <r>
    <d v="2018-03-10T00:00:00"/>
    <s v="Local transport"/>
    <x v="0"/>
    <x v="0"/>
    <n v="1000"/>
    <s v="I70"/>
    <s v="Wildcat"/>
    <s v="CA-03-31"/>
    <s v="OUI"/>
  </r>
  <r>
    <d v="2018-03-10T00:00:00"/>
    <s v="Nourriture"/>
    <x v="5"/>
    <x v="0"/>
    <n v="3000"/>
    <s v="I70"/>
    <s v="Wildcat"/>
    <s v="CA-03-31"/>
    <s v="OUI"/>
  </r>
  <r>
    <d v="2018-03-10T00:00:00"/>
    <s v="Transport Kpalimé-Bureau Mission Kpalime"/>
    <x v="0"/>
    <x v="1"/>
    <n v="2000"/>
    <s v="Nicolas"/>
    <s v="Wildcat"/>
    <s v="CA-03-35"/>
    <s v="OUI"/>
  </r>
  <r>
    <d v="2018-03-10T00:00:00"/>
    <s v="Logement"/>
    <x v="5"/>
    <x v="1"/>
    <n v="5000"/>
    <s v="Nicolas"/>
    <s v="Wildcat"/>
    <s v="CA-03-35"/>
    <s v="OUI"/>
  </r>
  <r>
    <d v="2018-03-10T00:00:00"/>
    <s v="Transport local"/>
    <x v="0"/>
    <x v="1"/>
    <n v="600"/>
    <s v="Nicolas"/>
    <s v="Wildcat"/>
    <s v="CA-03-35"/>
    <s v="OUI"/>
  </r>
  <r>
    <d v="2018-03-10T00:00:00"/>
    <s v="Logement"/>
    <x v="5"/>
    <x v="0"/>
    <n v="5000"/>
    <s v="I89"/>
    <s v="Wildcat"/>
    <s v="CA-03-36"/>
    <s v="OUI"/>
  </r>
  <r>
    <d v="2018-03-10T00:00:00"/>
    <s v="Transport local"/>
    <x v="0"/>
    <x v="0"/>
    <n v="2000"/>
    <s v="I89"/>
    <s v="Wildcat"/>
    <s v="CA-03-36"/>
    <s v="OUI"/>
  </r>
  <r>
    <d v="2018-03-10T00:00:00"/>
    <s v="Repas"/>
    <x v="5"/>
    <x v="0"/>
    <n v="3000"/>
    <s v="I89"/>
    <s v="Wildcat"/>
    <s v="CA-03-36"/>
    <s v="OUI"/>
  </r>
  <r>
    <d v="2018-03-10T00:00:00"/>
    <s v="Boisson"/>
    <x v="1"/>
    <x v="0"/>
    <n v="3000"/>
    <s v="I89"/>
    <s v="Wildcat"/>
    <s v="CA-03-36"/>
    <s v="OUI"/>
  </r>
  <r>
    <d v="2018-03-11T00:00:00"/>
    <s v="Repas"/>
    <x v="5"/>
    <x v="1"/>
    <n v="3000"/>
    <s v="Nicolas"/>
    <s v="Wildcat"/>
    <s v="CA-03-35"/>
    <s v="OUI"/>
  </r>
  <r>
    <d v="2018-03-11T00:00:00"/>
    <s v="Transport local"/>
    <x v="0"/>
    <x v="1"/>
    <n v="600"/>
    <s v="Nicolas"/>
    <s v="Wildcat"/>
    <s v="CA-03-35"/>
    <s v="OUI"/>
  </r>
  <r>
    <d v="2018-03-11T00:00:00"/>
    <s v="Logement"/>
    <x v="5"/>
    <x v="0"/>
    <n v="5000"/>
    <s v="I89"/>
    <s v="Wildcat"/>
    <s v="CA-03-36"/>
    <s v="OUI"/>
  </r>
  <r>
    <d v="2018-03-11T00:00:00"/>
    <s v="Transport local"/>
    <x v="0"/>
    <x v="0"/>
    <n v="2000"/>
    <s v="I89"/>
    <s v="Wildcat"/>
    <s v="CA-03-36"/>
    <s v="OUI"/>
  </r>
  <r>
    <d v="2018-03-11T00:00:00"/>
    <s v="Repas"/>
    <x v="5"/>
    <x v="0"/>
    <n v="3000"/>
    <s v="I89"/>
    <s v="Wildcat"/>
    <s v="CA-03-36"/>
    <s v="OUI"/>
  </r>
  <r>
    <d v="2018-03-11T00:00:00"/>
    <s v="Boisson"/>
    <x v="1"/>
    <x v="0"/>
    <n v="3000"/>
    <s v="I89"/>
    <s v="Wildcat"/>
    <s v="CA-03-36"/>
    <s v="OUI"/>
  </r>
  <r>
    <d v="2018-03-11T00:00:00"/>
    <s v="Frais de transport Mission Tabligbo Aller"/>
    <x v="0"/>
    <x v="0"/>
    <n v="5000"/>
    <s v="I70"/>
    <s v="Wildcat"/>
    <s v="CA-03-41"/>
    <s v="OUI"/>
  </r>
  <r>
    <d v="2018-03-11T00:00:00"/>
    <s v="Hébergement"/>
    <x v="5"/>
    <x v="0"/>
    <n v="5000"/>
    <s v="I70"/>
    <s v="Wildcat"/>
    <s v="CA-03-41"/>
    <s v="OUI"/>
  </r>
  <r>
    <d v="2018-03-11T00:00:00"/>
    <s v="Transport local"/>
    <x v="0"/>
    <x v="0"/>
    <n v="1200"/>
    <s v="I70"/>
    <s v="Wildcat"/>
    <s v="CA-03-41"/>
    <s v="OUI"/>
  </r>
  <r>
    <d v="2018-03-11T00:00:00"/>
    <s v="Nourriture"/>
    <x v="5"/>
    <x v="0"/>
    <n v="3000"/>
    <s v="I70"/>
    <s v="Wildcat"/>
    <s v="CA-03-41"/>
    <s v="OUI"/>
  </r>
  <r>
    <d v="2018-03-11T00:00:00"/>
    <s v="Boissons"/>
    <x v="1"/>
    <x v="0"/>
    <n v="5000"/>
    <s v="I70"/>
    <s v="Wildcat"/>
    <s v="CA-03-41"/>
    <s v="OUI"/>
  </r>
  <r>
    <d v="2018-03-12T00:00:00"/>
    <s v="Repas"/>
    <x v="5"/>
    <x v="0"/>
    <n v="3000"/>
    <s v="I89"/>
    <s v="Wildcat"/>
    <s v="CA-03-36"/>
    <s v="OUI"/>
  </r>
  <r>
    <d v="2018-03-12T00:00:00"/>
    <s v="Transport Bassar-Sokodé Mission  Bassar pour I89"/>
    <x v="0"/>
    <x v="0"/>
    <n v="2000"/>
    <s v="I89"/>
    <s v="Wildcat"/>
    <s v="CA-03-36"/>
    <s v="OUI"/>
  </r>
  <r>
    <d v="2018-03-12T00:00:00"/>
    <s v="Transport Sokodé-Lome Mission  Bassar pour I89"/>
    <x v="0"/>
    <x v="0"/>
    <n v="5000"/>
    <s v="I89"/>
    <s v="Wildcat"/>
    <s v="CA-03-36"/>
    <s v="OUI"/>
  </r>
  <r>
    <d v="2018-03-12T00:00:00"/>
    <s v="Transport local"/>
    <x v="0"/>
    <x v="0"/>
    <n v="1000"/>
    <s v="I89"/>
    <s v="Wildcat"/>
    <s v="CA-03-36"/>
    <s v="OUI"/>
  </r>
  <r>
    <d v="2018-03-12T00:00:00"/>
    <s v="Frais de transport Mission Tabligbo Retour"/>
    <x v="0"/>
    <x v="0"/>
    <n v="5000"/>
    <s v="I70"/>
    <s v="Wildcat"/>
    <s v="CA-03-41"/>
    <s v="OUI"/>
  </r>
  <r>
    <d v="2018-03-12T00:00:00"/>
    <s v="Transport local"/>
    <x v="0"/>
    <x v="0"/>
    <n v="700"/>
    <s v="I70"/>
    <s v="Wildcat"/>
    <s v="CA-03-41"/>
    <s v="OUI"/>
  </r>
  <r>
    <d v="2018-03-12T00:00:00"/>
    <s v="Nourriture"/>
    <x v="5"/>
    <x v="0"/>
    <n v="3000"/>
    <s v="I70"/>
    <s v="Wildcat"/>
    <s v="CA-03-41"/>
    <s v="OUI"/>
  </r>
  <r>
    <d v="2018-03-12T00:00:00"/>
    <s v="Frais de transport Bureau-MERF- bureau"/>
    <x v="0"/>
    <x v="3"/>
    <n v="1200"/>
    <s v="Sonia"/>
    <s v="Wildcat"/>
    <s v="CA-03-42"/>
    <s v="OUI"/>
  </r>
  <r>
    <d v="2018-03-12T00:00:00"/>
    <s v="Frais de déplacement stagiaire Bureau-Maison-Bureau"/>
    <x v="0"/>
    <x v="0"/>
    <n v="9000"/>
    <s v="I22"/>
    <s v="Wildcat"/>
    <s v="CA-03-43"/>
    <s v="OUI"/>
  </r>
  <r>
    <d v="2018-03-12T00:00:00"/>
    <s v="Frais de transport Bureau -Maison de la presse-Bureau"/>
    <x v="0"/>
    <x v="1"/>
    <n v="1600"/>
    <s v="Nicolas"/>
    <s v="Wildcat"/>
    <s v="CA-03-44"/>
    <s v="OUI"/>
  </r>
  <r>
    <d v="2018-03-12T00:00:00"/>
    <s v="Transport Lome-Tomety kondji"/>
    <x v="0"/>
    <x v="3"/>
    <n v="5000"/>
    <s v="Sonia"/>
    <s v="Wildcat"/>
    <s v="CA-03-46"/>
    <s v="OUI"/>
  </r>
  <r>
    <d v="2018-03-12T00:00:00"/>
    <s v="Logement"/>
    <x v="5"/>
    <x v="3"/>
    <n v="6000"/>
    <s v="Sonia"/>
    <s v="Wildcat"/>
    <s v="CA-03-46"/>
    <s v="OUI"/>
  </r>
  <r>
    <d v="2018-03-12T00:00:00"/>
    <s v="Transport Maison-Station"/>
    <x v="0"/>
    <x v="3"/>
    <n v="500"/>
    <s v="Sonia"/>
    <s v="Wildcat"/>
    <s v="CA-03-46"/>
    <s v="OUI"/>
  </r>
  <r>
    <d v="2018-03-12T00:00:00"/>
    <s v="Transport local"/>
    <x v="0"/>
    <x v="3"/>
    <n v="1000"/>
    <s v="Sonia"/>
    <s v="Wildcat"/>
    <s v="CA-03-46"/>
    <s v="OUI"/>
  </r>
  <r>
    <d v="2018-03-12T00:00:00"/>
    <s v="Repas"/>
    <x v="5"/>
    <x v="3"/>
    <n v="3000"/>
    <s v="Sonia"/>
    <s v="Wildcat"/>
    <s v="CA-03-46"/>
    <s v="OUI"/>
  </r>
  <r>
    <d v="2018-03-12T00:00:00"/>
    <s v="Bureau-Sagbbado-Aflao-Bureau"/>
    <x v="0"/>
    <x v="0"/>
    <n v="2000"/>
    <s v="I22"/>
    <s v="Wildcat"/>
    <s v="CA-03-47"/>
    <s v="OUI"/>
  </r>
  <r>
    <d v="2018-03-12T00:00:00"/>
    <s v="Trust building pour I22"/>
    <x v="1"/>
    <x v="0"/>
    <n v="3000"/>
    <s v="I22"/>
    <s v="Wildcat"/>
    <s v="CA-03-47"/>
    <s v="OUI"/>
  </r>
  <r>
    <d v="2018-03-12T00:00:00"/>
    <s v="Local Transport"/>
    <x v="0"/>
    <x v="0"/>
    <n v="1000"/>
    <s v="I70"/>
    <s v="Wildcat"/>
    <s v="CA-03-45"/>
    <s v="OUI"/>
  </r>
  <r>
    <d v="2018-03-12T00:00:00"/>
    <s v="Nourriture"/>
    <x v="5"/>
    <x v="0"/>
    <n v="3000"/>
    <s v="I70"/>
    <s v="Wildcat"/>
    <s v="CA-03-45"/>
    <s v="OUI"/>
  </r>
  <r>
    <d v="2018-03-13T00:00:00"/>
    <s v="Hébergement ¨Mission Tabligbo"/>
    <x v="5"/>
    <x v="0"/>
    <n v="6000"/>
    <s v="I70"/>
    <s v="Wildcat"/>
    <s v="CA-03-45"/>
    <s v="OUI"/>
  </r>
  <r>
    <d v="2018-03-13T00:00:00"/>
    <s v="Transport Tomety kondji-Lome"/>
    <x v="0"/>
    <x v="3"/>
    <n v="5000"/>
    <s v="Sonia"/>
    <s v="Wildcat"/>
    <s v="CA-03-46"/>
    <s v="OUI"/>
  </r>
  <r>
    <d v="2018-03-13T00:00:00"/>
    <s v="Transport station-Maison"/>
    <x v="0"/>
    <x v="3"/>
    <n v="500"/>
    <s v="Sonia"/>
    <s v="Wildcat"/>
    <s v="CA-03-46"/>
    <s v="OUI"/>
  </r>
  <r>
    <d v="2018-03-13T00:00:00"/>
    <s v="Repas"/>
    <x v="5"/>
    <x v="3"/>
    <n v="3000"/>
    <s v="Sonia"/>
    <s v="Wildcat"/>
    <s v="CA-03-46"/>
    <s v="OUI"/>
  </r>
  <r>
    <d v="2018-03-13T00:00:00"/>
    <s v="Bureau-TP3-Grand marche-Bureau"/>
    <x v="0"/>
    <x v="0"/>
    <n v="1900"/>
    <s v="I33"/>
    <s v="Wildcat"/>
    <s v="CA-03-49"/>
    <s v="OUI"/>
  </r>
  <r>
    <d v="2018-03-13T00:00:00"/>
    <s v="Trust building pour I33"/>
    <x v="1"/>
    <x v="0"/>
    <n v="2000"/>
    <s v="I33"/>
    <s v="Wildcat"/>
    <s v="CA-03-49"/>
    <s v="OUI"/>
  </r>
  <r>
    <d v="2018-03-13T00:00:00"/>
    <s v="Frais de déplacement stagiaire Bureau-Maison-Bureau"/>
    <x v="0"/>
    <x v="0"/>
    <n v="9000"/>
    <s v="I22"/>
    <s v="Wildcat"/>
    <s v="CA-03-50"/>
    <s v="OUI"/>
  </r>
  <r>
    <d v="2018-03-13T00:00:00"/>
    <s v="Bureau-Attikoume-bureau"/>
    <x v="0"/>
    <x v="0"/>
    <n v="2900"/>
    <s v="I89"/>
    <s v="Wildcat"/>
    <s v="CA-03-51"/>
    <s v="OUI"/>
  </r>
  <r>
    <d v="2018-03-13T00:00:00"/>
    <s v="Boissons"/>
    <x v="1"/>
    <x v="0"/>
    <n v="2000"/>
    <s v="I89"/>
    <s v="Wildcat"/>
    <s v="CA-03-51"/>
    <s v="OUI"/>
  </r>
  <r>
    <d v="2018-03-13T00:00:00"/>
    <s v="Bureau-Segbe-Bureau"/>
    <x v="0"/>
    <x v="0"/>
    <n v="2300"/>
    <s v="I22"/>
    <s v="Wildcat"/>
    <s v="CA-03-52"/>
    <s v="OUI"/>
  </r>
  <r>
    <d v="2018-03-13T00:00:00"/>
    <s v="Bureau-Addidogome-Novissi-Bureau"/>
    <x v="0"/>
    <x v="0"/>
    <n v="2800"/>
    <s v="I33"/>
    <s v="Wildcat"/>
    <s v="CA-03-53"/>
    <s v="OUI"/>
  </r>
  <r>
    <d v="2018-03-13T00:00:00"/>
    <s v="Trust building Mission Novissi pour I33"/>
    <x v="1"/>
    <x v="0"/>
    <n v="2000"/>
    <s v="I33"/>
    <s v="Wildcat"/>
    <s v="CA-03-53"/>
    <s v="OUI"/>
  </r>
  <r>
    <d v="2018-03-14T00:00:00"/>
    <s v="Transport Lome-Aneho Mission Hillacondji"/>
    <x v="0"/>
    <x v="2"/>
    <n v="2000"/>
    <s v="Bakenou"/>
    <s v="Wildcat"/>
    <s v="CA-03-48"/>
    <s v="OUI"/>
  </r>
  <r>
    <d v="2018-03-14T00:00:00"/>
    <s v="logement "/>
    <x v="5"/>
    <x v="2"/>
    <n v="5000"/>
    <s v="Bakenou"/>
    <s v="Wildcat"/>
    <s v="CA-03-48"/>
    <s v="OUI"/>
  </r>
  <r>
    <d v="2018-03-14T00:00:00"/>
    <s v="Repas"/>
    <x v="5"/>
    <x v="2"/>
    <n v="3000"/>
    <s v="Bakenou"/>
    <s v="Wildcat"/>
    <s v="CA-03-48"/>
    <s v="OUI"/>
  </r>
  <r>
    <d v="2018-03-14T00:00:00"/>
    <s v="Transport local"/>
    <x v="0"/>
    <x v="2"/>
    <n v="3100"/>
    <s v="Bakenou"/>
    <s v="Wildcat"/>
    <s v="CA-03-48"/>
    <s v="OUI"/>
  </r>
  <r>
    <d v="2018-03-14T00:00:00"/>
    <s v="Boisson"/>
    <x v="1"/>
    <x v="2"/>
    <n v="3000"/>
    <s v="Bakenou"/>
    <s v="Wildcat"/>
    <s v="CA-03-48"/>
    <s v="OUI"/>
  </r>
  <r>
    <d v="2018-03-14T00:00:00"/>
    <s v="Credit de communication"/>
    <x v="6"/>
    <x v="2"/>
    <n v="2000"/>
    <s v="Bakenou"/>
    <s v="Wildcat"/>
    <s v="CA-03-48"/>
    <s v="OUI"/>
  </r>
  <r>
    <d v="2018-03-14T00:00:00"/>
    <s v="Boisson Mission Agbalepedo pour I89"/>
    <x v="1"/>
    <x v="0"/>
    <n v="1100"/>
    <s v="I89"/>
    <s v="Wildcat"/>
    <s v="CA-03-54"/>
    <s v="OUI"/>
  </r>
  <r>
    <d v="2018-03-14T00:00:00"/>
    <s v="Bureau-Agbalepedo-Bureau"/>
    <x v="0"/>
    <x v="0"/>
    <n v="1000"/>
    <s v="I89"/>
    <s v="Wildcat"/>
    <s v="CA-03-54"/>
    <s v="OUI"/>
  </r>
  <r>
    <d v="2018-03-14T00:00:00"/>
    <s v="Bureau-GTA-Bureau RDv avec I26"/>
    <x v="0"/>
    <x v="0"/>
    <n v="400"/>
    <s v="I70"/>
    <s v="Wildcat"/>
    <s v="CA-03-55"/>
    <s v="OUI"/>
  </r>
  <r>
    <d v="2018-03-14T00:00:00"/>
    <s v="Trust building RDV"/>
    <x v="1"/>
    <x v="0"/>
    <n v="2000"/>
    <s v="I70"/>
    <s v="Wildcat"/>
    <s v="CA-03-55"/>
    <s v="OUI"/>
  </r>
  <r>
    <d v="2018-03-14T00:00:00"/>
    <s v="Bureau- deux lions-bureau Mission Deux lions"/>
    <x v="0"/>
    <x v="0"/>
    <n v="1000"/>
    <s v="I22"/>
    <s v="Wildcat"/>
    <s v="CA-03-56"/>
    <s v="OUI"/>
  </r>
  <r>
    <d v="2018-03-14T00:00:00"/>
    <s v="Boisson Mission Deux lions"/>
    <x v="1"/>
    <x v="0"/>
    <n v="1000"/>
    <s v="I22"/>
    <s v="Wildcat"/>
    <s v="CA-03-56"/>
    <s v="OUI"/>
  </r>
  <r>
    <d v="2018-03-14T00:00:00"/>
    <s v="Bureau -cimtogo-bureau Mission Cimtogo"/>
    <x v="0"/>
    <x v="0"/>
    <n v="3200"/>
    <s v="I33"/>
    <s v="Wildcat"/>
    <s v="CA-03-57"/>
    <s v="OUI"/>
  </r>
  <r>
    <d v="2018-03-14T00:00:00"/>
    <s v="Trust Building Mission Cimtogo"/>
    <x v="1"/>
    <x v="0"/>
    <n v="2000"/>
    <s v="I33"/>
    <s v="Wildcat"/>
    <s v="CA-03-57"/>
    <s v="OUI"/>
  </r>
  <r>
    <d v="2018-03-15T00:00:00"/>
    <s v="Logement "/>
    <x v="5"/>
    <x v="2"/>
    <n v="5000"/>
    <s v="Bakenou"/>
    <s v="Wildcat"/>
    <s v="CA-03-48"/>
    <s v="OUI"/>
  </r>
  <r>
    <d v="2018-03-15T00:00:00"/>
    <s v="Transport local"/>
    <x v="0"/>
    <x v="2"/>
    <n v="2000"/>
    <s v="Bakenou"/>
    <s v="Wildcat"/>
    <s v="CA-03-48"/>
    <s v="OUI"/>
  </r>
  <r>
    <d v="2018-03-15T00:00:00"/>
    <s v="Repas"/>
    <x v="5"/>
    <x v="2"/>
    <n v="3000"/>
    <s v="Bakenou"/>
    <s v="Wildcat"/>
    <s v="CA-03-48"/>
    <s v="OUI"/>
  </r>
  <r>
    <d v="2018-03-15T00:00:00"/>
    <s v="Boisson"/>
    <x v="1"/>
    <x v="2"/>
    <n v="3000"/>
    <s v="Bakenou"/>
    <s v="Wildcat"/>
    <s v="CA-03-48"/>
    <s v="OUI"/>
  </r>
  <r>
    <d v="2018-03-15T00:00:00"/>
    <s v="Bureau-Port de peche -Bureau Mission port de peche"/>
    <x v="0"/>
    <x v="0"/>
    <n v="2800"/>
    <s v="I89"/>
    <s v="Wildcat"/>
    <s v="CA-03-58"/>
    <s v="OUI"/>
  </r>
  <r>
    <d v="2018-03-15T00:00:00"/>
    <s v="trust building Mission Port de peche"/>
    <x v="1"/>
    <x v="0"/>
    <n v="2000"/>
    <s v="I89"/>
    <s v="Wildcat"/>
    <s v="CA-03-58"/>
    <s v="OUI"/>
  </r>
  <r>
    <d v="2018-03-15T00:00:00"/>
    <s v="Bureau -Deux lions-Zongho-bureau Mission Zongho"/>
    <x v="0"/>
    <x v="0"/>
    <n v="1500"/>
    <s v="I22"/>
    <s v="Wildcat"/>
    <s v="CA-03-59"/>
    <s v="OUI"/>
  </r>
  <r>
    <d v="2018-03-15T00:00:00"/>
    <s v="Trust building Mission Zongho"/>
    <x v="1"/>
    <x v="0"/>
    <n v="2000"/>
    <s v="I22"/>
    <s v="Wildcat"/>
    <s v="CA-03-59"/>
    <s v="OUI"/>
  </r>
  <r>
    <d v="2018-03-15T00:00:00"/>
    <s v="Bureau-Katanga-Limozine-Bureau Mission Katanga -Limozine"/>
    <x v="0"/>
    <x v="0"/>
    <n v="2600"/>
    <s v="I33"/>
    <s v="Wildcat"/>
    <s v="CA-03-60"/>
    <s v="OUI"/>
  </r>
  <r>
    <d v="2018-03-15T00:00:00"/>
    <s v="Trust building Mission Katanga -Limozine"/>
    <x v="1"/>
    <x v="0"/>
    <n v="2000"/>
    <s v="I33"/>
    <s v="Wildcat"/>
    <s v="CA-03-60"/>
    <s v="OUI"/>
  </r>
  <r>
    <d v="2018-03-16T00:00:00"/>
    <s v="Transport Hotel-Hillacondji-Lomé"/>
    <x v="0"/>
    <x v="2"/>
    <n v="2000"/>
    <s v="Bakenou"/>
    <s v="Wildcat"/>
    <s v="CA-03-48"/>
    <s v="OUI"/>
  </r>
  <r>
    <d v="2018-03-16T00:00:00"/>
    <s v="Transport station-Maison"/>
    <x v="0"/>
    <x v="2"/>
    <n v="600"/>
    <s v="Bakenou"/>
    <s v="Wildcat"/>
    <s v="CA-03-48"/>
    <s v="OUI"/>
  </r>
  <r>
    <d v="2018-03-16T00:00:00"/>
    <s v="Repas"/>
    <x v="5"/>
    <x v="2"/>
    <n v="3000"/>
    <s v="Bakenou"/>
    <s v="Wildcat"/>
    <s v="CA-03-48"/>
    <s v="OUI"/>
  </r>
  <r>
    <d v="2018-03-16T00:00:00"/>
    <s v="Boisson"/>
    <x v="1"/>
    <x v="2"/>
    <n v="3000"/>
    <s v="Bakenou"/>
    <s v="Wildcat"/>
    <s v="CA-03-48"/>
    <s v="OUI"/>
  </r>
  <r>
    <d v="2018-03-16T00:00:00"/>
    <s v="Frais de transport Bureau-Agbalépédo-Bureau pour Photocopie"/>
    <x v="0"/>
    <x v="4"/>
    <n v="1000"/>
    <s v="I89"/>
    <s v="Wildcat"/>
    <s v="CA-03-61"/>
    <s v="OUI"/>
  </r>
  <r>
    <d v="2018-03-16T00:00:00"/>
    <s v="Photocopie de document"/>
    <x v="12"/>
    <x v="4"/>
    <n v="4000"/>
    <s v="I89"/>
    <s v="Wildcat"/>
    <s v="CA-03-61"/>
    <s v="OUI"/>
  </r>
  <r>
    <d v="2018-03-16T00:00:00"/>
    <s v="Bonus media"/>
    <x v="2"/>
    <x v="1"/>
    <n v="130000"/>
    <s v="Nicolas"/>
    <s v="Wildcat"/>
    <s v="CA-03-63"/>
    <s v="OUI"/>
  </r>
  <r>
    <d v="2018-03-16T00:00:00"/>
    <s v="Bonus media"/>
    <x v="2"/>
    <x v="1"/>
    <n v="60000"/>
    <s v="Nicolas"/>
    <s v="Wildcat"/>
    <s v="CA-03-64"/>
    <s v="OUI"/>
  </r>
  <r>
    <d v="2018-03-16T00:00:00"/>
    <s v="Frais de transport Bureau-Orabank-Bureau"/>
    <x v="0"/>
    <x v="1"/>
    <n v="1400"/>
    <s v="Nicolas"/>
    <s v="Wildcat"/>
    <s v="CA-03-65"/>
    <s v="OUI"/>
  </r>
  <r>
    <d v="2018-03-16T00:00:00"/>
    <s v="Bureau-Aeroport-Bureau Mission Aeroport"/>
    <x v="0"/>
    <x v="0"/>
    <n v="1400"/>
    <s v="I33"/>
    <s v="Wildcat"/>
    <s v="CA-03-67"/>
    <s v="OUI"/>
  </r>
  <r>
    <d v="2018-03-16T00:00:00"/>
    <s v="Trust building Mission Aeroport"/>
    <x v="1"/>
    <x v="0"/>
    <n v="2000"/>
    <s v="I33"/>
    <s v="Wildcat"/>
    <s v="CA-03-67"/>
    <s v="OUI"/>
  </r>
  <r>
    <d v="2018-03-16T00:00:00"/>
    <s v="Bonus pour I70 et Sonia"/>
    <x v="3"/>
    <x v="4"/>
    <n v="40000"/>
    <s v="David"/>
    <s v="Wildcat"/>
    <s v="CA-03-69"/>
    <s v="OUI"/>
  </r>
  <r>
    <d v="2018-03-18T00:00:00"/>
    <s v="Transport Lomé-Dapaong Mission Cinkassé"/>
    <x v="0"/>
    <x v="2"/>
    <n v="8900"/>
    <s v="Bakenou"/>
    <s v="Wildcat"/>
    <s v="CA-03-66"/>
    <s v="OUI"/>
  </r>
  <r>
    <d v="2018-03-18T00:00:00"/>
    <s v="Transport Dapaong-Cinkassé Mission Cinkassé"/>
    <x v="0"/>
    <x v="2"/>
    <n v="1000"/>
    <s v="Bakenou"/>
    <s v="Wildcat"/>
    <s v="CA-03-66"/>
    <s v="OUI"/>
  </r>
  <r>
    <d v="2018-03-18T00:00:00"/>
    <s v="Logement"/>
    <x v="5"/>
    <x v="2"/>
    <n v="10000"/>
    <s v="Bakenou"/>
    <s v="Wildcat"/>
    <s v="CA-03-66"/>
    <s v="OUI"/>
  </r>
  <r>
    <d v="2018-03-18T00:00:00"/>
    <s v="Transport local"/>
    <x v="0"/>
    <x v="2"/>
    <n v="1100"/>
    <s v="Bakenou"/>
    <s v="Wildcat"/>
    <s v="CA-03-66"/>
    <s v="OUI"/>
  </r>
  <r>
    <d v="2018-03-18T00:00:00"/>
    <s v="Repas"/>
    <x v="5"/>
    <x v="2"/>
    <n v="3000"/>
    <s v="Bakenou"/>
    <s v="Wildcat"/>
    <s v="CA-03-66"/>
    <s v="OUI"/>
  </r>
  <r>
    <d v="2018-03-19T00:00:00"/>
    <s v="Logement"/>
    <x v="5"/>
    <x v="2"/>
    <n v="10000"/>
    <s v="Bakenou"/>
    <s v="Wildcat"/>
    <s v="CA-03-66"/>
    <s v="OUI"/>
  </r>
  <r>
    <d v="2018-03-19T00:00:00"/>
    <s v="Transport local"/>
    <x v="0"/>
    <x v="2"/>
    <n v="2000"/>
    <s v="Bakenou"/>
    <s v="Wildcat"/>
    <s v="CA-03-66"/>
    <s v="OUI"/>
  </r>
  <r>
    <d v="2018-03-19T00:00:00"/>
    <s v="Repas"/>
    <x v="5"/>
    <x v="2"/>
    <n v="3000"/>
    <s v="Bakenou"/>
    <s v="Wildcat"/>
    <s v="CA-03-66"/>
    <s v="OUI"/>
  </r>
  <r>
    <d v="2018-03-19T00:00:00"/>
    <s v="Boisson"/>
    <x v="1"/>
    <x v="2"/>
    <n v="3000"/>
    <s v="Bakenou"/>
    <s v="Wildcat"/>
    <s v="CA-03-66"/>
    <s v="OUI"/>
  </r>
  <r>
    <d v="2018-03-19T00:00:00"/>
    <s v="Lome-Dapaong Mission Dapaong"/>
    <x v="0"/>
    <x v="0"/>
    <n v="8900"/>
    <s v="I33"/>
    <s v="Wildcat"/>
    <s v="CA-03-68"/>
    <s v="OUI"/>
  </r>
  <r>
    <d v="2018-03-19T00:00:00"/>
    <s v="Logement"/>
    <x v="5"/>
    <x v="0"/>
    <n v="5000"/>
    <s v="I33"/>
    <s v="Wildcat"/>
    <s v="CA-03-68"/>
    <s v="OUI"/>
  </r>
  <r>
    <d v="2018-03-19T00:00:00"/>
    <s v="transport local"/>
    <x v="0"/>
    <x v="0"/>
    <n v="1800"/>
    <s v="I33"/>
    <s v="Wildcat"/>
    <s v="CA-03-68"/>
    <s v="OUI"/>
  </r>
  <r>
    <d v="2018-03-19T00:00:00"/>
    <s v="Repas"/>
    <x v="5"/>
    <x v="0"/>
    <n v="3000"/>
    <s v="I33"/>
    <s v="Wildcat"/>
    <s v="CA-03-68"/>
    <s v="OUI"/>
  </r>
  <r>
    <d v="2018-03-19T00:00:00"/>
    <s v="Transport Lome-Kara Mission Pagouda"/>
    <x v="0"/>
    <x v="0"/>
    <n v="6000"/>
    <s v="I22"/>
    <s v="Wildcat"/>
    <s v="CA-03-70"/>
    <s v="OUI"/>
  </r>
  <r>
    <d v="2018-03-19T00:00:00"/>
    <s v="Transport Kara-Pagouda Mission Pagouda"/>
    <x v="0"/>
    <x v="0"/>
    <n v="1500"/>
    <s v="I22"/>
    <s v="Wildcat"/>
    <s v="CA-03-70"/>
    <s v="OUI"/>
  </r>
  <r>
    <d v="2018-03-19T00:00:00"/>
    <s v="logement"/>
    <x v="5"/>
    <x v="0"/>
    <n v="5000"/>
    <s v="I22"/>
    <s v="Wildcat"/>
    <s v="CA-03-70"/>
    <s v="OUI"/>
  </r>
  <r>
    <d v="2018-03-19T00:00:00"/>
    <s v="Transport local"/>
    <x v="0"/>
    <x v="0"/>
    <n v="1200"/>
    <s v="I22"/>
    <s v="Wildcat"/>
    <s v="CA-03-70"/>
    <s v="OUI"/>
  </r>
  <r>
    <d v="2018-03-19T00:00:00"/>
    <s v="Repas"/>
    <x v="5"/>
    <x v="0"/>
    <n v="3000"/>
    <s v="I22"/>
    <s v="Wildcat"/>
    <s v="CA-03-70"/>
    <s v="OUI"/>
  </r>
  <r>
    <d v="2018-03-19T00:00:00"/>
    <s v="Transport Lome-Kara Mission Kara"/>
    <x v="0"/>
    <x v="0"/>
    <n v="6000"/>
    <s v="I89"/>
    <s v="Wildcat"/>
    <s v="CA-03-71"/>
    <s v="OUI"/>
  </r>
  <r>
    <d v="2018-03-19T00:00:00"/>
    <s v="Logement"/>
    <x v="5"/>
    <x v="0"/>
    <n v="5000"/>
    <s v="I89"/>
    <s v="Wildcat"/>
    <s v="CA-03-71"/>
    <s v="OUI"/>
  </r>
  <r>
    <d v="2018-03-19T00:00:00"/>
    <s v="Transport local"/>
    <x v="0"/>
    <x v="0"/>
    <n v="2000"/>
    <s v="I89"/>
    <s v="Wildcat"/>
    <s v="CA-03-71"/>
    <s v="OUI"/>
  </r>
  <r>
    <d v="2018-03-19T00:00:00"/>
    <s v="Repas"/>
    <x v="5"/>
    <x v="0"/>
    <n v="3000"/>
    <s v="I89"/>
    <s v="Wildcat"/>
    <s v="CA-03-71"/>
    <s v="OUI"/>
  </r>
  <r>
    <d v="2018-03-20T00:00:00"/>
    <s v="Logement"/>
    <x v="5"/>
    <x v="2"/>
    <n v="10000"/>
    <s v="Bakenou"/>
    <s v="Wildcat"/>
    <s v="CA-03-66"/>
    <s v="OUI"/>
  </r>
  <r>
    <d v="2018-03-20T00:00:00"/>
    <s v="Transport local"/>
    <x v="0"/>
    <x v="2"/>
    <n v="2000"/>
    <s v="Bakenou"/>
    <s v="Wildcat"/>
    <s v="CA-03-66"/>
    <s v="OUI"/>
  </r>
  <r>
    <d v="2018-03-20T00:00:00"/>
    <s v="Boisson"/>
    <x v="1"/>
    <x v="2"/>
    <n v="3000"/>
    <s v="Bakenou"/>
    <s v="Wildcat"/>
    <s v="CA-03-66"/>
    <s v="OUI"/>
  </r>
  <r>
    <d v="2018-03-20T00:00:00"/>
    <s v="Repas"/>
    <x v="5"/>
    <x v="2"/>
    <n v="3000"/>
    <s v="Bakenou"/>
    <s v="Wildcat"/>
    <s v="CA-03-66"/>
    <s v="OUI"/>
  </r>
  <r>
    <d v="2018-03-20T00:00:00"/>
    <s v="Logement"/>
    <x v="5"/>
    <x v="0"/>
    <n v="5000"/>
    <s v="I33"/>
    <s v="Wildcat"/>
    <s v="CA-03-68"/>
    <s v="OUI"/>
  </r>
  <r>
    <d v="2018-03-20T00:00:00"/>
    <s v="Transport local"/>
    <x v="0"/>
    <x v="0"/>
    <n v="10300"/>
    <s v="I33"/>
    <s v="Wildcat"/>
    <s v="CA-03-68"/>
    <s v="OUI"/>
  </r>
  <r>
    <d v="2018-03-20T00:00:00"/>
    <s v="Repas"/>
    <x v="5"/>
    <x v="0"/>
    <n v="3000"/>
    <s v="I33"/>
    <s v="Wildcat"/>
    <s v="CA-03-68"/>
    <s v="OUI"/>
  </r>
  <r>
    <d v="2018-03-20T00:00:00"/>
    <s v="Boisson"/>
    <x v="1"/>
    <x v="0"/>
    <n v="3000"/>
    <s v="I33"/>
    <s v="Wildcat"/>
    <s v="CA-03-68"/>
    <s v="OUI"/>
  </r>
  <r>
    <d v="2018-03-20T00:00:00"/>
    <s v="Logement"/>
    <x v="5"/>
    <x v="0"/>
    <n v="5000"/>
    <s v="I22"/>
    <s v="Wildcat"/>
    <s v="CA-03-70"/>
    <s v="OUI"/>
  </r>
  <r>
    <d v="2018-03-20T00:00:00"/>
    <s v="Transport local"/>
    <x v="0"/>
    <x v="0"/>
    <n v="2000"/>
    <s v="I22"/>
    <s v="Wildcat"/>
    <s v="CA-03-70"/>
    <s v="OUI"/>
  </r>
  <r>
    <d v="2018-03-20T00:00:00"/>
    <s v="Repas"/>
    <x v="5"/>
    <x v="0"/>
    <n v="3000"/>
    <s v="I22"/>
    <s v="Wildcat"/>
    <s v="CA-03-70"/>
    <s v="OUI"/>
  </r>
  <r>
    <d v="2018-03-20T00:00:00"/>
    <s v="Logement"/>
    <x v="5"/>
    <x v="0"/>
    <n v="5000"/>
    <s v="I89"/>
    <s v="Wildcat"/>
    <s v="CA-03-71"/>
    <s v="OUI"/>
  </r>
  <r>
    <d v="2018-03-20T00:00:00"/>
    <s v="Transport local"/>
    <x v="0"/>
    <x v="0"/>
    <n v="2000"/>
    <s v="I89"/>
    <s v="Wildcat"/>
    <s v="CA-03-71"/>
    <s v="OUI"/>
  </r>
  <r>
    <d v="2018-03-20T00:00:00"/>
    <s v="Repas"/>
    <x v="5"/>
    <x v="0"/>
    <n v="3000"/>
    <s v="I89"/>
    <s v="Wildcat"/>
    <s v="CA-03-71"/>
    <s v="OUI"/>
  </r>
  <r>
    <d v="2018-03-20T00:00:00"/>
    <s v="Boisson"/>
    <x v="1"/>
    <x v="0"/>
    <n v="3000"/>
    <s v="I89"/>
    <s v="Wildcat"/>
    <s v="CA-03-71"/>
    <s v="OUI"/>
  </r>
  <r>
    <d v="2018-03-21T00:00:00"/>
    <s v="Transport Cinkassé-Dapaong Mission Cinkassé"/>
    <x v="0"/>
    <x v="2"/>
    <n v="1000"/>
    <s v="Bakenou"/>
    <s v="Wildcat"/>
    <s v="CA-03-66"/>
    <s v="OUI"/>
  </r>
  <r>
    <d v="2018-03-21T00:00:00"/>
    <s v="Transport Dapaong-Lomé Mission Cinkassé"/>
    <x v="0"/>
    <x v="2"/>
    <n v="8900"/>
    <s v="Bakenou"/>
    <s v="Wildcat"/>
    <s v="CA-03-66"/>
    <s v="OUI"/>
  </r>
  <r>
    <d v="2018-03-21T00:00:00"/>
    <s v="Transport local"/>
    <x v="0"/>
    <x v="2"/>
    <n v="1100"/>
    <s v="Bakenou"/>
    <s v="Wildcat"/>
    <s v="CA-03-66"/>
    <s v="OUI"/>
  </r>
  <r>
    <d v="2018-03-21T00:00:00"/>
    <s v="Repas"/>
    <x v="5"/>
    <x v="2"/>
    <n v="3000"/>
    <s v="Bakenou"/>
    <s v="Wildcat"/>
    <s v="CA-03-66"/>
    <s v="OUI"/>
  </r>
  <r>
    <d v="2018-03-21T00:00:00"/>
    <s v="Logement"/>
    <x v="5"/>
    <x v="0"/>
    <n v="5000"/>
    <s v="I33"/>
    <s v="Wildcat"/>
    <s v="CA-03-68"/>
    <s v="OUI"/>
  </r>
  <r>
    <d v="2018-03-21T00:00:00"/>
    <s v="Transport local"/>
    <x v="0"/>
    <x v="0"/>
    <n v="7600"/>
    <s v="I33"/>
    <s v="Wildcat"/>
    <s v="CA-03-68"/>
    <s v="OUI"/>
  </r>
  <r>
    <d v="2018-03-21T00:00:00"/>
    <s v="Repas"/>
    <x v="5"/>
    <x v="0"/>
    <n v="3000"/>
    <s v="I33"/>
    <s v="Wildcat"/>
    <s v="CA-03-68"/>
    <s v="OUI"/>
  </r>
  <r>
    <d v="2018-03-21T00:00:00"/>
    <s v="Boisson"/>
    <x v="1"/>
    <x v="0"/>
    <n v="3000"/>
    <s v="I33"/>
    <s v="Wildcat"/>
    <s v="CA-03-68"/>
    <s v="OUI"/>
  </r>
  <r>
    <d v="2018-03-21T00:00:00"/>
    <s v="Boisson"/>
    <x v="1"/>
    <x v="0"/>
    <n v="3000"/>
    <s v="I22"/>
    <s v="Wildcat"/>
    <s v="CA-03-54"/>
    <s v="OUI"/>
  </r>
  <r>
    <d v="2018-03-21T00:00:00"/>
    <s v="Logement"/>
    <x v="5"/>
    <x v="0"/>
    <n v="5000"/>
    <s v="I22"/>
    <s v="Wildcat"/>
    <s v="CA-03-70"/>
    <s v="OUI"/>
  </r>
  <r>
    <d v="2018-03-21T00:00:00"/>
    <s v="Transport local"/>
    <x v="0"/>
    <x v="0"/>
    <n v="2000"/>
    <s v="I22"/>
    <s v="Wildcat"/>
    <s v="CA-03-70"/>
    <s v="OUI"/>
  </r>
  <r>
    <d v="2018-03-21T00:00:00"/>
    <s v="Repas"/>
    <x v="5"/>
    <x v="0"/>
    <n v="3000"/>
    <s v="I22"/>
    <s v="Wildcat"/>
    <s v="CA-03-70"/>
    <s v="OUI"/>
  </r>
  <r>
    <d v="2018-03-21T00:00:00"/>
    <s v="Boisson"/>
    <x v="1"/>
    <x v="0"/>
    <n v="3000"/>
    <s v="I22"/>
    <s v="Wildcat"/>
    <s v="CA-03-70"/>
    <s v="OUI"/>
  </r>
  <r>
    <d v="2018-03-21T00:00:00"/>
    <s v="Logement"/>
    <x v="5"/>
    <x v="0"/>
    <n v="5000"/>
    <s v="I89"/>
    <s v="Wildcat"/>
    <s v="CA-03-71"/>
    <s v="OUI"/>
  </r>
  <r>
    <d v="2018-03-21T00:00:00"/>
    <s v="Transport local"/>
    <x v="0"/>
    <x v="0"/>
    <n v="2000"/>
    <s v="I89"/>
    <s v="Wildcat"/>
    <s v="CA-03-71"/>
    <s v="OUI"/>
  </r>
  <r>
    <d v="2018-03-21T00:00:00"/>
    <s v="Repas"/>
    <x v="5"/>
    <x v="0"/>
    <n v="3000"/>
    <s v="I89"/>
    <s v="Wildcat"/>
    <s v="CA-03-71"/>
    <s v="OUI"/>
  </r>
  <r>
    <d v="2018-03-21T00:00:00"/>
    <s v="Boisson"/>
    <x v="1"/>
    <x v="0"/>
    <n v="3000"/>
    <s v="I89"/>
    <s v="Wildcat"/>
    <s v="CA-03-71"/>
    <s v="OUI"/>
  </r>
  <r>
    <d v="2018-03-22T00:00:00"/>
    <s v="Logement"/>
    <x v="5"/>
    <x v="0"/>
    <n v="5000"/>
    <s v="I33"/>
    <s v="Wildcat"/>
    <s v="CA-03-68"/>
    <s v="OUI"/>
  </r>
  <r>
    <d v="2018-03-22T00:00:00"/>
    <s v="Transport Local"/>
    <x v="0"/>
    <x v="0"/>
    <n v="7600"/>
    <s v="I33"/>
    <s v="Wildcat"/>
    <s v="CA-03-68"/>
    <s v="OUI"/>
  </r>
  <r>
    <d v="2018-03-22T00:00:00"/>
    <s v="Repas"/>
    <x v="5"/>
    <x v="0"/>
    <n v="3000"/>
    <s v="I33"/>
    <s v="Wildcat"/>
    <s v="CA-03-68"/>
    <s v="OUI"/>
  </r>
  <r>
    <d v="2018-03-22T00:00:00"/>
    <s v="Boisson"/>
    <x v="1"/>
    <x v="0"/>
    <n v="3000"/>
    <s v="I33"/>
    <s v="Wildcat"/>
    <s v="CA-03-68"/>
    <s v="OUI"/>
  </r>
  <r>
    <d v="2018-03-22T00:00:00"/>
    <s v="Logement"/>
    <x v="5"/>
    <x v="0"/>
    <n v="5000"/>
    <s v="I22"/>
    <s v="Wildcat"/>
    <s v="CA-03-70"/>
    <s v="OUI"/>
  </r>
  <r>
    <d v="2018-03-22T00:00:00"/>
    <s v="Transport local"/>
    <x v="0"/>
    <x v="0"/>
    <n v="2000"/>
    <s v="I22"/>
    <s v="Wildcat"/>
    <s v="CA-03-54"/>
    <s v="OUI"/>
  </r>
  <r>
    <d v="2018-03-22T00:00:00"/>
    <s v="Repas"/>
    <x v="5"/>
    <x v="0"/>
    <n v="3000"/>
    <s v="I22"/>
    <s v="Wildcat"/>
    <s v="CA-03-70"/>
    <s v="OUI"/>
  </r>
  <r>
    <d v="2018-03-22T00:00:00"/>
    <s v="Boisson"/>
    <x v="1"/>
    <x v="0"/>
    <n v="3000"/>
    <s v="I22"/>
    <s v="Wildcat"/>
    <s v="CA-03-70"/>
    <s v="OUI"/>
  </r>
  <r>
    <d v="2018-03-22T00:00:00"/>
    <s v="Logement"/>
    <x v="5"/>
    <x v="0"/>
    <n v="5000"/>
    <s v="I89"/>
    <s v="Wildcat"/>
    <s v="CA-03-71"/>
    <s v="OUI"/>
  </r>
  <r>
    <d v="2018-03-22T00:00:00"/>
    <s v="Transport local"/>
    <x v="0"/>
    <x v="0"/>
    <n v="2000"/>
    <s v="I89"/>
    <s v="Wildcat"/>
    <s v="CA-03-71"/>
    <s v="OUI"/>
  </r>
  <r>
    <d v="2018-03-22T00:00:00"/>
    <s v="Repas"/>
    <x v="5"/>
    <x v="0"/>
    <n v="3000"/>
    <s v="I89"/>
    <s v="Wildcat"/>
    <s v="CA-03-71"/>
    <s v="OUI"/>
  </r>
  <r>
    <d v="2018-03-22T00:00:00"/>
    <s v="Boisson"/>
    <x v="1"/>
    <x v="0"/>
    <n v="3000"/>
    <s v="I89"/>
    <s v="Wildcat"/>
    <s v="CA-03-71"/>
    <s v="OUI"/>
  </r>
  <r>
    <d v="2018-03-23T00:00:00"/>
    <s v="Transport Dapaong- Lome Mission Dapaong"/>
    <x v="0"/>
    <x v="0"/>
    <n v="8900"/>
    <s v="I33"/>
    <s v="Wildcat"/>
    <s v="CA-03-68"/>
    <s v="OUI"/>
  </r>
  <r>
    <d v="2018-03-23T00:00:00"/>
    <s v="Transport local"/>
    <x v="0"/>
    <x v="0"/>
    <n v="800"/>
    <s v="I33"/>
    <s v="Wildcat"/>
    <s v="CA-03-68"/>
    <s v="OUI"/>
  </r>
  <r>
    <d v="2018-03-23T00:00:00"/>
    <s v="Boisson"/>
    <x v="1"/>
    <x v="0"/>
    <n v="3000"/>
    <s v="I33"/>
    <s v="Wildcat"/>
    <s v="CA-03-68"/>
    <s v="OUI"/>
  </r>
  <r>
    <d v="2018-03-23T00:00:00"/>
    <s v="TransportPagouda-Kara Mission Pagouda"/>
    <x v="0"/>
    <x v="0"/>
    <n v="1500"/>
    <s v="I22"/>
    <s v="Wildcat"/>
    <s v="CA-03-70"/>
    <s v="OUI"/>
  </r>
  <r>
    <d v="2018-03-23T00:00:00"/>
    <s v="Transport Kara-LoméMission Pagouda"/>
    <x v="0"/>
    <x v="0"/>
    <n v="6000"/>
    <s v="I22"/>
    <s v="Wildcat"/>
    <s v="CA-03-70"/>
    <s v="OUI"/>
  </r>
  <r>
    <d v="2018-03-23T00:00:00"/>
    <s v="Transport local"/>
    <x v="0"/>
    <x v="0"/>
    <n v="1200"/>
    <s v="I22"/>
    <s v="Wildcat"/>
    <s v="CA-03-70"/>
    <s v="OUI"/>
  </r>
  <r>
    <d v="2018-03-23T00:00:00"/>
    <s v="Boisson"/>
    <x v="1"/>
    <x v="0"/>
    <n v="3000"/>
    <s v="I22"/>
    <s v="Wildcat"/>
    <s v="CA-03-70"/>
    <s v="OUI"/>
  </r>
  <r>
    <d v="2018-03-23T00:00:00"/>
    <s v="Transport Kara-Lome Mission Kara"/>
    <x v="0"/>
    <x v="0"/>
    <n v="6000"/>
    <s v="I89"/>
    <s v="Wildcat"/>
    <s v="CA-03-71"/>
    <s v="OUI"/>
  </r>
  <r>
    <d v="2018-03-23T00:00:00"/>
    <s v="Transport local"/>
    <x v="0"/>
    <x v="0"/>
    <n v="1000"/>
    <s v="I89"/>
    <s v="Wildcat"/>
    <s v="CA-03-71"/>
    <s v="OUI"/>
  </r>
  <r>
    <d v="2018-03-23T00:00:00"/>
    <s v="Repas"/>
    <x v="5"/>
    <x v="0"/>
    <n v="3000"/>
    <s v="I89"/>
    <s v="Wildcat"/>
    <s v="CA-03-71"/>
    <s v="OUI"/>
  </r>
  <r>
    <d v="2018-03-23T00:00:00"/>
    <s v="Transport Lome-Aneho Mission Aneho (Hillacondji)"/>
    <x v="0"/>
    <x v="2"/>
    <n v="1500"/>
    <s v="Bakenou"/>
    <s v="Wildcat"/>
    <s v="CA-03-72"/>
    <s v="OUI"/>
  </r>
  <r>
    <d v="2018-03-23T00:00:00"/>
    <s v="Transport Aneho-Hillacondji Mission Aneho (Hillacondji)"/>
    <x v="0"/>
    <x v="2"/>
    <n v="500"/>
    <s v="Bakenou"/>
    <s v="Wildcat"/>
    <s v="CA-03-72"/>
    <s v="OUI"/>
  </r>
  <r>
    <d v="2018-03-23T00:00:00"/>
    <s v="Logement"/>
    <x v="5"/>
    <x v="2"/>
    <n v="5000"/>
    <s v="Bakenou"/>
    <s v="Wildcat"/>
    <s v="CA-03-72"/>
    <s v="OUI"/>
  </r>
  <r>
    <d v="2018-03-23T00:00:00"/>
    <s v="Transport local"/>
    <x v="0"/>
    <x v="2"/>
    <n v="3100"/>
    <s v="Bakenou"/>
    <s v="Wildcat"/>
    <s v="CA-03-72"/>
    <s v="OUI"/>
  </r>
  <r>
    <d v="2018-03-23T00:00:00"/>
    <s v="Repas"/>
    <x v="5"/>
    <x v="2"/>
    <n v="3000"/>
    <s v="Bakenou"/>
    <s v="Wildcat"/>
    <s v="CA-03-72"/>
    <s v="OUI"/>
  </r>
  <r>
    <d v="2018-03-23T00:00:00"/>
    <s v="Credit de communication"/>
    <x v="6"/>
    <x v="2"/>
    <n v="2000"/>
    <s v="Bakenou"/>
    <s v="Wildcat"/>
    <s v="CA-03-72"/>
    <s v="OUI"/>
  </r>
  <r>
    <d v="2018-03-23T00:00:00"/>
    <s v="Boisson"/>
    <x v="1"/>
    <x v="2"/>
    <n v="3000"/>
    <s v="Bakenou"/>
    <s v="Wildcat"/>
    <s v="CA-03-72"/>
    <s v="OUI"/>
  </r>
  <r>
    <d v="2018-03-23T00:00:00"/>
    <s v="Boisson Mission Aneho"/>
    <x v="1"/>
    <x v="2"/>
    <n v="3000"/>
    <s v="Bakenou"/>
    <s v="Wildcat"/>
    <s v="CA-03-72"/>
    <s v="OUI"/>
  </r>
  <r>
    <d v="2018-03-24T00:00:00"/>
    <s v="Transport local"/>
    <x v="0"/>
    <x v="2"/>
    <n v="2600"/>
    <s v="Bakenou"/>
    <s v="Wildcat"/>
    <s v="CA-03-72"/>
    <s v="OUI"/>
  </r>
  <r>
    <d v="2018-03-24T00:00:00"/>
    <s v="Transport Hotel-station Mission Aneho (Hillacondji)"/>
    <x v="0"/>
    <x v="2"/>
    <n v="500"/>
    <s v="Bakenou"/>
    <s v="Wildcat"/>
    <s v="CA-03-72"/>
    <s v="OUI"/>
  </r>
  <r>
    <d v="2018-03-24T00:00:00"/>
    <s v="Transport Hillacondji-Lomé Mission Aneho (Hillacondji)"/>
    <x v="0"/>
    <x v="2"/>
    <n v="1500"/>
    <s v="Bakenou"/>
    <s v="Wildcat"/>
    <s v="CA-03-72"/>
    <s v="OUI"/>
  </r>
  <r>
    <d v="2018-03-24T00:00:00"/>
    <s v="Logement"/>
    <x v="5"/>
    <x v="2"/>
    <n v="3000"/>
    <s v="Bakenou"/>
    <s v="Wildcat"/>
    <s v="CA-03-72"/>
    <s v="OUI"/>
  </r>
  <r>
    <d v="2018-03-24T00:00:00"/>
    <s v="Frais de transport Maison-Bureau-bureau weekend"/>
    <x v="0"/>
    <x v="0"/>
    <n v="1900"/>
    <s v="I70"/>
    <s v="Wildcat"/>
    <s v="CA-03-87"/>
    <s v="OUI"/>
  </r>
  <r>
    <d v="2018-03-25T00:00:00"/>
    <s v="Frais de transport Maison-RDV-Maison weekend"/>
    <x v="0"/>
    <x v="0"/>
    <n v="1200"/>
    <s v="I70"/>
    <s v="Wildcat"/>
    <s v="CA-03-87"/>
    <s v="OUI"/>
  </r>
  <r>
    <d v="2018-03-26T00:00:00"/>
    <s v="Local transport I22 Mission Pagouda"/>
    <x v="0"/>
    <x v="0"/>
    <n v="10000"/>
    <s v="I22"/>
    <s v="Wildcat"/>
    <s v="CA-03-74"/>
    <s v="OUI"/>
  </r>
  <r>
    <d v="2018-03-26T00:00:00"/>
    <s v="carte de recharge I22 Mission Pagouda"/>
    <x v="6"/>
    <x v="0"/>
    <n v="500"/>
    <s v="I22"/>
    <s v="Wildcat"/>
    <s v="CA-03-74"/>
    <s v="OUI"/>
  </r>
  <r>
    <d v="2018-03-26T00:00:00"/>
    <s v="Maison-Bureau-Maison pour I22"/>
    <x v="0"/>
    <x v="0"/>
    <n v="3000"/>
    <s v="I22"/>
    <s v="Wildcat"/>
    <s v="CA-03-75"/>
    <s v="OUI"/>
  </r>
  <r>
    <d v="2018-03-26T00:00:00"/>
    <s v="Bureau-Avedji-bureau pour Bakenou"/>
    <x v="0"/>
    <x v="2"/>
    <n v="2000"/>
    <s v="Bakenou"/>
    <s v="Wildcat"/>
    <s v="CA-03-76"/>
    <s v="OUI"/>
  </r>
  <r>
    <d v="2018-03-26T00:00:00"/>
    <s v="Bureau-Avedji-bureau pour I70"/>
    <x v="0"/>
    <x v="0"/>
    <n v="2000"/>
    <s v="I70"/>
    <s v="Wildcat"/>
    <s v="CA-03-77"/>
    <s v="OUI"/>
  </r>
  <r>
    <d v="2018-03-26T00:00:00"/>
    <s v="Bureau-Presse-bureau pour Nicolas"/>
    <x v="0"/>
    <x v="1"/>
    <n v="1400"/>
    <s v="Nicolas"/>
    <s v="Wildcat"/>
    <s v="CA-03-78"/>
    <s v="OUI"/>
  </r>
  <r>
    <d v="2018-03-26T00:00:00"/>
    <s v="Honnoraire d'avocat"/>
    <x v="13"/>
    <x v="3"/>
    <n v="400000"/>
    <s v="Sonia"/>
    <s v="Wildcat"/>
    <s v="CA-03-79"/>
    <s v="OUI"/>
  </r>
  <r>
    <d v="2018-03-26T00:00:00"/>
    <s v="Bureau-Kegue-Bureau Visite avocat"/>
    <x v="0"/>
    <x v="3"/>
    <n v="1200"/>
    <s v="Sonia"/>
    <s v="Wildcat"/>
    <s v="CA-03-80"/>
    <s v="OUI"/>
  </r>
  <r>
    <d v="2018-03-26T00:00:00"/>
    <s v="Local transport Mission Kara"/>
    <x v="0"/>
    <x v="0"/>
    <n v="5150"/>
    <s v="I89"/>
    <s v="Wildcat"/>
    <s v="CA-03-81"/>
    <s v="OUI"/>
  </r>
  <r>
    <d v="2018-03-27T00:00:00"/>
    <s v="Maison-Bureau-Maison pour I22"/>
    <x v="0"/>
    <x v="0"/>
    <n v="3000"/>
    <s v="I22"/>
    <s v="Wildcat"/>
    <s v="CA-03-75"/>
    <s v="OUI"/>
  </r>
  <r>
    <d v="2018-03-27T00:00:00"/>
    <s v="Local transport I22"/>
    <x v="0"/>
    <x v="0"/>
    <n v="1200"/>
    <s v="I22"/>
    <s v="Wildcat"/>
    <s v="CA-03-82"/>
    <s v="OUI"/>
  </r>
  <r>
    <d v="2018-03-27T00:00:00"/>
    <s v="Bureau-ecobankEntrprise de l'union-bureau"/>
    <x v="0"/>
    <x v="2"/>
    <n v="1600"/>
    <s v="Bakenou"/>
    <s v="Wildcat"/>
    <s v="CA-03-83"/>
    <s v="OUI"/>
  </r>
  <r>
    <d v="2018-03-27T00:00:00"/>
    <s v="Bureau-Ecobank-Entrprise de l'union-bureau"/>
    <x v="0"/>
    <x v="0"/>
    <n v="1600"/>
    <s v="I70"/>
    <s v="Wildcat"/>
    <s v="CA-03-84"/>
    <s v="OUI"/>
  </r>
  <r>
    <d v="2018-03-27T00:00:00"/>
    <s v="Achat d'eau pour bureau"/>
    <x v="11"/>
    <x v="4"/>
    <n v="1600"/>
    <s v="I89"/>
    <s v="Wildcat"/>
    <s v="CA-03-85"/>
    <s v="OUI"/>
  </r>
  <r>
    <d v="2018-03-27T00:00:00"/>
    <s v="Local transport I70"/>
    <x v="0"/>
    <x v="0"/>
    <n v="12000"/>
    <s v="I70"/>
    <s v="Wildcat"/>
    <s v="CA-03-86"/>
    <s v="OUI"/>
  </r>
  <r>
    <d v="2018-03-27T00:00:00"/>
    <s v="Facture d'electricité"/>
    <x v="14"/>
    <x v="4"/>
    <n v="10900"/>
    <s v="I70"/>
    <s v="Wildcat"/>
    <s v="CA-03-88"/>
    <s v="OUI"/>
  </r>
  <r>
    <d v="2018-03-27T00:00:00"/>
    <s v="Facture d'electricité et d'eau  "/>
    <x v="14"/>
    <x v="4"/>
    <n v="58860"/>
    <s v="I70"/>
    <s v="Wildcat"/>
    <s v="CA-03-88"/>
    <s v="OUI"/>
  </r>
  <r>
    <d v="2018-03-27T00:00:00"/>
    <s v="Bureau-TDE-CEET-bureau pour I70"/>
    <x v="0"/>
    <x v="4"/>
    <n v="700"/>
    <s v="I70"/>
    <s v="Wildcat"/>
    <s v="CA-03-88"/>
    <s v="OUI"/>
  </r>
  <r>
    <d v="2018-03-27T00:00:00"/>
    <s v="Achat d'encre et scanner "/>
    <x v="11"/>
    <x v="4"/>
    <n v="13300"/>
    <s v="I89"/>
    <s v="Wildcat"/>
    <s v="CA-03-89"/>
    <s v="OUI"/>
  </r>
  <r>
    <d v="2018-03-27T00:00:00"/>
    <s v="Bureau-Cybert-Boutique-Bureau pour I89"/>
    <x v="0"/>
    <x v="4"/>
    <n v="1100"/>
    <s v="I89"/>
    <s v="Wildcat"/>
    <s v="CA-03-89"/>
    <s v="OUI"/>
  </r>
  <r>
    <d v="2018-03-27T00:00:00"/>
    <s v="Bureau-Sogbossito-Bureau Mission Sogbossito I33"/>
    <x v="0"/>
    <x v="0"/>
    <n v="2200"/>
    <s v="I33"/>
    <s v="Wildcat"/>
    <s v="CA-03-90"/>
    <s v="OUI"/>
  </r>
  <r>
    <d v="2018-03-27T00:00:00"/>
    <s v="Trust building mission Sogbossito I33"/>
    <x v="1"/>
    <x v="0"/>
    <n v="3000"/>
    <s v="I33"/>
    <s v="Wildcat"/>
    <s v="CA-03-90"/>
    <s v="OUI"/>
  </r>
  <r>
    <d v="2018-03-27T00:00:00"/>
    <s v="Bureau-Deux lions-Bureau Mission Deux lions I22"/>
    <x v="0"/>
    <x v="0"/>
    <n v="1500"/>
    <s v="I22"/>
    <s v="Wildcat"/>
    <s v="CA-03-91"/>
    <s v="OUI"/>
  </r>
  <r>
    <d v="2018-03-27T00:00:00"/>
    <s v="Trust Building Mission Deux lions"/>
    <x v="1"/>
    <x v="0"/>
    <n v="2000"/>
    <s v="I22"/>
    <s v="Wildcat"/>
    <s v="CA-03-91"/>
    <s v="OUI"/>
  </r>
  <r>
    <d v="2018-03-27T00:00:00"/>
    <s v="Bureau-Nyekonakpoe-Bureau pour achat carte de recharge"/>
    <x v="0"/>
    <x v="4"/>
    <n v="1000"/>
    <s v="I70"/>
    <s v="Wildcat"/>
    <s v="CA-03-92"/>
    <s v="OUI"/>
  </r>
  <r>
    <d v="2018-03-27T00:00:00"/>
    <s v="Achat de carte de recharge"/>
    <x v="6"/>
    <x v="4"/>
    <n v="100000"/>
    <s v="I70"/>
    <s v="Wildcat"/>
    <s v="CA-03-92"/>
    <s v="OUI"/>
  </r>
  <r>
    <d v="2018-03-27T00:00:00"/>
    <s v="Bureau-Aneho-Bureau Suivi d'audience "/>
    <x v="0"/>
    <x v="3"/>
    <n v="5400"/>
    <s v="Sonia"/>
    <s v="Wildcat"/>
    <s v="CA-03-93"/>
    <s v="OUI"/>
  </r>
  <r>
    <d v="2018-03-27T00:00:00"/>
    <s v="Repas pour Sonia"/>
    <x v="5"/>
    <x v="3"/>
    <n v="3000"/>
    <s v="Sonia"/>
    <s v="Wildcat"/>
    <s v="CA-03-93"/>
    <s v="OUI"/>
  </r>
  <r>
    <d v="2018-03-27T00:00:00"/>
    <s v="Bureau-Aneho-Bureau Suivi d'audience "/>
    <x v="0"/>
    <x v="1"/>
    <n v="5400"/>
    <s v="Nicolas"/>
    <s v="Wildcat"/>
    <s v="CA-03-94"/>
    <s v="OUI"/>
  </r>
  <r>
    <d v="2018-03-27T00:00:00"/>
    <s v="Repas pour Nicolas"/>
    <x v="5"/>
    <x v="1"/>
    <n v="3000"/>
    <s v="Nicolas"/>
    <s v="Wildcat"/>
    <s v="CA-03-94"/>
    <s v="OUI"/>
  </r>
  <r>
    <d v="2018-03-28T00:00:00"/>
    <s v="Maison-Bureau-Maison pour I22"/>
    <x v="0"/>
    <x v="0"/>
    <n v="3000"/>
    <s v="I22"/>
    <s v="Wildcat"/>
    <s v="CA-03-75"/>
    <s v="OUI"/>
  </r>
  <r>
    <d v="2018-03-28T00:00:00"/>
    <s v="Frais de photocopie des ICS"/>
    <x v="11"/>
    <x v="4"/>
    <n v="4000"/>
    <s v="I89"/>
    <s v="Wildcat"/>
    <s v="CA-03-99"/>
    <s v="OUI"/>
  </r>
  <r>
    <d v="2018-03-28T00:00:00"/>
    <s v="Bureau-Agbalepedo-Bureau pour photocopie ICS"/>
    <x v="0"/>
    <x v="4"/>
    <n v="1000"/>
    <s v="I89"/>
    <s v="Wildcat"/>
    <s v="CA-03-99"/>
    <s v="OUI"/>
  </r>
  <r>
    <d v="2018-03-28T00:00:00"/>
    <s v="Bureau-kegue-Bureau Vmission Kegue"/>
    <x v="0"/>
    <x v="0"/>
    <n v="1600"/>
    <s v="I89"/>
    <s v="Wildcat"/>
    <s v="CA-03-100"/>
    <s v="OUI"/>
  </r>
  <r>
    <d v="2018-03-28T00:00:00"/>
    <s v="Trust Building Mission Kuegue"/>
    <x v="1"/>
    <x v="0"/>
    <n v="2000"/>
    <s v="I89"/>
    <s v="Wildcat"/>
    <s v="CA-03-100"/>
    <s v="OUI"/>
  </r>
  <r>
    <d v="2018-03-28T00:00:00"/>
    <s v="Bureau-CIMTIGO-bureau Mission Cimtogo"/>
    <x v="0"/>
    <x v="0"/>
    <n v="2000"/>
    <s v="I33"/>
    <s v="Wildcat"/>
    <s v="CA-03-101"/>
    <s v="OUI"/>
  </r>
  <r>
    <d v="2018-03-28T00:00:00"/>
    <s v="Trust building Mission CIMTOGO"/>
    <x v="1"/>
    <x v="0"/>
    <n v="2000"/>
    <s v="I33"/>
    <s v="Wildcat"/>
    <s v="CA-03-101"/>
    <s v="OUI"/>
  </r>
  <r>
    <d v="2018-03-28T00:00:00"/>
    <s v="Bureau-Zogho-Bureau pour enquete et RDV"/>
    <x v="0"/>
    <x v="0"/>
    <n v="1400"/>
    <s v="I22"/>
    <s v="Wildcat"/>
    <s v="CA-03-102"/>
    <s v="OUI"/>
  </r>
  <r>
    <d v="2018-03-28T00:00:00"/>
    <s v="Trus building pour RDV"/>
    <x v="1"/>
    <x v="0"/>
    <n v="2000"/>
    <s v="I22"/>
    <s v="Wildcat"/>
    <s v="CA-03-102"/>
    <s v="OUI"/>
  </r>
  <r>
    <d v="2018-03-29T00:00:00"/>
    <s v="Salaire TITORA Mars 2018"/>
    <x v="3"/>
    <x v="2"/>
    <n v="130000"/>
    <s v="ECOBANK"/>
    <s v="Wildcat"/>
    <s v="BQ-03-06"/>
    <s v="OUI"/>
  </r>
  <r>
    <d v="2018-03-29T00:00:00"/>
    <s v="Salaire Bakenou Mars 2018"/>
    <x v="3"/>
    <x v="2"/>
    <n v="150000"/>
    <s v="ECOBANK"/>
    <s v="Wildcat"/>
    <s v="BQ-03-07"/>
    <s v="OUI"/>
  </r>
  <r>
    <d v="2018-03-29T00:00:00"/>
    <s v="Salaire Koffigan Mars 2018"/>
    <x v="3"/>
    <x v="1"/>
    <n v="150000"/>
    <s v="ECOBANK"/>
    <s v="Wildcat"/>
    <s v="BQ-03-08"/>
    <s v="OUI"/>
  </r>
  <r>
    <d v="2018-03-29T00:00:00"/>
    <s v="Salaire Sonia Mars 2018"/>
    <x v="3"/>
    <x v="3"/>
    <n v="150000"/>
    <s v="ECOBANK"/>
    <s v="Wildcat"/>
    <s v="BQ-03-09"/>
    <s v="OUI"/>
  </r>
  <r>
    <d v="2018-03-29T00:00:00"/>
    <s v="Salaire I89 Mars 2018"/>
    <x v="3"/>
    <x v="0"/>
    <n v="150000"/>
    <s v="ECOBANK"/>
    <s v="Wildcat"/>
    <s v="BQ-03-10"/>
    <s v="OUI"/>
  </r>
  <r>
    <d v="2018-03-29T00:00:00"/>
    <s v="Transport Lome-Blitta- koui Mission Blitta"/>
    <x v="0"/>
    <x v="0"/>
    <n v="6500"/>
    <s v="I89"/>
    <s v="Wildcat"/>
    <s v="CA-03-95"/>
    <s v="OUI"/>
  </r>
  <r>
    <d v="2018-03-29T00:00:00"/>
    <s v="Logement  Mission Blitta I89"/>
    <x v="5"/>
    <x v="0"/>
    <n v="5000"/>
    <s v="I89"/>
    <s v="Wildcat"/>
    <s v="CA-03-95"/>
    <s v="OUI"/>
  </r>
  <r>
    <d v="2018-03-29T00:00:00"/>
    <s v="Transport local"/>
    <x v="0"/>
    <x v="0"/>
    <n v="1500"/>
    <s v="I89"/>
    <s v="Wildcat"/>
    <s v="CA-03-95"/>
    <s v="OUI"/>
  </r>
  <r>
    <d v="2018-03-29T00:00:00"/>
    <s v="Repas"/>
    <x v="5"/>
    <x v="0"/>
    <n v="3000"/>
    <s v="I89"/>
    <s v="Wildcat"/>
    <s v="CA-03-95"/>
    <s v="OUI"/>
  </r>
  <r>
    <d v="2018-03-29T00:00:00"/>
    <s v="Trust building Mission Blitta I89"/>
    <x v="1"/>
    <x v="0"/>
    <n v="3000"/>
    <s v="I89"/>
    <s v="Wildcat"/>
    <s v="CA-03-95"/>
    <s v="OUI"/>
  </r>
  <r>
    <d v="2018-03-29T00:00:00"/>
    <s v="Transport Local Mission Blitta (informateur)I89"/>
    <x v="0"/>
    <x v="0"/>
    <n v="4500"/>
    <s v="I89"/>
    <s v="Wildcat"/>
    <s v="CA-03-96"/>
    <s v="OUI"/>
  </r>
  <r>
    <d v="2018-03-29T00:00:00"/>
    <s v="Logement  Mission Blitta(informateur) I89"/>
    <x v="5"/>
    <x v="0"/>
    <n v="5000"/>
    <s v="I89"/>
    <s v="Wildcat"/>
    <s v="CA-03-96"/>
    <s v="OUI"/>
  </r>
  <r>
    <d v="2018-03-29T00:00:00"/>
    <s v="Repas Mission Blitta(informateur) I89"/>
    <x v="5"/>
    <x v="0"/>
    <n v="3000"/>
    <s v="I89"/>
    <s v="Wildcat"/>
    <s v="CA-03-96"/>
    <s v="OUI"/>
  </r>
  <r>
    <d v="2018-03-29T00:00:00"/>
    <s v="Transport local Mission Blitta(informateur) I89"/>
    <x v="0"/>
    <x v="0"/>
    <n v="1000"/>
    <s v="I89"/>
    <s v="Wildcat"/>
    <s v="CA-03-96"/>
    <s v="OUI"/>
  </r>
  <r>
    <d v="2018-03-29T00:00:00"/>
    <s v="Credit de communication"/>
    <x v="6"/>
    <x v="0"/>
    <n v="1000"/>
    <s v="I89"/>
    <s v="Wildcat"/>
    <s v="CA-03-96"/>
    <s v="OUI"/>
  </r>
  <r>
    <d v="2018-03-29T00:00:00"/>
    <s v="Transport local Mission Sokode I33"/>
    <x v="0"/>
    <x v="0"/>
    <n v="1500"/>
    <s v="I33"/>
    <s v="Wildcat"/>
    <s v="CA-03-97"/>
    <s v="OUI"/>
  </r>
  <r>
    <d v="2018-03-29T00:00:00"/>
    <s v="Logement Mission Sokode I33"/>
    <x v="5"/>
    <x v="0"/>
    <n v="5000"/>
    <s v="I33"/>
    <s v="Wildcat"/>
    <s v="CA-03-97"/>
    <s v="OUI"/>
  </r>
  <r>
    <d v="2018-03-29T00:00:00"/>
    <s v="Repas Mission Sokode I33"/>
    <x v="5"/>
    <x v="0"/>
    <n v="3000"/>
    <s v="I33"/>
    <s v="Wildcat"/>
    <s v="CA-03-97"/>
    <s v="OUI"/>
  </r>
  <r>
    <d v="2018-03-29T00:00:00"/>
    <s v="Transport local"/>
    <x v="0"/>
    <x v="0"/>
    <n v="1000"/>
    <s v="I33"/>
    <s v="Wildcat"/>
    <s v="CA-03-97"/>
    <s v="OUI"/>
  </r>
  <r>
    <d v="2018-03-29T00:00:00"/>
    <s v="Carte de recharge I33"/>
    <x v="6"/>
    <x v="0"/>
    <n v="1000"/>
    <s v="I33"/>
    <s v="Wildcat"/>
    <s v="CA-03-97"/>
    <s v="OUI"/>
  </r>
  <r>
    <d v="2018-03-29T00:00:00"/>
    <s v="Transport Lome-Sotouboa- Mission Sotouboua I33"/>
    <x v="0"/>
    <x v="0"/>
    <n v="4500"/>
    <s v="I33"/>
    <s v="Wildcat"/>
    <s v="CA-03-98"/>
    <s v="OUI"/>
  </r>
  <r>
    <d v="2018-03-29T00:00:00"/>
    <s v="Logement Mission Sotouboua I33"/>
    <x v="5"/>
    <x v="0"/>
    <n v="5000"/>
    <s v="I33"/>
    <s v="Wildcat"/>
    <s v="CA-03-98"/>
    <s v="OUI"/>
  </r>
  <r>
    <d v="2018-03-29T00:00:00"/>
    <s v="Repas Mission Sotouboua I33"/>
    <x v="5"/>
    <x v="0"/>
    <n v="3000"/>
    <s v="I33"/>
    <s v="Wildcat"/>
    <s v="CA-03-98"/>
    <s v="OUI"/>
  </r>
  <r>
    <d v="2018-03-29T00:00:00"/>
    <s v="Transport local"/>
    <x v="0"/>
    <x v="0"/>
    <n v="1800"/>
    <s v="I33"/>
    <s v="Wildcat"/>
    <s v="CA-03-98"/>
    <s v="OUI"/>
  </r>
  <r>
    <d v="2018-03-29T00:00:00"/>
    <s v="Bureau MERf-Bureau"/>
    <x v="0"/>
    <x v="0"/>
    <n v="1200"/>
    <s v="Sonia"/>
    <s v="Wildcat"/>
    <s v="CA-03-103"/>
    <s v="OUI"/>
  </r>
  <r>
    <d v="2018-03-29T00:00:00"/>
    <s v="Bureau-Maison-Bureau Frais de deplacement pour I22"/>
    <x v="0"/>
    <x v="0"/>
    <n v="3000"/>
    <s v="I22"/>
    <s v="Wildcat"/>
    <s v="CA-03-104"/>
    <s v="OUI"/>
  </r>
  <r>
    <d v="2018-03-29T00:00:00"/>
    <s v="Bureau-Maison-Bureau Frais de deplacement pour I22"/>
    <x v="0"/>
    <x v="0"/>
    <n v="3000"/>
    <s v="I22"/>
    <s v="Wildcat"/>
    <s v="CA-03-104"/>
    <s v="OUI"/>
  </r>
  <r>
    <d v="2018-03-29T00:00:00"/>
    <s v="Carte de Recharge pour informateur"/>
    <x v="6"/>
    <x v="4"/>
    <n v="1000"/>
    <s v="Bakenou"/>
    <s v="Wildcat"/>
    <s v="CA-03-105"/>
    <s v="OUI"/>
  </r>
  <r>
    <d v="2018-03-29T00:00:00"/>
    <s v="Salaire du mois de mars I33 "/>
    <x v="3"/>
    <x v="0"/>
    <n v="150000"/>
    <s v="I33"/>
    <s v="Wildcat"/>
    <s v="CA-03-106"/>
    <s v="OUI"/>
  </r>
  <r>
    <d v="2018-03-30T00:00:00"/>
    <s v="Logement  Mission Blitta I89"/>
    <x v="5"/>
    <x v="0"/>
    <n v="5000"/>
    <s v="I89"/>
    <s v="Wildcat"/>
    <s v="CA-03-95"/>
    <s v="OUI"/>
  </r>
  <r>
    <d v="2018-03-30T00:00:00"/>
    <s v="Transport local"/>
    <x v="0"/>
    <x v="0"/>
    <n v="2000"/>
    <s v="I89"/>
    <s v="Wildcat"/>
    <s v="CA-03-95"/>
    <s v="OUI"/>
  </r>
  <r>
    <d v="2018-03-30T00:00:00"/>
    <s v="Repas"/>
    <x v="5"/>
    <x v="0"/>
    <n v="3000"/>
    <s v="I89"/>
    <s v="Wildcat"/>
    <s v="CA-03-95"/>
    <s v="OUI"/>
  </r>
  <r>
    <d v="2018-03-30T00:00:00"/>
    <s v="Logement  Mission Blitta(informateur) I89"/>
    <x v="5"/>
    <x v="0"/>
    <n v="5000"/>
    <s v="I89"/>
    <s v="Wildcat"/>
    <s v="CA-03-96"/>
    <s v="OUI"/>
  </r>
  <r>
    <d v="2018-03-30T00:00:00"/>
    <s v="Repas Mission Blitta(informateur) I89"/>
    <x v="5"/>
    <x v="0"/>
    <n v="3000"/>
    <s v="I89"/>
    <s v="Wildcat"/>
    <s v="CA-03-96"/>
    <s v="OUI"/>
  </r>
  <r>
    <d v="2018-03-30T00:00:00"/>
    <s v="Transport local Mission Blitta(informateur) I89"/>
    <x v="0"/>
    <x v="0"/>
    <n v="1000"/>
    <s v="I89"/>
    <s v="Wildcat"/>
    <s v="CA-03-96"/>
    <s v="OUI"/>
  </r>
  <r>
    <d v="2018-03-30T00:00:00"/>
    <s v="Transport local Mission Sotouboua-sokode"/>
    <x v="0"/>
    <x v="0"/>
    <n v="1500"/>
    <s v="I33"/>
    <s v="Wildcat"/>
    <s v="CA-03-97"/>
    <s v="OUI"/>
  </r>
  <r>
    <d v="2018-03-30T00:00:00"/>
    <s v="Logement Mission Sokode I33"/>
    <x v="5"/>
    <x v="0"/>
    <n v="5000"/>
    <s v="I33"/>
    <s v="Wildcat"/>
    <s v="CA-03-97"/>
    <s v="OUI"/>
  </r>
  <r>
    <d v="2018-03-30T00:00:00"/>
    <s v="Repas Mission Sokode I33"/>
    <x v="5"/>
    <x v="0"/>
    <n v="3000"/>
    <s v="I33"/>
    <s v="Wildcat"/>
    <s v="CA-03-97"/>
    <s v="OUI"/>
  </r>
  <r>
    <d v="2018-03-30T00:00:00"/>
    <s v="Logement Mission Sotouboua I33"/>
    <x v="5"/>
    <x v="0"/>
    <n v="5000"/>
    <s v="I33"/>
    <s v="Wildcat"/>
    <s v="CA-03-98"/>
    <s v="OUI"/>
  </r>
  <r>
    <d v="2018-03-30T00:00:00"/>
    <s v="Repas Mission Sotouboua I33"/>
    <x v="5"/>
    <x v="0"/>
    <n v="3000"/>
    <s v="I33"/>
    <s v="Wildcat"/>
    <s v="CA-03-98"/>
    <s v="OUI"/>
  </r>
  <r>
    <d v="2018-03-30T00:00:00"/>
    <s v="Transport local"/>
    <x v="0"/>
    <x v="0"/>
    <n v="5300"/>
    <s v="I33"/>
    <s v="Wildcat"/>
    <s v="CA-03-98"/>
    <s v="OUI"/>
  </r>
  <r>
    <d v="2018-03-30T00:00:00"/>
    <s v="Boisson"/>
    <x v="1"/>
    <x v="0"/>
    <n v="3000"/>
    <s v="I33"/>
    <s v="Wildcat"/>
    <s v="CA-03-98"/>
    <s v="OUI"/>
  </r>
  <r>
    <d v="2018-03-30T00:00:00"/>
    <s v=" transport Sotouboua-Blitta-Pagouda"/>
    <x v="0"/>
    <x v="0"/>
    <n v="8400"/>
    <s v="I33"/>
    <s v="Wildcat"/>
    <s v="CA-03-108"/>
    <s v="OUI"/>
  </r>
  <r>
    <d v="2018-03-30T00:00:00"/>
    <s v="Local transport"/>
    <x v="0"/>
    <x v="0"/>
    <n v="1000"/>
    <s v="I33"/>
    <s v="Wildcat"/>
    <s v="CA-03-108"/>
    <s v="OUI"/>
  </r>
  <r>
    <d v="2018-03-30T00:00:00"/>
    <s v="Repas pour Mission sotouboua"/>
    <x v="5"/>
    <x v="0"/>
    <n v="3000"/>
    <s v="I33"/>
    <s v="Wildcat"/>
    <s v="CA-03-108"/>
    <s v="OUI"/>
  </r>
  <r>
    <d v="2018-03-30T00:00:00"/>
    <s v="Bureau-zongho-Bureau Mission Zongho"/>
    <x v="0"/>
    <x v="0"/>
    <n v="1400"/>
    <s v="I22"/>
    <s v="Wildcat"/>
    <s v="CA-03-109"/>
    <s v="OUI"/>
  </r>
  <r>
    <d v="2018-03-30T00:00:00"/>
    <s v="Truste building Mission Zongho"/>
    <x v="1"/>
    <x v="0"/>
    <n v="1000"/>
    <s v="I22"/>
    <s v="Wildcat"/>
    <s v="CA-03-109"/>
    <s v="OUI"/>
  </r>
  <r>
    <d v="2018-03-31T00:00:00"/>
    <s v="Transport Lome-Blitta- koui Mission Blitta"/>
    <x v="0"/>
    <x v="0"/>
    <n v="6500"/>
    <s v="I89"/>
    <s v="Wildcat"/>
    <s v="CA-03-95"/>
    <s v="OUI"/>
  </r>
  <r>
    <d v="2018-03-31T00:00:00"/>
    <s v="Transport local"/>
    <x v="0"/>
    <x v="0"/>
    <n v="1500"/>
    <s v="I89"/>
    <s v="Wildcat"/>
    <s v="CA-03-95"/>
    <s v="OUI"/>
  </r>
  <r>
    <d v="2018-03-31T00:00:00"/>
    <s v="Repas"/>
    <x v="5"/>
    <x v="0"/>
    <n v="3000"/>
    <s v="I89"/>
    <s v="Wildcat"/>
    <s v="CA-03-95"/>
    <s v="OUI"/>
  </r>
  <r>
    <d v="2018-03-31T00:00:00"/>
    <s v="Carte de recharge (Informateur)"/>
    <x v="6"/>
    <x v="0"/>
    <n v="1000"/>
    <s v="I89"/>
    <s v="Wildcat"/>
    <s v="CA-03-96"/>
    <s v="OUI"/>
  </r>
  <r>
    <d v="2018-03-31T00:00:00"/>
    <s v="Repas Mission Blitta(informateur) I89"/>
    <x v="5"/>
    <x v="0"/>
    <n v="3000"/>
    <s v="I89"/>
    <s v="Wildcat"/>
    <s v="CA-03-96"/>
    <s v="OUI"/>
  </r>
  <r>
    <d v="2018-03-31T00:00:00"/>
    <s v="Transport Koui-Fazao Mission Blitta(informateur) I89"/>
    <x v="0"/>
    <x v="0"/>
    <n v="4500"/>
    <s v="I89"/>
    <s v="Wildcat"/>
    <s v="CA-03-96"/>
    <s v="OUI"/>
  </r>
  <r>
    <d v="2018-03-31T00:00:00"/>
    <s v="Transport Sotouboua-Lomé Mission Sotouboua I33"/>
    <x v="0"/>
    <x v="0"/>
    <n v="4500"/>
    <s v="I33"/>
    <s v="Wildcat"/>
    <s v="CA-03-98"/>
    <s v="OUI"/>
  </r>
  <r>
    <d v="2018-03-31T00:00:00"/>
    <s v="Transport local"/>
    <x v="0"/>
    <x v="0"/>
    <n v="800"/>
    <s v="I33"/>
    <s v="Wildcat"/>
    <s v="CA-03-98"/>
    <s v="OUI"/>
  </r>
  <r>
    <d v="2018-03-31T00:00:00"/>
    <s v="Repas Mission Sotouboua I33"/>
    <x v="5"/>
    <x v="0"/>
    <n v="3000"/>
    <s v="I33"/>
    <s v="Wildcat"/>
    <s v="CA-03-98"/>
    <s v="OUI"/>
  </r>
  <r>
    <d v="2018-03-31T00:00:00"/>
    <s v="Frais bancaires Mars"/>
    <x v="15"/>
    <x v="4"/>
    <n v="4400"/>
    <s v="ECOBANK"/>
    <s v="Wildcat"/>
    <s v="BQ-03-11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R11" firstHeaderRow="1" firstDataRow="2" firstDataCol="1"/>
  <pivotFields count="9">
    <pivotField numFmtId="14" showAll="0"/>
    <pivotField showAll="0"/>
    <pivotField axis="axisCol" showAll="0">
      <items count="17">
        <item x="15"/>
        <item x="2"/>
        <item x="12"/>
        <item x="4"/>
        <item x="8"/>
        <item x="9"/>
        <item x="13"/>
        <item x="11"/>
        <item x="3"/>
        <item x="14"/>
        <item x="7"/>
        <item x="6"/>
        <item x="10"/>
        <item x="0"/>
        <item x="5"/>
        <item x="1"/>
        <item t="default"/>
      </items>
    </pivotField>
    <pivotField axis="axisRow" showAll="0">
      <items count="7">
        <item x="0"/>
        <item x="3"/>
        <item x="2"/>
        <item x="1"/>
        <item x="4"/>
        <item x="5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8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2" firstHeaderRow="1" firstDataRow="2" firstDataCol="1"/>
  <pivotFields count="9">
    <pivotField showAll="0"/>
    <pivotField showAll="0"/>
    <pivotField axis="axisCol" showAll="0">
      <items count="17">
        <item x="15"/>
        <item x="2"/>
        <item x="3"/>
        <item x="7"/>
        <item x="13"/>
        <item x="11"/>
        <item x="8"/>
        <item x="14"/>
        <item x="6"/>
        <item x="5"/>
        <item x="10"/>
        <item x="0"/>
        <item x="4"/>
        <item x="1"/>
        <item x="9"/>
        <item x="12"/>
        <item t="default"/>
      </items>
    </pivotField>
    <pivotField axis="axisRow" showAll="0">
      <items count="7">
        <item sd="0" x="0"/>
        <item sd="0" x="2"/>
        <item sd="0" x="3"/>
        <item sd="0" x="1"/>
        <item sd="0" x="4"/>
        <item x="5"/>
        <item t="default" sd="0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8">
    <i>
      <x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7">
    <pivotField showAll="0"/>
    <pivotField showAll="0">
      <items count="22"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0"/>
        <item x="1"/>
        <item x="2"/>
        <item x="3"/>
        <item x="4"/>
        <item x="5"/>
        <item x="6"/>
        <item x="7"/>
        <item x="11"/>
        <item t="default"/>
      </items>
    </pivotField>
    <pivotField axis="axisRow" showAll="0">
      <items count="12">
        <item x="10"/>
        <item x="9"/>
        <item x="6"/>
        <item x="5"/>
        <item x="1"/>
        <item x="4"/>
        <item x="8"/>
        <item x="3"/>
        <item x="2"/>
        <item x="7"/>
        <item x="0"/>
        <item t="default"/>
      </items>
    </pivotField>
    <pivotField showAll="0"/>
    <pivotField showAll="0">
      <items count="6">
        <item x="3"/>
        <item x="4"/>
        <item x="2"/>
        <item x="0"/>
        <item x="1"/>
        <item t="default"/>
      </items>
    </pivotField>
    <pivotField dataField="1" showAll="0"/>
    <pivotField numFmtId="165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ORTIE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zoomScale="98" zoomScaleNormal="98" workbookViewId="0">
      <pane ySplit="1" topLeftCell="A354" activePane="bottomLeft" state="frozen"/>
      <selection pane="bottomLeft" activeCell="I375" sqref="A1:I375"/>
    </sheetView>
  </sheetViews>
  <sheetFormatPr baseColWidth="10" defaultColWidth="9.140625" defaultRowHeight="16.5" customHeight="1" x14ac:dyDescent="0.2"/>
  <cols>
    <col min="1" max="1" width="14.42578125" style="54" customWidth="1"/>
    <col min="2" max="2" width="40.7109375" style="7" customWidth="1"/>
    <col min="3" max="3" width="21.42578125" style="55" customWidth="1"/>
    <col min="4" max="4" width="20.140625" style="55" customWidth="1"/>
    <col min="5" max="5" width="21" style="56" customWidth="1"/>
    <col min="6" max="6" width="14.42578125" style="55" customWidth="1"/>
    <col min="7" max="7" width="14.5703125" style="4" customWidth="1"/>
    <col min="8" max="8" width="15.85546875" style="57" customWidth="1"/>
    <col min="9" max="9" width="17.140625" style="58" customWidth="1"/>
    <col min="10" max="10" width="9.140625" style="20"/>
    <col min="11" max="16384" width="9.140625" style="4"/>
  </cols>
  <sheetData>
    <row r="1" spans="1:10" ht="27.75" customHeight="1" x14ac:dyDescent="0.2">
      <c r="A1" s="11" t="s">
        <v>0</v>
      </c>
      <c r="B1" s="12" t="s">
        <v>1</v>
      </c>
      <c r="C1" s="13" t="s">
        <v>2</v>
      </c>
      <c r="D1" s="14" t="s">
        <v>3</v>
      </c>
      <c r="E1" s="15" t="s">
        <v>36</v>
      </c>
      <c r="F1" s="16" t="s">
        <v>4</v>
      </c>
      <c r="G1" s="17" t="s">
        <v>5</v>
      </c>
      <c r="H1" s="18" t="s">
        <v>6</v>
      </c>
      <c r="I1" s="19" t="s">
        <v>7</v>
      </c>
    </row>
    <row r="2" spans="1:10" s="31" customFormat="1" ht="12.75" x14ac:dyDescent="0.2">
      <c r="A2" s="21">
        <v>43160</v>
      </c>
      <c r="B2" s="22" t="s">
        <v>395</v>
      </c>
      <c r="C2" s="23" t="s">
        <v>20</v>
      </c>
      <c r="D2" s="24" t="s">
        <v>8</v>
      </c>
      <c r="E2" s="25">
        <v>7700</v>
      </c>
      <c r="F2" s="26" t="s">
        <v>33</v>
      </c>
      <c r="G2" s="27" t="s">
        <v>15</v>
      </c>
      <c r="H2" s="28" t="s">
        <v>95</v>
      </c>
      <c r="I2" s="29" t="s">
        <v>14</v>
      </c>
      <c r="J2" s="30"/>
    </row>
    <row r="3" spans="1:10" s="31" customFormat="1" ht="12.75" x14ac:dyDescent="0.2">
      <c r="A3" s="21">
        <v>43160</v>
      </c>
      <c r="B3" s="22" t="s">
        <v>369</v>
      </c>
      <c r="C3" s="23" t="s">
        <v>42</v>
      </c>
      <c r="D3" s="24" t="s">
        <v>8</v>
      </c>
      <c r="E3" s="32">
        <v>3000</v>
      </c>
      <c r="F3" s="26" t="s">
        <v>33</v>
      </c>
      <c r="G3" s="27" t="s">
        <v>15</v>
      </c>
      <c r="H3" s="33" t="s">
        <v>95</v>
      </c>
      <c r="I3" s="29" t="s">
        <v>14</v>
      </c>
      <c r="J3" s="30"/>
    </row>
    <row r="4" spans="1:10" s="38" customFormat="1" ht="16.5" customHeight="1" x14ac:dyDescent="0.2">
      <c r="A4" s="21">
        <v>43160</v>
      </c>
      <c r="B4" s="27" t="s">
        <v>189</v>
      </c>
      <c r="C4" s="34" t="s">
        <v>20</v>
      </c>
      <c r="D4" s="27" t="s">
        <v>8</v>
      </c>
      <c r="E4" s="35">
        <v>8100</v>
      </c>
      <c r="F4" s="36" t="s">
        <v>33</v>
      </c>
      <c r="G4" s="27" t="s">
        <v>15</v>
      </c>
      <c r="H4" s="33" t="s">
        <v>96</v>
      </c>
      <c r="I4" s="29" t="s">
        <v>14</v>
      </c>
      <c r="J4" s="37"/>
    </row>
    <row r="5" spans="1:10" s="42" customFormat="1" ht="17.25" customHeight="1" x14ac:dyDescent="0.2">
      <c r="A5" s="39">
        <v>43160</v>
      </c>
      <c r="B5" s="24" t="s">
        <v>188</v>
      </c>
      <c r="C5" s="23" t="s">
        <v>42</v>
      </c>
      <c r="D5" s="24" t="s">
        <v>8</v>
      </c>
      <c r="E5" s="40">
        <v>3000</v>
      </c>
      <c r="F5" s="41" t="s">
        <v>33</v>
      </c>
      <c r="G5" s="27" t="s">
        <v>15</v>
      </c>
      <c r="H5" s="33" t="s">
        <v>96</v>
      </c>
      <c r="I5" s="29" t="s">
        <v>14</v>
      </c>
      <c r="J5" s="37"/>
    </row>
    <row r="6" spans="1:10" s="42" customFormat="1" ht="17.25" customHeight="1" x14ac:dyDescent="0.2">
      <c r="A6" s="39">
        <v>43160</v>
      </c>
      <c r="B6" s="24" t="s">
        <v>46</v>
      </c>
      <c r="C6" s="23" t="s">
        <v>22</v>
      </c>
      <c r="D6" s="24" t="s">
        <v>16</v>
      </c>
      <c r="E6" s="40">
        <v>210000</v>
      </c>
      <c r="F6" s="41" t="s">
        <v>28</v>
      </c>
      <c r="G6" s="27" t="s">
        <v>15</v>
      </c>
      <c r="H6" s="33" t="s">
        <v>97</v>
      </c>
      <c r="I6" s="29" t="s">
        <v>14</v>
      </c>
      <c r="J6" s="37"/>
    </row>
    <row r="7" spans="1:10" s="42" customFormat="1" ht="17.25" customHeight="1" x14ac:dyDescent="0.2">
      <c r="A7" s="39">
        <v>43160</v>
      </c>
      <c r="B7" s="24" t="s">
        <v>46</v>
      </c>
      <c r="C7" s="23" t="s">
        <v>22</v>
      </c>
      <c r="D7" s="24" t="s">
        <v>16</v>
      </c>
      <c r="E7" s="40">
        <v>140000</v>
      </c>
      <c r="F7" s="41" t="s">
        <v>28</v>
      </c>
      <c r="G7" s="27" t="s">
        <v>15</v>
      </c>
      <c r="H7" s="33" t="s">
        <v>98</v>
      </c>
      <c r="I7" s="29" t="s">
        <v>14</v>
      </c>
      <c r="J7" s="37"/>
    </row>
    <row r="8" spans="1:10" s="42" customFormat="1" ht="17.25" customHeight="1" x14ac:dyDescent="0.2">
      <c r="A8" s="39">
        <v>43161</v>
      </c>
      <c r="B8" s="24" t="s">
        <v>697</v>
      </c>
      <c r="C8" s="23" t="s">
        <v>31</v>
      </c>
      <c r="D8" s="24" t="s">
        <v>10</v>
      </c>
      <c r="E8" s="40">
        <v>130000</v>
      </c>
      <c r="F8" s="41" t="s">
        <v>35</v>
      </c>
      <c r="G8" s="27" t="s">
        <v>15</v>
      </c>
      <c r="H8" s="33" t="s">
        <v>181</v>
      </c>
      <c r="I8" s="29" t="s">
        <v>14</v>
      </c>
      <c r="J8" s="37"/>
    </row>
    <row r="9" spans="1:10" s="42" customFormat="1" ht="17.25" customHeight="1" x14ac:dyDescent="0.2">
      <c r="A9" s="39">
        <v>43161</v>
      </c>
      <c r="B9" s="24" t="s">
        <v>698</v>
      </c>
      <c r="C9" s="23" t="s">
        <v>31</v>
      </c>
      <c r="D9" s="24" t="s">
        <v>10</v>
      </c>
      <c r="E9" s="40">
        <v>150000</v>
      </c>
      <c r="F9" s="41" t="s">
        <v>35</v>
      </c>
      <c r="G9" s="27" t="s">
        <v>15</v>
      </c>
      <c r="H9" s="33" t="s">
        <v>182</v>
      </c>
      <c r="I9" s="29" t="s">
        <v>14</v>
      </c>
      <c r="J9" s="37"/>
    </row>
    <row r="10" spans="1:10" s="42" customFormat="1" ht="17.25" customHeight="1" x14ac:dyDescent="0.2">
      <c r="A10" s="39">
        <v>43161</v>
      </c>
      <c r="B10" s="24" t="s">
        <v>699</v>
      </c>
      <c r="C10" s="23" t="s">
        <v>31</v>
      </c>
      <c r="D10" s="24" t="s">
        <v>16</v>
      </c>
      <c r="E10" s="40">
        <v>150000</v>
      </c>
      <c r="F10" s="41" t="s">
        <v>35</v>
      </c>
      <c r="G10" s="27" t="s">
        <v>15</v>
      </c>
      <c r="H10" s="33" t="s">
        <v>183</v>
      </c>
      <c r="I10" s="29" t="s">
        <v>14</v>
      </c>
      <c r="J10" s="37"/>
    </row>
    <row r="11" spans="1:10" s="42" customFormat="1" ht="17.25" customHeight="1" x14ac:dyDescent="0.2">
      <c r="A11" s="39">
        <v>43161</v>
      </c>
      <c r="B11" s="24" t="s">
        <v>700</v>
      </c>
      <c r="C11" s="23" t="s">
        <v>31</v>
      </c>
      <c r="D11" s="24" t="s">
        <v>11</v>
      </c>
      <c r="E11" s="40">
        <v>150000</v>
      </c>
      <c r="F11" s="41" t="s">
        <v>35</v>
      </c>
      <c r="G11" s="27" t="s">
        <v>15</v>
      </c>
      <c r="H11" s="33" t="s">
        <v>184</v>
      </c>
      <c r="I11" s="29" t="s">
        <v>14</v>
      </c>
      <c r="J11" s="37"/>
    </row>
    <row r="12" spans="1:10" s="42" customFormat="1" ht="17.25" customHeight="1" x14ac:dyDescent="0.2">
      <c r="A12" s="39">
        <v>43161</v>
      </c>
      <c r="B12" s="24" t="s">
        <v>701</v>
      </c>
      <c r="C12" s="23" t="s">
        <v>31</v>
      </c>
      <c r="D12" s="24" t="s">
        <v>8</v>
      </c>
      <c r="E12" s="40">
        <v>150000</v>
      </c>
      <c r="F12" s="41" t="s">
        <v>35</v>
      </c>
      <c r="G12" s="27" t="s">
        <v>15</v>
      </c>
      <c r="H12" s="33" t="s">
        <v>185</v>
      </c>
      <c r="I12" s="29" t="s">
        <v>14</v>
      </c>
      <c r="J12" s="37"/>
    </row>
    <row r="13" spans="1:10" s="42" customFormat="1" ht="17.25" customHeight="1" x14ac:dyDescent="0.2">
      <c r="A13" s="39">
        <v>43161</v>
      </c>
      <c r="B13" s="24" t="s">
        <v>190</v>
      </c>
      <c r="C13" s="23" t="s">
        <v>20</v>
      </c>
      <c r="D13" s="24" t="s">
        <v>8</v>
      </c>
      <c r="E13" s="40">
        <v>1200</v>
      </c>
      <c r="F13" s="41" t="s">
        <v>24</v>
      </c>
      <c r="G13" s="27" t="s">
        <v>15</v>
      </c>
      <c r="H13" s="33" t="s">
        <v>99</v>
      </c>
      <c r="I13" s="29" t="s">
        <v>14</v>
      </c>
      <c r="J13" s="37"/>
    </row>
    <row r="14" spans="1:10" s="42" customFormat="1" ht="17.25" customHeight="1" x14ac:dyDescent="0.2">
      <c r="A14" s="39">
        <v>43161</v>
      </c>
      <c r="B14" s="24" t="s">
        <v>152</v>
      </c>
      <c r="C14" s="23" t="s">
        <v>29</v>
      </c>
      <c r="D14" s="24" t="s">
        <v>8</v>
      </c>
      <c r="E14" s="40">
        <v>70000</v>
      </c>
      <c r="F14" s="41" t="s">
        <v>24</v>
      </c>
      <c r="G14" s="27" t="s">
        <v>15</v>
      </c>
      <c r="H14" s="33" t="s">
        <v>99</v>
      </c>
      <c r="I14" s="29" t="s">
        <v>14</v>
      </c>
      <c r="J14" s="37"/>
    </row>
    <row r="15" spans="1:10" s="42" customFormat="1" ht="17.25" customHeight="1" x14ac:dyDescent="0.2">
      <c r="A15" s="39">
        <v>43161</v>
      </c>
      <c r="B15" s="24" t="s">
        <v>370</v>
      </c>
      <c r="C15" s="23" t="s">
        <v>20</v>
      </c>
      <c r="D15" s="24" t="s">
        <v>8</v>
      </c>
      <c r="E15" s="40">
        <v>9000</v>
      </c>
      <c r="F15" s="41" t="s">
        <v>33</v>
      </c>
      <c r="G15" s="27" t="s">
        <v>15</v>
      </c>
      <c r="H15" s="33" t="s">
        <v>100</v>
      </c>
      <c r="I15" s="29" t="s">
        <v>14</v>
      </c>
      <c r="J15" s="37"/>
    </row>
    <row r="16" spans="1:10" s="42" customFormat="1" ht="17.25" customHeight="1" x14ac:dyDescent="0.2">
      <c r="A16" s="39">
        <v>43161</v>
      </c>
      <c r="B16" s="24" t="s">
        <v>371</v>
      </c>
      <c r="C16" s="23" t="s">
        <v>20</v>
      </c>
      <c r="D16" s="24" t="s">
        <v>8</v>
      </c>
      <c r="E16" s="40">
        <v>600</v>
      </c>
      <c r="F16" s="41" t="s">
        <v>12</v>
      </c>
      <c r="G16" s="27" t="s">
        <v>15</v>
      </c>
      <c r="H16" s="33" t="s">
        <v>101</v>
      </c>
      <c r="I16" s="29" t="s">
        <v>14</v>
      </c>
      <c r="J16" s="37"/>
    </row>
    <row r="17" spans="1:10" s="42" customFormat="1" ht="17.25" customHeight="1" x14ac:dyDescent="0.2">
      <c r="A17" s="39">
        <v>43161</v>
      </c>
      <c r="B17" s="24" t="s">
        <v>372</v>
      </c>
      <c r="C17" s="23" t="s">
        <v>42</v>
      </c>
      <c r="D17" s="24" t="s">
        <v>8</v>
      </c>
      <c r="E17" s="40">
        <v>3000</v>
      </c>
      <c r="F17" s="41" t="s">
        <v>12</v>
      </c>
      <c r="G17" s="27" t="s">
        <v>15</v>
      </c>
      <c r="H17" s="33" t="s">
        <v>101</v>
      </c>
      <c r="I17" s="29" t="s">
        <v>14</v>
      </c>
      <c r="J17" s="37"/>
    </row>
    <row r="18" spans="1:10" s="42" customFormat="1" ht="17.25" customHeight="1" x14ac:dyDescent="0.2">
      <c r="A18" s="39">
        <v>43161</v>
      </c>
      <c r="B18" s="24" t="s">
        <v>37</v>
      </c>
      <c r="C18" s="23" t="s">
        <v>20</v>
      </c>
      <c r="D18" s="24" t="s">
        <v>8</v>
      </c>
      <c r="E18" s="40">
        <v>2000</v>
      </c>
      <c r="F18" s="41" t="s">
        <v>33</v>
      </c>
      <c r="G18" s="27" t="s">
        <v>15</v>
      </c>
      <c r="H18" s="33" t="s">
        <v>102</v>
      </c>
      <c r="I18" s="29" t="s">
        <v>14</v>
      </c>
      <c r="J18" s="37"/>
    </row>
    <row r="19" spans="1:10" s="42" customFormat="1" ht="17.25" customHeight="1" x14ac:dyDescent="0.2">
      <c r="A19" s="39">
        <v>43161</v>
      </c>
      <c r="B19" s="24" t="s">
        <v>372</v>
      </c>
      <c r="C19" s="23" t="s">
        <v>42</v>
      </c>
      <c r="D19" s="24" t="s">
        <v>8</v>
      </c>
      <c r="E19" s="40">
        <v>2000</v>
      </c>
      <c r="F19" s="41" t="s">
        <v>33</v>
      </c>
      <c r="G19" s="27" t="s">
        <v>15</v>
      </c>
      <c r="H19" s="33" t="s">
        <v>102</v>
      </c>
      <c r="I19" s="29" t="s">
        <v>14</v>
      </c>
      <c r="J19" s="37"/>
    </row>
    <row r="20" spans="1:10" s="42" customFormat="1" ht="17.25" customHeight="1" x14ac:dyDescent="0.2">
      <c r="A20" s="39">
        <v>43164</v>
      </c>
      <c r="B20" s="24" t="s">
        <v>370</v>
      </c>
      <c r="C20" s="23" t="s">
        <v>20</v>
      </c>
      <c r="D20" s="24" t="s">
        <v>8</v>
      </c>
      <c r="E20" s="40">
        <v>9000</v>
      </c>
      <c r="F20" s="41" t="s">
        <v>33</v>
      </c>
      <c r="G20" s="27" t="s">
        <v>15</v>
      </c>
      <c r="H20" s="33" t="s">
        <v>103</v>
      </c>
      <c r="I20" s="29" t="s">
        <v>14</v>
      </c>
      <c r="J20" s="37"/>
    </row>
    <row r="21" spans="1:10" s="42" customFormat="1" ht="17.25" customHeight="1" x14ac:dyDescent="0.2">
      <c r="A21" s="39">
        <v>43164</v>
      </c>
      <c r="B21" s="24" t="s">
        <v>373</v>
      </c>
      <c r="C21" s="23" t="s">
        <v>20</v>
      </c>
      <c r="D21" s="24" t="s">
        <v>11</v>
      </c>
      <c r="E21" s="40">
        <v>1200</v>
      </c>
      <c r="F21" s="41" t="s">
        <v>26</v>
      </c>
      <c r="G21" s="27" t="s">
        <v>15</v>
      </c>
      <c r="H21" s="33" t="s">
        <v>104</v>
      </c>
      <c r="I21" s="29" t="s">
        <v>14</v>
      </c>
      <c r="J21" s="37"/>
    </row>
    <row r="22" spans="1:10" s="42" customFormat="1" ht="17.25" customHeight="1" x14ac:dyDescent="0.2">
      <c r="A22" s="39">
        <v>43164</v>
      </c>
      <c r="B22" s="24" t="s">
        <v>46</v>
      </c>
      <c r="C22" s="23" t="s">
        <v>22</v>
      </c>
      <c r="D22" s="24" t="s">
        <v>16</v>
      </c>
      <c r="E22" s="40">
        <v>105000</v>
      </c>
      <c r="F22" s="41" t="s">
        <v>28</v>
      </c>
      <c r="G22" s="27" t="s">
        <v>15</v>
      </c>
      <c r="H22" s="33" t="s">
        <v>105</v>
      </c>
      <c r="I22" s="29" t="s">
        <v>14</v>
      </c>
      <c r="J22" s="37"/>
    </row>
    <row r="23" spans="1:10" s="42" customFormat="1" ht="17.25" customHeight="1" x14ac:dyDescent="0.2">
      <c r="A23" s="39">
        <v>43164</v>
      </c>
      <c r="B23" s="24" t="s">
        <v>46</v>
      </c>
      <c r="C23" s="23" t="s">
        <v>22</v>
      </c>
      <c r="D23" s="24" t="s">
        <v>16</v>
      </c>
      <c r="E23" s="40">
        <v>50000</v>
      </c>
      <c r="F23" s="41" t="s">
        <v>28</v>
      </c>
      <c r="G23" s="27" t="s">
        <v>15</v>
      </c>
      <c r="H23" s="33" t="s">
        <v>106</v>
      </c>
      <c r="I23" s="29" t="s">
        <v>14</v>
      </c>
      <c r="J23" s="37"/>
    </row>
    <row r="24" spans="1:10" s="42" customFormat="1" ht="17.25" customHeight="1" x14ac:dyDescent="0.2">
      <c r="A24" s="39">
        <v>43164</v>
      </c>
      <c r="B24" s="24" t="s">
        <v>192</v>
      </c>
      <c r="C24" s="23" t="s">
        <v>42</v>
      </c>
      <c r="D24" s="24" t="s">
        <v>8</v>
      </c>
      <c r="E24" s="40">
        <v>1600</v>
      </c>
      <c r="F24" s="41" t="s">
        <v>24</v>
      </c>
      <c r="G24" s="27" t="s">
        <v>15</v>
      </c>
      <c r="H24" s="33" t="s">
        <v>107</v>
      </c>
      <c r="I24" s="29" t="s">
        <v>14</v>
      </c>
      <c r="J24" s="37"/>
    </row>
    <row r="25" spans="1:10" s="42" customFormat="1" ht="17.25" customHeight="1" x14ac:dyDescent="0.2">
      <c r="A25" s="39">
        <v>43164</v>
      </c>
      <c r="B25" s="24" t="s">
        <v>193</v>
      </c>
      <c r="C25" s="23" t="s">
        <v>20</v>
      </c>
      <c r="D25" s="24" t="s">
        <v>8</v>
      </c>
      <c r="E25" s="40">
        <v>3000</v>
      </c>
      <c r="F25" s="41" t="s">
        <v>24</v>
      </c>
      <c r="G25" s="27" t="s">
        <v>15</v>
      </c>
      <c r="H25" s="33" t="s">
        <v>107</v>
      </c>
      <c r="I25" s="29" t="s">
        <v>14</v>
      </c>
      <c r="J25" s="37"/>
    </row>
    <row r="26" spans="1:10" s="42" customFormat="1" ht="17.25" customHeight="1" x14ac:dyDescent="0.2">
      <c r="A26" s="39">
        <v>43164</v>
      </c>
      <c r="B26" s="24" t="s">
        <v>194</v>
      </c>
      <c r="C26" s="23" t="s">
        <v>20</v>
      </c>
      <c r="D26" s="24" t="s">
        <v>8</v>
      </c>
      <c r="E26" s="40">
        <v>2000</v>
      </c>
      <c r="F26" s="41" t="s">
        <v>33</v>
      </c>
      <c r="G26" s="27" t="s">
        <v>15</v>
      </c>
      <c r="H26" s="33" t="s">
        <v>108</v>
      </c>
      <c r="I26" s="29" t="s">
        <v>14</v>
      </c>
      <c r="J26" s="37"/>
    </row>
    <row r="27" spans="1:10" s="42" customFormat="1" ht="17.25" customHeight="1" x14ac:dyDescent="0.2">
      <c r="A27" s="39">
        <v>43164</v>
      </c>
      <c r="B27" s="24" t="s">
        <v>188</v>
      </c>
      <c r="C27" s="23" t="s">
        <v>42</v>
      </c>
      <c r="D27" s="24" t="s">
        <v>8</v>
      </c>
      <c r="E27" s="40">
        <v>2000</v>
      </c>
      <c r="F27" s="41" t="s">
        <v>33</v>
      </c>
      <c r="G27" s="27" t="s">
        <v>15</v>
      </c>
      <c r="H27" s="33" t="s">
        <v>108</v>
      </c>
      <c r="I27" s="29" t="s">
        <v>14</v>
      </c>
      <c r="J27" s="37"/>
    </row>
    <row r="28" spans="1:10" s="42" customFormat="1" ht="17.25" customHeight="1" x14ac:dyDescent="0.2">
      <c r="A28" s="39">
        <v>43164</v>
      </c>
      <c r="B28" s="24" t="s">
        <v>195</v>
      </c>
      <c r="C28" s="23" t="s">
        <v>20</v>
      </c>
      <c r="D28" s="24" t="s">
        <v>8</v>
      </c>
      <c r="E28" s="40">
        <v>1600</v>
      </c>
      <c r="F28" s="41" t="s">
        <v>13</v>
      </c>
      <c r="G28" s="27" t="s">
        <v>15</v>
      </c>
      <c r="H28" s="33" t="s">
        <v>109</v>
      </c>
      <c r="I28" s="29" t="s">
        <v>14</v>
      </c>
      <c r="J28" s="37"/>
    </row>
    <row r="29" spans="1:10" s="42" customFormat="1" ht="17.25" customHeight="1" x14ac:dyDescent="0.2">
      <c r="A29" s="39">
        <v>43164</v>
      </c>
      <c r="B29" s="24" t="s">
        <v>196</v>
      </c>
      <c r="C29" s="41" t="s">
        <v>42</v>
      </c>
      <c r="D29" s="24" t="s">
        <v>8</v>
      </c>
      <c r="E29" s="40">
        <v>2000</v>
      </c>
      <c r="F29" s="41" t="s">
        <v>13</v>
      </c>
      <c r="G29" s="27" t="s">
        <v>15</v>
      </c>
      <c r="H29" s="33" t="s">
        <v>109</v>
      </c>
      <c r="I29" s="29" t="s">
        <v>14</v>
      </c>
      <c r="J29" s="37"/>
    </row>
    <row r="30" spans="1:10" s="42" customFormat="1" ht="17.25" customHeight="1" x14ac:dyDescent="0.2">
      <c r="A30" s="39">
        <v>43165</v>
      </c>
      <c r="B30" s="24" t="s">
        <v>373</v>
      </c>
      <c r="C30" s="23" t="s">
        <v>20</v>
      </c>
      <c r="D30" s="24" t="s">
        <v>11</v>
      </c>
      <c r="E30" s="40">
        <v>1200</v>
      </c>
      <c r="F30" s="41" t="s">
        <v>26</v>
      </c>
      <c r="G30" s="27" t="s">
        <v>15</v>
      </c>
      <c r="H30" s="33" t="s">
        <v>110</v>
      </c>
      <c r="I30" s="29" t="s">
        <v>14</v>
      </c>
      <c r="J30" s="37"/>
    </row>
    <row r="31" spans="1:10" s="42" customFormat="1" ht="17.25" customHeight="1" x14ac:dyDescent="0.2">
      <c r="A31" s="39">
        <v>43165</v>
      </c>
      <c r="B31" s="24" t="s">
        <v>373</v>
      </c>
      <c r="C31" s="23" t="s">
        <v>20</v>
      </c>
      <c r="D31" s="24" t="s">
        <v>10</v>
      </c>
      <c r="E31" s="40">
        <v>1200</v>
      </c>
      <c r="F31" s="41" t="s">
        <v>44</v>
      </c>
      <c r="G31" s="27" t="s">
        <v>15</v>
      </c>
      <c r="H31" s="33" t="s">
        <v>111</v>
      </c>
      <c r="I31" s="29" t="s">
        <v>14</v>
      </c>
      <c r="J31" s="37"/>
    </row>
    <row r="32" spans="1:10" s="42" customFormat="1" ht="17.25" customHeight="1" x14ac:dyDescent="0.2">
      <c r="A32" s="39">
        <v>43165</v>
      </c>
      <c r="B32" s="24" t="s">
        <v>374</v>
      </c>
      <c r="C32" s="23" t="s">
        <v>20</v>
      </c>
      <c r="D32" s="24" t="s">
        <v>8</v>
      </c>
      <c r="E32" s="40">
        <v>38200</v>
      </c>
      <c r="F32" s="41" t="s">
        <v>24</v>
      </c>
      <c r="G32" s="27" t="s">
        <v>15</v>
      </c>
      <c r="H32" s="33" t="s">
        <v>112</v>
      </c>
      <c r="I32" s="29" t="s">
        <v>14</v>
      </c>
      <c r="J32" s="37"/>
    </row>
    <row r="33" spans="1:10" s="42" customFormat="1" ht="17.25" customHeight="1" x14ac:dyDescent="0.2">
      <c r="A33" s="39">
        <v>43165</v>
      </c>
      <c r="B33" s="24" t="s">
        <v>375</v>
      </c>
      <c r="C33" s="23" t="s">
        <v>41</v>
      </c>
      <c r="D33" s="24" t="s">
        <v>8</v>
      </c>
      <c r="E33" s="40">
        <v>15000</v>
      </c>
      <c r="F33" s="41" t="s">
        <v>24</v>
      </c>
      <c r="G33" s="27" t="s">
        <v>15</v>
      </c>
      <c r="H33" s="33" t="s">
        <v>112</v>
      </c>
      <c r="I33" s="29" t="s">
        <v>14</v>
      </c>
      <c r="J33" s="37"/>
    </row>
    <row r="34" spans="1:10" s="42" customFormat="1" ht="17.25" customHeight="1" x14ac:dyDescent="0.2">
      <c r="A34" s="39">
        <v>43165</v>
      </c>
      <c r="B34" s="24" t="s">
        <v>58</v>
      </c>
      <c r="C34" s="23" t="s">
        <v>41</v>
      </c>
      <c r="D34" s="24" t="s">
        <v>8</v>
      </c>
      <c r="E34" s="40">
        <v>12000</v>
      </c>
      <c r="F34" s="41" t="s">
        <v>24</v>
      </c>
      <c r="G34" s="27" t="s">
        <v>15</v>
      </c>
      <c r="H34" s="33" t="s">
        <v>112</v>
      </c>
      <c r="I34" s="29" t="s">
        <v>14</v>
      </c>
      <c r="J34" s="37"/>
    </row>
    <row r="35" spans="1:10" s="42" customFormat="1" ht="17.25" customHeight="1" x14ac:dyDescent="0.2">
      <c r="A35" s="39">
        <v>43165</v>
      </c>
      <c r="B35" s="24" t="s">
        <v>372</v>
      </c>
      <c r="C35" s="23" t="s">
        <v>42</v>
      </c>
      <c r="D35" s="24" t="s">
        <v>8</v>
      </c>
      <c r="E35" s="40">
        <v>16300</v>
      </c>
      <c r="F35" s="41" t="s">
        <v>24</v>
      </c>
      <c r="G35" s="27" t="s">
        <v>15</v>
      </c>
      <c r="H35" s="33" t="s">
        <v>112</v>
      </c>
      <c r="I35" s="29" t="s">
        <v>14</v>
      </c>
      <c r="J35" s="37"/>
    </row>
    <row r="36" spans="1:10" s="42" customFormat="1" ht="17.25" customHeight="1" x14ac:dyDescent="0.2">
      <c r="A36" s="39">
        <v>43165</v>
      </c>
      <c r="B36" s="24" t="s">
        <v>285</v>
      </c>
      <c r="C36" s="23" t="s">
        <v>20</v>
      </c>
      <c r="D36" s="24" t="s">
        <v>8</v>
      </c>
      <c r="E36" s="40">
        <v>3500</v>
      </c>
      <c r="F36" s="41" t="s">
        <v>24</v>
      </c>
      <c r="G36" s="27" t="s">
        <v>15</v>
      </c>
      <c r="H36" s="33" t="s">
        <v>113</v>
      </c>
      <c r="I36" s="29" t="s">
        <v>14</v>
      </c>
      <c r="J36" s="37"/>
    </row>
    <row r="37" spans="1:10" s="42" customFormat="1" ht="17.25" customHeight="1" x14ac:dyDescent="0.2">
      <c r="A37" s="39">
        <v>43165</v>
      </c>
      <c r="B37" s="24" t="s">
        <v>288</v>
      </c>
      <c r="C37" s="23" t="s">
        <v>20</v>
      </c>
      <c r="D37" s="24" t="s">
        <v>8</v>
      </c>
      <c r="E37" s="40">
        <v>2000</v>
      </c>
      <c r="F37" s="41" t="s">
        <v>24</v>
      </c>
      <c r="G37" s="27" t="s">
        <v>15</v>
      </c>
      <c r="H37" s="33" t="s">
        <v>113</v>
      </c>
      <c r="I37" s="29" t="s">
        <v>14</v>
      </c>
      <c r="J37" s="37"/>
    </row>
    <row r="38" spans="1:10" s="42" customFormat="1" ht="17.25" customHeight="1" x14ac:dyDescent="0.2">
      <c r="A38" s="39">
        <v>43165</v>
      </c>
      <c r="B38" s="24" t="s">
        <v>375</v>
      </c>
      <c r="C38" s="23" t="s">
        <v>41</v>
      </c>
      <c r="D38" s="24" t="s">
        <v>8</v>
      </c>
      <c r="E38" s="40">
        <v>5000</v>
      </c>
      <c r="F38" s="41" t="s">
        <v>24</v>
      </c>
      <c r="G38" s="27" t="s">
        <v>15</v>
      </c>
      <c r="H38" s="33" t="s">
        <v>113</v>
      </c>
      <c r="I38" s="29" t="s">
        <v>14</v>
      </c>
      <c r="J38" s="37"/>
    </row>
    <row r="39" spans="1:10" s="42" customFormat="1" ht="17.25" customHeight="1" x14ac:dyDescent="0.2">
      <c r="A39" s="39">
        <v>43165</v>
      </c>
      <c r="B39" s="24" t="s">
        <v>289</v>
      </c>
      <c r="C39" s="23" t="s">
        <v>20</v>
      </c>
      <c r="D39" s="24" t="s">
        <v>8</v>
      </c>
      <c r="E39" s="40">
        <v>2000</v>
      </c>
      <c r="F39" s="41" t="s">
        <v>24</v>
      </c>
      <c r="G39" s="27" t="s">
        <v>15</v>
      </c>
      <c r="H39" s="33" t="s">
        <v>113</v>
      </c>
      <c r="I39" s="29" t="s">
        <v>14</v>
      </c>
      <c r="J39" s="37"/>
    </row>
    <row r="40" spans="1:10" s="42" customFormat="1" ht="17.25" customHeight="1" x14ac:dyDescent="0.2">
      <c r="A40" s="39">
        <v>43165</v>
      </c>
      <c r="B40" s="24" t="s">
        <v>58</v>
      </c>
      <c r="C40" s="23" t="s">
        <v>41</v>
      </c>
      <c r="D40" s="24" t="s">
        <v>8</v>
      </c>
      <c r="E40" s="40">
        <v>3000</v>
      </c>
      <c r="F40" s="41" t="s">
        <v>24</v>
      </c>
      <c r="G40" s="27" t="s">
        <v>15</v>
      </c>
      <c r="H40" s="33" t="s">
        <v>113</v>
      </c>
      <c r="I40" s="29" t="s">
        <v>14</v>
      </c>
      <c r="J40" s="37"/>
    </row>
    <row r="41" spans="1:10" s="42" customFormat="1" ht="17.25" customHeight="1" x14ac:dyDescent="0.2">
      <c r="A41" s="39">
        <v>43165</v>
      </c>
      <c r="B41" s="24" t="s">
        <v>290</v>
      </c>
      <c r="C41" s="23" t="s">
        <v>32</v>
      </c>
      <c r="D41" s="24" t="s">
        <v>8</v>
      </c>
      <c r="E41" s="40">
        <v>2000</v>
      </c>
      <c r="F41" s="41" t="s">
        <v>24</v>
      </c>
      <c r="G41" s="27" t="s">
        <v>15</v>
      </c>
      <c r="H41" s="33" t="s">
        <v>113</v>
      </c>
      <c r="I41" s="29" t="s">
        <v>14</v>
      </c>
      <c r="J41" s="37"/>
    </row>
    <row r="42" spans="1:10" s="42" customFormat="1" ht="17.25" customHeight="1" x14ac:dyDescent="0.2">
      <c r="A42" s="39">
        <v>43165</v>
      </c>
      <c r="B42" s="24" t="s">
        <v>293</v>
      </c>
      <c r="C42" s="23" t="s">
        <v>20</v>
      </c>
      <c r="D42" s="24" t="s">
        <v>8</v>
      </c>
      <c r="E42" s="32">
        <v>2500</v>
      </c>
      <c r="F42" s="24" t="s">
        <v>24</v>
      </c>
      <c r="G42" s="27" t="s">
        <v>15</v>
      </c>
      <c r="H42" s="33" t="s">
        <v>114</v>
      </c>
      <c r="I42" s="29" t="s">
        <v>14</v>
      </c>
      <c r="J42" s="37"/>
    </row>
    <row r="43" spans="1:10" s="42" customFormat="1" ht="17.25" customHeight="1" x14ac:dyDescent="0.2">
      <c r="A43" s="39">
        <v>43165</v>
      </c>
      <c r="B43" s="24" t="s">
        <v>289</v>
      </c>
      <c r="C43" s="23" t="s">
        <v>20</v>
      </c>
      <c r="D43" s="24" t="s">
        <v>8</v>
      </c>
      <c r="E43" s="32">
        <v>1000</v>
      </c>
      <c r="F43" s="24" t="s">
        <v>24</v>
      </c>
      <c r="G43" s="27" t="s">
        <v>15</v>
      </c>
      <c r="H43" s="33" t="s">
        <v>114</v>
      </c>
      <c r="I43" s="29" t="s">
        <v>14</v>
      </c>
      <c r="J43" s="37"/>
    </row>
    <row r="44" spans="1:10" s="42" customFormat="1" ht="17.25" customHeight="1" x14ac:dyDescent="0.2">
      <c r="A44" s="39">
        <v>43165</v>
      </c>
      <c r="B44" s="24" t="s">
        <v>286</v>
      </c>
      <c r="C44" s="23" t="s">
        <v>41</v>
      </c>
      <c r="D44" s="24" t="s">
        <v>8</v>
      </c>
      <c r="E44" s="32">
        <v>5000</v>
      </c>
      <c r="F44" s="24" t="s">
        <v>24</v>
      </c>
      <c r="G44" s="27" t="s">
        <v>15</v>
      </c>
      <c r="H44" s="33" t="s">
        <v>114</v>
      </c>
      <c r="I44" s="29" t="s">
        <v>14</v>
      </c>
      <c r="J44" s="37"/>
    </row>
    <row r="45" spans="1:10" s="42" customFormat="1" ht="17.25" customHeight="1" x14ac:dyDescent="0.2">
      <c r="A45" s="39">
        <v>43165</v>
      </c>
      <c r="B45" s="24" t="s">
        <v>287</v>
      </c>
      <c r="C45" s="23" t="s">
        <v>41</v>
      </c>
      <c r="D45" s="24" t="s">
        <v>8</v>
      </c>
      <c r="E45" s="32">
        <v>3000</v>
      </c>
      <c r="F45" s="24" t="s">
        <v>24</v>
      </c>
      <c r="G45" s="27" t="s">
        <v>15</v>
      </c>
      <c r="H45" s="33" t="s">
        <v>114</v>
      </c>
      <c r="I45" s="29" t="s">
        <v>14</v>
      </c>
      <c r="J45" s="37"/>
    </row>
    <row r="46" spans="1:10" s="42" customFormat="1" ht="17.25" customHeight="1" x14ac:dyDescent="0.2">
      <c r="A46" s="39">
        <v>43165</v>
      </c>
      <c r="B46" s="24" t="s">
        <v>294</v>
      </c>
      <c r="C46" s="23" t="s">
        <v>20</v>
      </c>
      <c r="D46" s="24" t="s">
        <v>8</v>
      </c>
      <c r="E46" s="32">
        <v>1500</v>
      </c>
      <c r="F46" s="24" t="s">
        <v>24</v>
      </c>
      <c r="G46" s="27" t="s">
        <v>15</v>
      </c>
      <c r="H46" s="33" t="s">
        <v>114</v>
      </c>
      <c r="I46" s="29" t="s">
        <v>14</v>
      </c>
      <c r="J46" s="37"/>
    </row>
    <row r="47" spans="1:10" s="42" customFormat="1" ht="17.25" customHeight="1" x14ac:dyDescent="0.2">
      <c r="A47" s="39">
        <v>43165</v>
      </c>
      <c r="B47" s="24" t="s">
        <v>281</v>
      </c>
      <c r="C47" s="23" t="s">
        <v>43</v>
      </c>
      <c r="D47" s="24" t="s">
        <v>9</v>
      </c>
      <c r="E47" s="32">
        <v>85000</v>
      </c>
      <c r="F47" s="24" t="s">
        <v>27</v>
      </c>
      <c r="G47" s="27" t="s">
        <v>15</v>
      </c>
      <c r="H47" s="33" t="s">
        <v>115</v>
      </c>
      <c r="I47" s="29" t="s">
        <v>14</v>
      </c>
      <c r="J47" s="37"/>
    </row>
    <row r="48" spans="1:10" s="42" customFormat="1" ht="17.25" customHeight="1" x14ac:dyDescent="0.2">
      <c r="A48" s="39">
        <v>43165</v>
      </c>
      <c r="B48" s="24" t="s">
        <v>282</v>
      </c>
      <c r="C48" s="23" t="s">
        <v>20</v>
      </c>
      <c r="D48" s="24" t="s">
        <v>9</v>
      </c>
      <c r="E48" s="32">
        <v>1000</v>
      </c>
      <c r="F48" s="24" t="s">
        <v>27</v>
      </c>
      <c r="G48" s="27" t="s">
        <v>15</v>
      </c>
      <c r="H48" s="33" t="s">
        <v>115</v>
      </c>
      <c r="I48" s="29" t="s">
        <v>14</v>
      </c>
      <c r="J48" s="37"/>
    </row>
    <row r="49" spans="1:10" s="42" customFormat="1" ht="17.25" customHeight="1" x14ac:dyDescent="0.2">
      <c r="A49" s="39">
        <v>43165</v>
      </c>
      <c r="B49" s="24" t="s">
        <v>39</v>
      </c>
      <c r="C49" s="23" t="s">
        <v>21</v>
      </c>
      <c r="D49" s="24" t="s">
        <v>9</v>
      </c>
      <c r="E49" s="32">
        <v>101000</v>
      </c>
      <c r="F49" s="24" t="s">
        <v>27</v>
      </c>
      <c r="G49" s="27" t="s">
        <v>15</v>
      </c>
      <c r="H49" s="33" t="s">
        <v>116</v>
      </c>
      <c r="I49" s="29" t="s">
        <v>14</v>
      </c>
      <c r="J49" s="37"/>
    </row>
    <row r="50" spans="1:10" s="42" customFormat="1" ht="17.25" customHeight="1" x14ac:dyDescent="0.2">
      <c r="A50" s="39">
        <v>43165</v>
      </c>
      <c r="B50" s="24" t="s">
        <v>198</v>
      </c>
      <c r="C50" s="23" t="s">
        <v>20</v>
      </c>
      <c r="D50" s="24" t="s">
        <v>9</v>
      </c>
      <c r="E50" s="32">
        <v>800</v>
      </c>
      <c r="F50" s="24" t="s">
        <v>27</v>
      </c>
      <c r="G50" s="27" t="s">
        <v>15</v>
      </c>
      <c r="H50" s="33" t="s">
        <v>116</v>
      </c>
      <c r="I50" s="29" t="s">
        <v>14</v>
      </c>
      <c r="J50" s="37"/>
    </row>
    <row r="51" spans="1:10" s="42" customFormat="1" ht="17.25" customHeight="1" x14ac:dyDescent="0.2">
      <c r="A51" s="39">
        <v>43165</v>
      </c>
      <c r="B51" s="24" t="s">
        <v>200</v>
      </c>
      <c r="C51" s="23" t="s">
        <v>20</v>
      </c>
      <c r="D51" s="24" t="s">
        <v>8</v>
      </c>
      <c r="E51" s="32">
        <v>1700</v>
      </c>
      <c r="F51" s="24" t="s">
        <v>13</v>
      </c>
      <c r="G51" s="27" t="s">
        <v>15</v>
      </c>
      <c r="H51" s="33" t="s">
        <v>117</v>
      </c>
      <c r="I51" s="29" t="s">
        <v>14</v>
      </c>
      <c r="J51" s="37"/>
    </row>
    <row r="52" spans="1:10" s="42" customFormat="1" ht="17.25" customHeight="1" x14ac:dyDescent="0.2">
      <c r="A52" s="39">
        <v>43165</v>
      </c>
      <c r="B52" s="24" t="s">
        <v>199</v>
      </c>
      <c r="C52" s="23" t="s">
        <v>42</v>
      </c>
      <c r="D52" s="24" t="s">
        <v>8</v>
      </c>
      <c r="E52" s="32">
        <v>3000</v>
      </c>
      <c r="F52" s="24" t="s">
        <v>13</v>
      </c>
      <c r="G52" s="27" t="s">
        <v>15</v>
      </c>
      <c r="H52" s="33" t="s">
        <v>117</v>
      </c>
      <c r="I52" s="29" t="s">
        <v>14</v>
      </c>
      <c r="J52" s="37"/>
    </row>
    <row r="53" spans="1:10" s="42" customFormat="1" ht="17.25" customHeight="1" x14ac:dyDescent="0.2">
      <c r="A53" s="39">
        <v>43166</v>
      </c>
      <c r="B53" s="24" t="s">
        <v>286</v>
      </c>
      <c r="C53" s="23" t="s">
        <v>41</v>
      </c>
      <c r="D53" s="24" t="s">
        <v>8</v>
      </c>
      <c r="E53" s="40">
        <v>5000</v>
      </c>
      <c r="F53" s="41" t="s">
        <v>24</v>
      </c>
      <c r="G53" s="27" t="s">
        <v>15</v>
      </c>
      <c r="H53" s="33" t="s">
        <v>113</v>
      </c>
      <c r="I53" s="29" t="s">
        <v>14</v>
      </c>
      <c r="J53" s="37"/>
    </row>
    <row r="54" spans="1:10" s="42" customFormat="1" ht="17.25" customHeight="1" x14ac:dyDescent="0.2">
      <c r="A54" s="39">
        <v>43166</v>
      </c>
      <c r="B54" s="24" t="s">
        <v>289</v>
      </c>
      <c r="C54" s="23" t="s">
        <v>20</v>
      </c>
      <c r="D54" s="24" t="s">
        <v>8</v>
      </c>
      <c r="E54" s="40">
        <v>2000</v>
      </c>
      <c r="F54" s="41" t="s">
        <v>24</v>
      </c>
      <c r="G54" s="27" t="s">
        <v>15</v>
      </c>
      <c r="H54" s="33" t="s">
        <v>113</v>
      </c>
      <c r="I54" s="29" t="s">
        <v>14</v>
      </c>
      <c r="J54" s="37"/>
    </row>
    <row r="55" spans="1:10" s="42" customFormat="1" ht="17.25" customHeight="1" x14ac:dyDescent="0.2">
      <c r="A55" s="39">
        <v>43166</v>
      </c>
      <c r="B55" s="24" t="s">
        <v>287</v>
      </c>
      <c r="C55" s="23" t="s">
        <v>41</v>
      </c>
      <c r="D55" s="24" t="s">
        <v>8</v>
      </c>
      <c r="E55" s="40">
        <v>3000</v>
      </c>
      <c r="F55" s="41" t="s">
        <v>24</v>
      </c>
      <c r="G55" s="27" t="s">
        <v>15</v>
      </c>
      <c r="H55" s="33" t="s">
        <v>113</v>
      </c>
      <c r="I55" s="29" t="s">
        <v>14</v>
      </c>
      <c r="J55" s="37"/>
    </row>
    <row r="56" spans="1:10" s="42" customFormat="1" ht="17.25" customHeight="1" x14ac:dyDescent="0.2">
      <c r="A56" s="39">
        <v>43166</v>
      </c>
      <c r="B56" s="24" t="s">
        <v>93</v>
      </c>
      <c r="C56" s="23" t="s">
        <v>42</v>
      </c>
      <c r="D56" s="24" t="s">
        <v>8</v>
      </c>
      <c r="E56" s="40">
        <v>3000</v>
      </c>
      <c r="F56" s="41" t="s">
        <v>24</v>
      </c>
      <c r="G56" s="27" t="s">
        <v>15</v>
      </c>
      <c r="H56" s="33" t="s">
        <v>113</v>
      </c>
      <c r="I56" s="29" t="s">
        <v>14</v>
      </c>
      <c r="J56" s="37"/>
    </row>
    <row r="57" spans="1:10" s="42" customFormat="1" ht="16.5" customHeight="1" x14ac:dyDescent="0.2">
      <c r="A57" s="39">
        <v>43166</v>
      </c>
      <c r="B57" s="24" t="s">
        <v>286</v>
      </c>
      <c r="C57" s="23" t="s">
        <v>41</v>
      </c>
      <c r="D57" s="24" t="s">
        <v>8</v>
      </c>
      <c r="E57" s="32">
        <v>5000</v>
      </c>
      <c r="F57" s="24" t="s">
        <v>24</v>
      </c>
      <c r="G57" s="27" t="s">
        <v>15</v>
      </c>
      <c r="H57" s="33" t="s">
        <v>114</v>
      </c>
      <c r="I57" s="29" t="s">
        <v>14</v>
      </c>
      <c r="J57" s="37"/>
    </row>
    <row r="58" spans="1:10" s="42" customFormat="1" ht="16.5" customHeight="1" x14ac:dyDescent="0.2">
      <c r="A58" s="39">
        <v>43166</v>
      </c>
      <c r="B58" s="24" t="s">
        <v>289</v>
      </c>
      <c r="C58" s="23" t="s">
        <v>20</v>
      </c>
      <c r="D58" s="24" t="s">
        <v>8</v>
      </c>
      <c r="E58" s="32">
        <v>1000</v>
      </c>
      <c r="F58" s="24" t="s">
        <v>24</v>
      </c>
      <c r="G58" s="27" t="s">
        <v>15</v>
      </c>
      <c r="H58" s="33" t="s">
        <v>114</v>
      </c>
      <c r="I58" s="29" t="s">
        <v>14</v>
      </c>
      <c r="J58" s="37"/>
    </row>
    <row r="59" spans="1:10" s="42" customFormat="1" ht="16.5" customHeight="1" x14ac:dyDescent="0.2">
      <c r="A59" s="39">
        <v>43166</v>
      </c>
      <c r="B59" s="24" t="s">
        <v>287</v>
      </c>
      <c r="C59" s="23" t="s">
        <v>41</v>
      </c>
      <c r="D59" s="24" t="s">
        <v>8</v>
      </c>
      <c r="E59" s="32">
        <v>3000</v>
      </c>
      <c r="F59" s="24" t="s">
        <v>24</v>
      </c>
      <c r="G59" s="27" t="s">
        <v>15</v>
      </c>
      <c r="H59" s="33" t="s">
        <v>114</v>
      </c>
      <c r="I59" s="29" t="s">
        <v>14</v>
      </c>
      <c r="J59" s="37"/>
    </row>
    <row r="60" spans="1:10" s="42" customFormat="1" ht="17.25" customHeight="1" x14ac:dyDescent="0.2">
      <c r="A60" s="39">
        <v>43166</v>
      </c>
      <c r="B60" s="24" t="s">
        <v>290</v>
      </c>
      <c r="C60" s="23" t="s">
        <v>32</v>
      </c>
      <c r="D60" s="24" t="s">
        <v>8</v>
      </c>
      <c r="E60" s="32">
        <v>1000</v>
      </c>
      <c r="F60" s="24" t="s">
        <v>24</v>
      </c>
      <c r="G60" s="27" t="s">
        <v>15</v>
      </c>
      <c r="H60" s="33" t="s">
        <v>114</v>
      </c>
      <c r="I60" s="29" t="s">
        <v>14</v>
      </c>
      <c r="J60" s="37"/>
    </row>
    <row r="61" spans="1:10" s="42" customFormat="1" ht="17.25" customHeight="1" x14ac:dyDescent="0.2">
      <c r="A61" s="39">
        <v>43166</v>
      </c>
      <c r="B61" s="24" t="s">
        <v>201</v>
      </c>
      <c r="C61" s="23" t="s">
        <v>20</v>
      </c>
      <c r="D61" s="24" t="s">
        <v>11</v>
      </c>
      <c r="E61" s="32">
        <v>48000</v>
      </c>
      <c r="F61" s="24" t="s">
        <v>26</v>
      </c>
      <c r="G61" s="27" t="s">
        <v>15</v>
      </c>
      <c r="H61" s="33" t="s">
        <v>353</v>
      </c>
      <c r="I61" s="29" t="s">
        <v>14</v>
      </c>
      <c r="J61" s="37"/>
    </row>
    <row r="62" spans="1:10" s="42" customFormat="1" ht="17.25" customHeight="1" x14ac:dyDescent="0.2">
      <c r="A62" s="39">
        <v>43166</v>
      </c>
      <c r="B62" s="24" t="s">
        <v>372</v>
      </c>
      <c r="C62" s="23" t="s">
        <v>42</v>
      </c>
      <c r="D62" s="24" t="s">
        <v>11</v>
      </c>
      <c r="E62" s="32">
        <v>12000</v>
      </c>
      <c r="F62" s="24" t="s">
        <v>26</v>
      </c>
      <c r="G62" s="27" t="s">
        <v>15</v>
      </c>
      <c r="H62" s="33" t="s">
        <v>353</v>
      </c>
      <c r="I62" s="29" t="s">
        <v>14</v>
      </c>
      <c r="J62" s="37"/>
    </row>
    <row r="63" spans="1:10" s="42" customFormat="1" ht="17.25" customHeight="1" x14ac:dyDescent="0.2">
      <c r="A63" s="39">
        <v>43166</v>
      </c>
      <c r="B63" s="24" t="s">
        <v>58</v>
      </c>
      <c r="C63" s="23" t="s">
        <v>41</v>
      </c>
      <c r="D63" s="24" t="s">
        <v>11</v>
      </c>
      <c r="E63" s="32">
        <v>60000</v>
      </c>
      <c r="F63" s="24" t="s">
        <v>26</v>
      </c>
      <c r="G63" s="27" t="s">
        <v>15</v>
      </c>
      <c r="H63" s="33" t="s">
        <v>353</v>
      </c>
      <c r="I63" s="29" t="s">
        <v>14</v>
      </c>
      <c r="J63" s="37"/>
    </row>
    <row r="64" spans="1:10" s="42" customFormat="1" ht="17.25" customHeight="1" x14ac:dyDescent="0.2">
      <c r="A64" s="39">
        <v>43166</v>
      </c>
      <c r="B64" s="24" t="s">
        <v>376</v>
      </c>
      <c r="C64" s="23" t="s">
        <v>31</v>
      </c>
      <c r="D64" s="23" t="s">
        <v>377</v>
      </c>
      <c r="E64" s="32">
        <v>20000</v>
      </c>
      <c r="F64" s="24" t="s">
        <v>26</v>
      </c>
      <c r="G64" s="27" t="s">
        <v>15</v>
      </c>
      <c r="H64" s="33" t="s">
        <v>353</v>
      </c>
      <c r="I64" s="29" t="s">
        <v>14</v>
      </c>
      <c r="J64" s="37"/>
    </row>
    <row r="65" spans="1:10" s="42" customFormat="1" ht="17.25" customHeight="1" x14ac:dyDescent="0.2">
      <c r="A65" s="39">
        <v>43166</v>
      </c>
      <c r="B65" s="24" t="s">
        <v>378</v>
      </c>
      <c r="C65" s="23" t="s">
        <v>379</v>
      </c>
      <c r="D65" s="23" t="s">
        <v>11</v>
      </c>
      <c r="E65" s="32">
        <v>10000</v>
      </c>
      <c r="F65" s="24" t="s">
        <v>26</v>
      </c>
      <c r="G65" s="27" t="s">
        <v>15</v>
      </c>
      <c r="H65" s="33" t="s">
        <v>353</v>
      </c>
      <c r="I65" s="29" t="s">
        <v>14</v>
      </c>
      <c r="J65" s="37"/>
    </row>
    <row r="66" spans="1:10" s="42" customFormat="1" ht="17.25" customHeight="1" x14ac:dyDescent="0.2">
      <c r="A66" s="39">
        <v>43166</v>
      </c>
      <c r="B66" s="24" t="s">
        <v>203</v>
      </c>
      <c r="C66" s="23" t="s">
        <v>20</v>
      </c>
      <c r="D66" s="24" t="s">
        <v>8</v>
      </c>
      <c r="E66" s="32">
        <v>1600</v>
      </c>
      <c r="F66" s="24" t="s">
        <v>33</v>
      </c>
      <c r="G66" s="27" t="s">
        <v>15</v>
      </c>
      <c r="H66" s="33" t="s">
        <v>118</v>
      </c>
      <c r="I66" s="29" t="s">
        <v>14</v>
      </c>
      <c r="J66" s="37"/>
    </row>
    <row r="67" spans="1:10" s="42" customFormat="1" ht="17.25" customHeight="1" x14ac:dyDescent="0.2">
      <c r="A67" s="39">
        <v>43166</v>
      </c>
      <c r="B67" s="24" t="s">
        <v>204</v>
      </c>
      <c r="C67" s="23" t="s">
        <v>42</v>
      </c>
      <c r="D67" s="24" t="s">
        <v>8</v>
      </c>
      <c r="E67" s="32">
        <v>3000</v>
      </c>
      <c r="F67" s="24" t="s">
        <v>33</v>
      </c>
      <c r="G67" s="27" t="s">
        <v>15</v>
      </c>
      <c r="H67" s="33" t="s">
        <v>118</v>
      </c>
      <c r="I67" s="29" t="s">
        <v>14</v>
      </c>
      <c r="J67" s="37"/>
    </row>
    <row r="68" spans="1:10" s="42" customFormat="1" ht="17.25" customHeight="1" x14ac:dyDescent="0.2">
      <c r="A68" s="39">
        <v>43166</v>
      </c>
      <c r="B68" s="24" t="s">
        <v>205</v>
      </c>
      <c r="C68" s="23" t="s">
        <v>20</v>
      </c>
      <c r="D68" s="24" t="s">
        <v>9</v>
      </c>
      <c r="E68" s="32">
        <v>1000</v>
      </c>
      <c r="F68" s="24" t="s">
        <v>12</v>
      </c>
      <c r="G68" s="27" t="s">
        <v>15</v>
      </c>
      <c r="H68" s="33" t="s">
        <v>119</v>
      </c>
      <c r="I68" s="29" t="s">
        <v>14</v>
      </c>
      <c r="J68" s="37"/>
    </row>
    <row r="69" spans="1:10" s="42" customFormat="1" ht="17.25" customHeight="1" x14ac:dyDescent="0.2">
      <c r="A69" s="39">
        <v>43166</v>
      </c>
      <c r="B69" s="24" t="s">
        <v>206</v>
      </c>
      <c r="C69" s="23" t="s">
        <v>284</v>
      </c>
      <c r="D69" s="24" t="s">
        <v>9</v>
      </c>
      <c r="E69" s="32">
        <v>30700</v>
      </c>
      <c r="F69" s="24" t="s">
        <v>12</v>
      </c>
      <c r="G69" s="27" t="s">
        <v>15</v>
      </c>
      <c r="H69" s="33" t="s">
        <v>119</v>
      </c>
      <c r="I69" s="29" t="s">
        <v>14</v>
      </c>
      <c r="J69" s="37"/>
    </row>
    <row r="70" spans="1:10" s="42" customFormat="1" ht="17.25" customHeight="1" x14ac:dyDescent="0.2">
      <c r="A70" s="39">
        <v>43166</v>
      </c>
      <c r="B70" s="24" t="s">
        <v>207</v>
      </c>
      <c r="C70" s="23" t="s">
        <v>20</v>
      </c>
      <c r="D70" s="24" t="s">
        <v>8</v>
      </c>
      <c r="E70" s="32">
        <v>2700</v>
      </c>
      <c r="F70" s="24" t="s">
        <v>13</v>
      </c>
      <c r="G70" s="27" t="s">
        <v>15</v>
      </c>
      <c r="H70" s="33" t="s">
        <v>120</v>
      </c>
      <c r="I70" s="29" t="s">
        <v>14</v>
      </c>
      <c r="J70" s="37"/>
    </row>
    <row r="71" spans="1:10" s="42" customFormat="1" ht="17.25" customHeight="1" x14ac:dyDescent="0.2">
      <c r="A71" s="39">
        <v>43166</v>
      </c>
      <c r="B71" s="24" t="s">
        <v>208</v>
      </c>
      <c r="C71" s="23" t="s">
        <v>42</v>
      </c>
      <c r="D71" s="24" t="s">
        <v>8</v>
      </c>
      <c r="E71" s="32">
        <v>3000</v>
      </c>
      <c r="F71" s="24" t="s">
        <v>13</v>
      </c>
      <c r="G71" s="27" t="s">
        <v>15</v>
      </c>
      <c r="H71" s="33" t="s">
        <v>120</v>
      </c>
      <c r="I71" s="29" t="s">
        <v>14</v>
      </c>
      <c r="J71" s="37"/>
    </row>
    <row r="72" spans="1:10" s="42" customFormat="1" ht="17.25" customHeight="1" x14ac:dyDescent="0.2">
      <c r="A72" s="39">
        <v>43166</v>
      </c>
      <c r="B72" s="24" t="s">
        <v>38</v>
      </c>
      <c r="C72" s="23" t="s">
        <v>43</v>
      </c>
      <c r="D72" s="24" t="s">
        <v>9</v>
      </c>
      <c r="E72" s="32">
        <v>3000</v>
      </c>
      <c r="F72" s="24" t="s">
        <v>27</v>
      </c>
      <c r="G72" s="27" t="s">
        <v>15</v>
      </c>
      <c r="H72" s="33" t="s">
        <v>121</v>
      </c>
      <c r="I72" s="29" t="s">
        <v>14</v>
      </c>
      <c r="J72" s="37"/>
    </row>
    <row r="73" spans="1:10" s="42" customFormat="1" ht="17.25" customHeight="1" x14ac:dyDescent="0.2">
      <c r="A73" s="39">
        <v>43166</v>
      </c>
      <c r="B73" s="24" t="s">
        <v>373</v>
      </c>
      <c r="C73" s="23" t="s">
        <v>20</v>
      </c>
      <c r="D73" s="24" t="s">
        <v>11</v>
      </c>
      <c r="E73" s="32">
        <v>1200</v>
      </c>
      <c r="F73" s="24" t="s">
        <v>44</v>
      </c>
      <c r="G73" s="27" t="s">
        <v>15</v>
      </c>
      <c r="H73" s="33" t="s">
        <v>123</v>
      </c>
      <c r="I73" s="29" t="s">
        <v>14</v>
      </c>
      <c r="J73" s="37"/>
    </row>
    <row r="74" spans="1:10" s="42" customFormat="1" ht="17.25" customHeight="1" x14ac:dyDescent="0.2">
      <c r="A74" s="39">
        <v>43167</v>
      </c>
      <c r="B74" s="24" t="s">
        <v>286</v>
      </c>
      <c r="C74" s="23" t="s">
        <v>41</v>
      </c>
      <c r="D74" s="24" t="s">
        <v>8</v>
      </c>
      <c r="E74" s="40">
        <v>5000</v>
      </c>
      <c r="F74" s="41" t="s">
        <v>24</v>
      </c>
      <c r="G74" s="27" t="s">
        <v>15</v>
      </c>
      <c r="H74" s="33" t="s">
        <v>113</v>
      </c>
      <c r="I74" s="29" t="s">
        <v>14</v>
      </c>
      <c r="J74" s="37"/>
    </row>
    <row r="75" spans="1:10" s="42" customFormat="1" ht="17.25" customHeight="1" x14ac:dyDescent="0.2">
      <c r="A75" s="39">
        <v>43167</v>
      </c>
      <c r="B75" s="24" t="s">
        <v>289</v>
      </c>
      <c r="C75" s="23" t="s">
        <v>20</v>
      </c>
      <c r="D75" s="24" t="s">
        <v>8</v>
      </c>
      <c r="E75" s="40">
        <v>2000</v>
      </c>
      <c r="F75" s="41" t="s">
        <v>24</v>
      </c>
      <c r="G75" s="27" t="s">
        <v>15</v>
      </c>
      <c r="H75" s="33" t="s">
        <v>113</v>
      </c>
      <c r="I75" s="29" t="s">
        <v>14</v>
      </c>
      <c r="J75" s="37"/>
    </row>
    <row r="76" spans="1:10" s="42" customFormat="1" ht="17.25" customHeight="1" x14ac:dyDescent="0.2">
      <c r="A76" s="39">
        <v>43167</v>
      </c>
      <c r="B76" s="24" t="s">
        <v>287</v>
      </c>
      <c r="C76" s="23" t="s">
        <v>41</v>
      </c>
      <c r="D76" s="24" t="s">
        <v>8</v>
      </c>
      <c r="E76" s="40">
        <v>3000</v>
      </c>
      <c r="F76" s="41" t="s">
        <v>24</v>
      </c>
      <c r="G76" s="27" t="s">
        <v>15</v>
      </c>
      <c r="H76" s="33" t="s">
        <v>113</v>
      </c>
      <c r="I76" s="29" t="s">
        <v>14</v>
      </c>
      <c r="J76" s="37"/>
    </row>
    <row r="77" spans="1:10" s="42" customFormat="1" ht="17.25" customHeight="1" x14ac:dyDescent="0.2">
      <c r="A77" s="39">
        <v>43167</v>
      </c>
      <c r="B77" s="24" t="s">
        <v>93</v>
      </c>
      <c r="C77" s="23" t="s">
        <v>42</v>
      </c>
      <c r="D77" s="24" t="s">
        <v>8</v>
      </c>
      <c r="E77" s="32">
        <v>3000</v>
      </c>
      <c r="F77" s="24" t="s">
        <v>24</v>
      </c>
      <c r="G77" s="27" t="s">
        <v>15</v>
      </c>
      <c r="H77" s="33" t="s">
        <v>113</v>
      </c>
      <c r="I77" s="29" t="s">
        <v>14</v>
      </c>
      <c r="J77" s="37"/>
    </row>
    <row r="78" spans="1:10" s="42" customFormat="1" ht="17.25" customHeight="1" x14ac:dyDescent="0.2">
      <c r="A78" s="39">
        <v>43167</v>
      </c>
      <c r="B78" s="24" t="s">
        <v>295</v>
      </c>
      <c r="C78" s="23" t="s">
        <v>20</v>
      </c>
      <c r="D78" s="24" t="s">
        <v>8</v>
      </c>
      <c r="E78" s="32">
        <v>1500</v>
      </c>
      <c r="F78" s="24" t="s">
        <v>24</v>
      </c>
      <c r="G78" s="27" t="s">
        <v>15</v>
      </c>
      <c r="H78" s="33" t="s">
        <v>114</v>
      </c>
      <c r="I78" s="29" t="s">
        <v>14</v>
      </c>
      <c r="J78" s="37"/>
    </row>
    <row r="79" spans="1:10" s="42" customFormat="1" ht="17.25" customHeight="1" x14ac:dyDescent="0.2">
      <c r="A79" s="39">
        <v>43167</v>
      </c>
      <c r="B79" s="24" t="s">
        <v>289</v>
      </c>
      <c r="C79" s="23" t="s">
        <v>20</v>
      </c>
      <c r="D79" s="24" t="s">
        <v>8</v>
      </c>
      <c r="E79" s="32">
        <v>1000</v>
      </c>
      <c r="F79" s="24" t="s">
        <v>24</v>
      </c>
      <c r="G79" s="27" t="s">
        <v>15</v>
      </c>
      <c r="H79" s="33" t="s">
        <v>114</v>
      </c>
      <c r="I79" s="29" t="s">
        <v>14</v>
      </c>
      <c r="J79" s="37"/>
    </row>
    <row r="80" spans="1:10" s="42" customFormat="1" ht="17.25" customHeight="1" x14ac:dyDescent="0.2">
      <c r="A80" s="39">
        <v>43167</v>
      </c>
      <c r="B80" s="24" t="s">
        <v>286</v>
      </c>
      <c r="C80" s="23" t="s">
        <v>41</v>
      </c>
      <c r="D80" s="24" t="s">
        <v>8</v>
      </c>
      <c r="E80" s="32">
        <v>5000</v>
      </c>
      <c r="F80" s="24" t="s">
        <v>24</v>
      </c>
      <c r="G80" s="27" t="s">
        <v>15</v>
      </c>
      <c r="H80" s="33" t="s">
        <v>114</v>
      </c>
      <c r="I80" s="29" t="s">
        <v>14</v>
      </c>
      <c r="J80" s="37"/>
    </row>
    <row r="81" spans="1:10" s="42" customFormat="1" ht="17.25" customHeight="1" x14ac:dyDescent="0.2">
      <c r="A81" s="39">
        <v>43167</v>
      </c>
      <c r="B81" s="24" t="s">
        <v>287</v>
      </c>
      <c r="C81" s="23" t="s">
        <v>41</v>
      </c>
      <c r="D81" s="24" t="s">
        <v>8</v>
      </c>
      <c r="E81" s="32">
        <v>3000</v>
      </c>
      <c r="F81" s="24" t="s">
        <v>24</v>
      </c>
      <c r="G81" s="27" t="s">
        <v>15</v>
      </c>
      <c r="H81" s="33" t="s">
        <v>114</v>
      </c>
      <c r="I81" s="29" t="s">
        <v>14</v>
      </c>
      <c r="J81" s="37"/>
    </row>
    <row r="82" spans="1:10" s="42" customFormat="1" ht="17.25" customHeight="1" x14ac:dyDescent="0.2">
      <c r="A82" s="39">
        <v>43167</v>
      </c>
      <c r="B82" s="24" t="s">
        <v>296</v>
      </c>
      <c r="C82" s="23" t="s">
        <v>20</v>
      </c>
      <c r="D82" s="24" t="s">
        <v>8</v>
      </c>
      <c r="E82" s="32">
        <v>2500</v>
      </c>
      <c r="F82" s="24" t="s">
        <v>24</v>
      </c>
      <c r="G82" s="27" t="s">
        <v>15</v>
      </c>
      <c r="H82" s="33" t="s">
        <v>114</v>
      </c>
      <c r="I82" s="29" t="s">
        <v>14</v>
      </c>
      <c r="J82" s="37"/>
    </row>
    <row r="83" spans="1:10" s="42" customFormat="1" ht="17.25" customHeight="1" x14ac:dyDescent="0.2">
      <c r="A83" s="39">
        <v>43168</v>
      </c>
      <c r="B83" s="24" t="s">
        <v>292</v>
      </c>
      <c r="C83" s="23" t="s">
        <v>20</v>
      </c>
      <c r="D83" s="24" t="s">
        <v>8</v>
      </c>
      <c r="E83" s="32">
        <v>2000</v>
      </c>
      <c r="F83" s="24" t="s">
        <v>24</v>
      </c>
      <c r="G83" s="27" t="s">
        <v>15</v>
      </c>
      <c r="H83" s="33" t="s">
        <v>113</v>
      </c>
      <c r="I83" s="29" t="s">
        <v>14</v>
      </c>
      <c r="J83" s="37"/>
    </row>
    <row r="84" spans="1:10" s="42" customFormat="1" ht="17.25" customHeight="1" x14ac:dyDescent="0.2">
      <c r="A84" s="39">
        <v>43168</v>
      </c>
      <c r="B84" s="24" t="s">
        <v>289</v>
      </c>
      <c r="C84" s="23" t="s">
        <v>20</v>
      </c>
      <c r="D84" s="24" t="s">
        <v>8</v>
      </c>
      <c r="E84" s="32">
        <v>1800</v>
      </c>
      <c r="F84" s="24" t="s">
        <v>24</v>
      </c>
      <c r="G84" s="27" t="s">
        <v>15</v>
      </c>
      <c r="H84" s="33" t="s">
        <v>113</v>
      </c>
      <c r="I84" s="29" t="s">
        <v>14</v>
      </c>
      <c r="J84" s="37"/>
    </row>
    <row r="85" spans="1:10" s="42" customFormat="1" ht="17.25" customHeight="1" x14ac:dyDescent="0.2">
      <c r="A85" s="39">
        <v>43168</v>
      </c>
      <c r="B85" s="24" t="s">
        <v>287</v>
      </c>
      <c r="C85" s="23" t="s">
        <v>41</v>
      </c>
      <c r="D85" s="24" t="s">
        <v>8</v>
      </c>
      <c r="E85" s="32">
        <v>3000</v>
      </c>
      <c r="F85" s="24" t="s">
        <v>24</v>
      </c>
      <c r="G85" s="27" t="s">
        <v>15</v>
      </c>
      <c r="H85" s="33" t="s">
        <v>113</v>
      </c>
      <c r="I85" s="29" t="s">
        <v>14</v>
      </c>
      <c r="J85" s="37"/>
    </row>
    <row r="86" spans="1:10" s="42" customFormat="1" ht="17.25" customHeight="1" x14ac:dyDescent="0.2">
      <c r="A86" s="39">
        <v>43168</v>
      </c>
      <c r="B86" s="24" t="s">
        <v>93</v>
      </c>
      <c r="C86" s="23" t="s">
        <v>42</v>
      </c>
      <c r="D86" s="24" t="s">
        <v>8</v>
      </c>
      <c r="E86" s="32">
        <v>2000</v>
      </c>
      <c r="F86" s="24" t="s">
        <v>24</v>
      </c>
      <c r="G86" s="27" t="s">
        <v>15</v>
      </c>
      <c r="H86" s="33" t="s">
        <v>113</v>
      </c>
      <c r="I86" s="29" t="s">
        <v>14</v>
      </c>
      <c r="J86" s="37"/>
    </row>
    <row r="87" spans="1:10" s="42" customFormat="1" ht="17.25" customHeight="1" x14ac:dyDescent="0.2">
      <c r="A87" s="39">
        <v>43168</v>
      </c>
      <c r="B87" s="24" t="s">
        <v>370</v>
      </c>
      <c r="C87" s="23" t="s">
        <v>20</v>
      </c>
      <c r="D87" s="24" t="s">
        <v>8</v>
      </c>
      <c r="E87" s="32">
        <v>3000</v>
      </c>
      <c r="F87" s="24" t="s">
        <v>33</v>
      </c>
      <c r="G87" s="27" t="s">
        <v>15</v>
      </c>
      <c r="H87" s="33" t="s">
        <v>124</v>
      </c>
      <c r="I87" s="29" t="s">
        <v>14</v>
      </c>
      <c r="J87" s="37"/>
    </row>
    <row r="88" spans="1:10" s="42" customFormat="1" ht="17.25" customHeight="1" x14ac:dyDescent="0.2">
      <c r="A88" s="39">
        <v>43168</v>
      </c>
      <c r="B88" s="24" t="s">
        <v>46</v>
      </c>
      <c r="C88" s="23" t="s">
        <v>22</v>
      </c>
      <c r="D88" s="24" t="s">
        <v>16</v>
      </c>
      <c r="E88" s="32">
        <v>120000</v>
      </c>
      <c r="F88" s="24" t="s">
        <v>28</v>
      </c>
      <c r="G88" s="27" t="s">
        <v>15</v>
      </c>
      <c r="H88" s="33" t="s">
        <v>125</v>
      </c>
      <c r="I88" s="29" t="s">
        <v>14</v>
      </c>
      <c r="J88" s="37"/>
    </row>
    <row r="89" spans="1:10" s="42" customFormat="1" ht="17.25" customHeight="1" x14ac:dyDescent="0.2">
      <c r="A89" s="39">
        <v>43168</v>
      </c>
      <c r="B89" s="24" t="s">
        <v>297</v>
      </c>
      <c r="C89" s="23" t="s">
        <v>20</v>
      </c>
      <c r="D89" s="24" t="s">
        <v>16</v>
      </c>
      <c r="E89" s="32">
        <v>2000</v>
      </c>
      <c r="F89" s="24" t="s">
        <v>28</v>
      </c>
      <c r="G89" s="27" t="s">
        <v>15</v>
      </c>
      <c r="H89" s="33" t="s">
        <v>126</v>
      </c>
      <c r="I89" s="29" t="s">
        <v>14</v>
      </c>
      <c r="J89" s="37"/>
    </row>
    <row r="90" spans="1:10" s="42" customFormat="1" ht="17.25" customHeight="1" x14ac:dyDescent="0.2">
      <c r="A90" s="39">
        <v>43168</v>
      </c>
      <c r="B90" s="24" t="s">
        <v>286</v>
      </c>
      <c r="C90" s="23" t="s">
        <v>41</v>
      </c>
      <c r="D90" s="24" t="s">
        <v>16</v>
      </c>
      <c r="E90" s="32">
        <v>5000</v>
      </c>
      <c r="F90" s="24" t="s">
        <v>28</v>
      </c>
      <c r="G90" s="27" t="s">
        <v>15</v>
      </c>
      <c r="H90" s="33" t="s">
        <v>126</v>
      </c>
      <c r="I90" s="29" t="s">
        <v>14</v>
      </c>
      <c r="J90" s="37"/>
    </row>
    <row r="91" spans="1:10" s="42" customFormat="1" ht="17.25" customHeight="1" x14ac:dyDescent="0.2">
      <c r="A91" s="39">
        <v>43168</v>
      </c>
      <c r="B91" s="24" t="s">
        <v>289</v>
      </c>
      <c r="C91" s="23" t="s">
        <v>20</v>
      </c>
      <c r="D91" s="24" t="s">
        <v>16</v>
      </c>
      <c r="E91" s="32">
        <v>300</v>
      </c>
      <c r="F91" s="24" t="s">
        <v>28</v>
      </c>
      <c r="G91" s="27" t="s">
        <v>15</v>
      </c>
      <c r="H91" s="33" t="s">
        <v>126</v>
      </c>
      <c r="I91" s="29" t="s">
        <v>14</v>
      </c>
      <c r="J91" s="37"/>
    </row>
    <row r="92" spans="1:10" s="42" customFormat="1" ht="17.25" customHeight="1" x14ac:dyDescent="0.2">
      <c r="A92" s="39">
        <v>43168</v>
      </c>
      <c r="B92" s="24" t="s">
        <v>287</v>
      </c>
      <c r="C92" s="23" t="s">
        <v>41</v>
      </c>
      <c r="D92" s="24" t="s">
        <v>16</v>
      </c>
      <c r="E92" s="32">
        <v>3000</v>
      </c>
      <c r="F92" s="24" t="s">
        <v>28</v>
      </c>
      <c r="G92" s="27" t="s">
        <v>15</v>
      </c>
      <c r="H92" s="33" t="s">
        <v>126</v>
      </c>
      <c r="I92" s="29" t="s">
        <v>14</v>
      </c>
      <c r="J92" s="37"/>
    </row>
    <row r="93" spans="1:10" s="42" customFormat="1" ht="17.25" customHeight="1" x14ac:dyDescent="0.2">
      <c r="A93" s="39">
        <v>43168</v>
      </c>
      <c r="B93" s="24" t="s">
        <v>299</v>
      </c>
      <c r="C93" s="23" t="s">
        <v>20</v>
      </c>
      <c r="D93" s="24" t="s">
        <v>8</v>
      </c>
      <c r="E93" s="32">
        <v>2000</v>
      </c>
      <c r="F93" s="24" t="s">
        <v>24</v>
      </c>
      <c r="G93" s="27" t="s">
        <v>15</v>
      </c>
      <c r="H93" s="33" t="s">
        <v>127</v>
      </c>
      <c r="I93" s="29" t="s">
        <v>14</v>
      </c>
      <c r="J93" s="37"/>
    </row>
    <row r="94" spans="1:10" s="42" customFormat="1" ht="17.25" customHeight="1" x14ac:dyDescent="0.2">
      <c r="A94" s="39">
        <v>43168</v>
      </c>
      <c r="B94" s="24" t="s">
        <v>300</v>
      </c>
      <c r="C94" s="23" t="s">
        <v>20</v>
      </c>
      <c r="D94" s="24" t="s">
        <v>8</v>
      </c>
      <c r="E94" s="32">
        <v>2000</v>
      </c>
      <c r="F94" s="24" t="s">
        <v>24</v>
      </c>
      <c r="G94" s="27" t="s">
        <v>15</v>
      </c>
      <c r="H94" s="33" t="s">
        <v>127</v>
      </c>
      <c r="I94" s="29" t="s">
        <v>14</v>
      </c>
      <c r="J94" s="37"/>
    </row>
    <row r="95" spans="1:10" s="42" customFormat="1" ht="17.25" customHeight="1" x14ac:dyDescent="0.2">
      <c r="A95" s="39">
        <v>43168</v>
      </c>
      <c r="B95" s="24" t="s">
        <v>289</v>
      </c>
      <c r="C95" s="23" t="s">
        <v>20</v>
      </c>
      <c r="D95" s="24" t="s">
        <v>8</v>
      </c>
      <c r="E95" s="32">
        <v>1000</v>
      </c>
      <c r="F95" s="24" t="s">
        <v>24</v>
      </c>
      <c r="G95" s="27" t="s">
        <v>15</v>
      </c>
      <c r="H95" s="33" t="s">
        <v>127</v>
      </c>
      <c r="I95" s="29" t="s">
        <v>14</v>
      </c>
      <c r="J95" s="37"/>
    </row>
    <row r="96" spans="1:10" s="42" customFormat="1" ht="17.25" customHeight="1" x14ac:dyDescent="0.2">
      <c r="A96" s="39">
        <v>43168</v>
      </c>
      <c r="B96" s="24" t="s">
        <v>286</v>
      </c>
      <c r="C96" s="23" t="s">
        <v>41</v>
      </c>
      <c r="D96" s="24" t="s">
        <v>8</v>
      </c>
      <c r="E96" s="32">
        <v>5000</v>
      </c>
      <c r="F96" s="24" t="s">
        <v>24</v>
      </c>
      <c r="G96" s="27" t="s">
        <v>15</v>
      </c>
      <c r="H96" s="33" t="s">
        <v>127</v>
      </c>
      <c r="I96" s="29" t="s">
        <v>14</v>
      </c>
      <c r="J96" s="37"/>
    </row>
    <row r="97" spans="1:10" s="42" customFormat="1" ht="17.25" customHeight="1" x14ac:dyDescent="0.2">
      <c r="A97" s="39">
        <v>43168</v>
      </c>
      <c r="B97" s="24" t="s">
        <v>209</v>
      </c>
      <c r="C97" s="23" t="s">
        <v>20</v>
      </c>
      <c r="D97" s="24" t="s">
        <v>8</v>
      </c>
      <c r="E97" s="32">
        <v>16000</v>
      </c>
      <c r="F97" s="24" t="s">
        <v>24</v>
      </c>
      <c r="G97" s="27" t="s">
        <v>15</v>
      </c>
      <c r="H97" s="33" t="s">
        <v>128</v>
      </c>
      <c r="I97" s="29" t="s">
        <v>14</v>
      </c>
      <c r="J97" s="37"/>
    </row>
    <row r="98" spans="1:10" s="42" customFormat="1" ht="17.25" customHeight="1" x14ac:dyDescent="0.2">
      <c r="A98" s="39">
        <v>43168</v>
      </c>
      <c r="B98" s="24" t="s">
        <v>210</v>
      </c>
      <c r="C98" s="23" t="s">
        <v>20</v>
      </c>
      <c r="D98" s="24" t="s">
        <v>8</v>
      </c>
      <c r="E98" s="32">
        <v>2500</v>
      </c>
      <c r="F98" s="24" t="s">
        <v>13</v>
      </c>
      <c r="G98" s="27" t="s">
        <v>15</v>
      </c>
      <c r="H98" s="33" t="s">
        <v>129</v>
      </c>
      <c r="I98" s="29" t="s">
        <v>14</v>
      </c>
      <c r="J98" s="37"/>
    </row>
    <row r="99" spans="1:10" s="42" customFormat="1" ht="17.25" customHeight="1" x14ac:dyDescent="0.2">
      <c r="A99" s="39">
        <v>43168</v>
      </c>
      <c r="B99" s="24" t="s">
        <v>211</v>
      </c>
      <c r="C99" s="23" t="s">
        <v>42</v>
      </c>
      <c r="D99" s="24" t="s">
        <v>8</v>
      </c>
      <c r="E99" s="32">
        <v>2000</v>
      </c>
      <c r="F99" s="24" t="s">
        <v>13</v>
      </c>
      <c r="G99" s="27" t="s">
        <v>15</v>
      </c>
      <c r="H99" s="33" t="s">
        <v>130</v>
      </c>
      <c r="I99" s="29" t="s">
        <v>14</v>
      </c>
      <c r="J99" s="37"/>
    </row>
    <row r="100" spans="1:10" s="42" customFormat="1" ht="17.25" customHeight="1" x14ac:dyDescent="0.2">
      <c r="A100" s="39">
        <v>43168</v>
      </c>
      <c r="B100" s="24" t="s">
        <v>212</v>
      </c>
      <c r="C100" s="23" t="s">
        <v>20</v>
      </c>
      <c r="D100" s="24" t="s">
        <v>8</v>
      </c>
      <c r="E100" s="32">
        <v>2400</v>
      </c>
      <c r="F100" s="24" t="s">
        <v>13</v>
      </c>
      <c r="G100" s="27" t="s">
        <v>15</v>
      </c>
      <c r="H100" s="33" t="s">
        <v>130</v>
      </c>
      <c r="I100" s="29" t="s">
        <v>14</v>
      </c>
      <c r="J100" s="37"/>
    </row>
    <row r="101" spans="1:10" s="42" customFormat="1" ht="17.25" customHeight="1" x14ac:dyDescent="0.2">
      <c r="A101" s="39">
        <v>43168</v>
      </c>
      <c r="B101" s="24" t="s">
        <v>213</v>
      </c>
      <c r="C101" s="23" t="s">
        <v>40</v>
      </c>
      <c r="D101" s="24" t="s">
        <v>9</v>
      </c>
      <c r="E101" s="32">
        <v>14100</v>
      </c>
      <c r="F101" s="24" t="s">
        <v>26</v>
      </c>
      <c r="G101" s="27" t="s">
        <v>15</v>
      </c>
      <c r="H101" s="33" t="s">
        <v>131</v>
      </c>
      <c r="I101" s="29" t="s">
        <v>14</v>
      </c>
      <c r="J101" s="37"/>
    </row>
    <row r="102" spans="1:10" s="42" customFormat="1" ht="17.25" customHeight="1" x14ac:dyDescent="0.2">
      <c r="A102" s="39">
        <v>43169</v>
      </c>
      <c r="B102" s="24" t="s">
        <v>375</v>
      </c>
      <c r="C102" s="23" t="s">
        <v>41</v>
      </c>
      <c r="D102" s="24" t="s">
        <v>8</v>
      </c>
      <c r="E102" s="32">
        <v>6000</v>
      </c>
      <c r="F102" s="24" t="s">
        <v>12</v>
      </c>
      <c r="G102" s="27" t="s">
        <v>15</v>
      </c>
      <c r="H102" s="33" t="s">
        <v>122</v>
      </c>
      <c r="I102" s="29" t="s">
        <v>14</v>
      </c>
      <c r="J102" s="37"/>
    </row>
    <row r="103" spans="1:10" s="42" customFormat="1" ht="17.25" customHeight="1" x14ac:dyDescent="0.2">
      <c r="A103" s="39">
        <v>43169</v>
      </c>
      <c r="B103" s="24" t="s">
        <v>45</v>
      </c>
      <c r="C103" s="23" t="s">
        <v>20</v>
      </c>
      <c r="D103" s="24" t="s">
        <v>8</v>
      </c>
      <c r="E103" s="32">
        <v>1000</v>
      </c>
      <c r="F103" s="24" t="s">
        <v>12</v>
      </c>
      <c r="G103" s="27" t="s">
        <v>15</v>
      </c>
      <c r="H103" s="33" t="s">
        <v>122</v>
      </c>
      <c r="I103" s="29" t="s">
        <v>14</v>
      </c>
      <c r="J103" s="37"/>
    </row>
    <row r="104" spans="1:10" s="42" customFormat="1" ht="17.25" customHeight="1" x14ac:dyDescent="0.2">
      <c r="A104" s="39">
        <v>43169</v>
      </c>
      <c r="B104" s="24" t="s">
        <v>58</v>
      </c>
      <c r="C104" s="23" t="s">
        <v>41</v>
      </c>
      <c r="D104" s="24" t="s">
        <v>8</v>
      </c>
      <c r="E104" s="32">
        <v>3000</v>
      </c>
      <c r="F104" s="24" t="s">
        <v>12</v>
      </c>
      <c r="G104" s="27" t="s">
        <v>15</v>
      </c>
      <c r="H104" s="33" t="s">
        <v>122</v>
      </c>
      <c r="I104" s="29" t="s">
        <v>14</v>
      </c>
      <c r="J104" s="37"/>
    </row>
    <row r="105" spans="1:10" s="42" customFormat="1" ht="17.25" customHeight="1" x14ac:dyDescent="0.2">
      <c r="A105" s="39">
        <v>43169</v>
      </c>
      <c r="B105" s="24" t="s">
        <v>298</v>
      </c>
      <c r="C105" s="23" t="s">
        <v>20</v>
      </c>
      <c r="D105" s="24" t="s">
        <v>16</v>
      </c>
      <c r="E105" s="32">
        <v>2000</v>
      </c>
      <c r="F105" s="24" t="s">
        <v>28</v>
      </c>
      <c r="G105" s="27" t="s">
        <v>15</v>
      </c>
      <c r="H105" s="33" t="s">
        <v>126</v>
      </c>
      <c r="I105" s="29" t="s">
        <v>14</v>
      </c>
      <c r="J105" s="37"/>
    </row>
    <row r="106" spans="1:10" s="42" customFormat="1" ht="17.25" customHeight="1" x14ac:dyDescent="0.2">
      <c r="A106" s="39">
        <v>43169</v>
      </c>
      <c r="B106" s="24" t="s">
        <v>286</v>
      </c>
      <c r="C106" s="23" t="s">
        <v>41</v>
      </c>
      <c r="D106" s="24" t="s">
        <v>16</v>
      </c>
      <c r="E106" s="32">
        <v>5000</v>
      </c>
      <c r="F106" s="24" t="s">
        <v>28</v>
      </c>
      <c r="G106" s="27" t="s">
        <v>15</v>
      </c>
      <c r="H106" s="33" t="s">
        <v>126</v>
      </c>
      <c r="I106" s="29" t="s">
        <v>14</v>
      </c>
      <c r="J106" s="37"/>
    </row>
    <row r="107" spans="1:10" s="42" customFormat="1" ht="17.25" customHeight="1" x14ac:dyDescent="0.2">
      <c r="A107" s="39">
        <v>43169</v>
      </c>
      <c r="B107" s="24" t="s">
        <v>289</v>
      </c>
      <c r="C107" s="23" t="s">
        <v>20</v>
      </c>
      <c r="D107" s="24" t="s">
        <v>16</v>
      </c>
      <c r="E107" s="32">
        <v>600</v>
      </c>
      <c r="F107" s="24" t="s">
        <v>28</v>
      </c>
      <c r="G107" s="27" t="s">
        <v>15</v>
      </c>
      <c r="H107" s="33" t="s">
        <v>126</v>
      </c>
      <c r="I107" s="29" t="s">
        <v>14</v>
      </c>
      <c r="J107" s="37"/>
    </row>
    <row r="108" spans="1:10" s="42" customFormat="1" ht="17.25" customHeight="1" x14ac:dyDescent="0.2">
      <c r="A108" s="39">
        <v>43169</v>
      </c>
      <c r="B108" s="24" t="s">
        <v>286</v>
      </c>
      <c r="C108" s="23" t="s">
        <v>41</v>
      </c>
      <c r="D108" s="24" t="s">
        <v>8</v>
      </c>
      <c r="E108" s="32">
        <v>5000</v>
      </c>
      <c r="F108" s="24" t="s">
        <v>24</v>
      </c>
      <c r="G108" s="27" t="s">
        <v>15</v>
      </c>
      <c r="H108" s="33" t="s">
        <v>127</v>
      </c>
      <c r="I108" s="29" t="s">
        <v>14</v>
      </c>
      <c r="J108" s="37"/>
    </row>
    <row r="109" spans="1:10" s="42" customFormat="1" ht="17.25" customHeight="1" x14ac:dyDescent="0.2">
      <c r="A109" s="39">
        <v>43169</v>
      </c>
      <c r="B109" s="24" t="s">
        <v>289</v>
      </c>
      <c r="C109" s="23" t="s">
        <v>20</v>
      </c>
      <c r="D109" s="24" t="s">
        <v>8</v>
      </c>
      <c r="E109" s="32">
        <v>2000</v>
      </c>
      <c r="F109" s="24" t="s">
        <v>24</v>
      </c>
      <c r="G109" s="27" t="s">
        <v>15</v>
      </c>
      <c r="H109" s="33" t="s">
        <v>127</v>
      </c>
      <c r="I109" s="29" t="s">
        <v>14</v>
      </c>
      <c r="J109" s="37"/>
    </row>
    <row r="110" spans="1:10" s="42" customFormat="1" ht="17.25" customHeight="1" x14ac:dyDescent="0.2">
      <c r="A110" s="39">
        <v>43169</v>
      </c>
      <c r="B110" s="24" t="s">
        <v>287</v>
      </c>
      <c r="C110" s="23" t="s">
        <v>41</v>
      </c>
      <c r="D110" s="24" t="s">
        <v>8</v>
      </c>
      <c r="E110" s="32">
        <v>3000</v>
      </c>
      <c r="F110" s="24" t="s">
        <v>24</v>
      </c>
      <c r="G110" s="27" t="s">
        <v>15</v>
      </c>
      <c r="H110" s="33" t="s">
        <v>127</v>
      </c>
      <c r="I110" s="29" t="s">
        <v>14</v>
      </c>
      <c r="J110" s="37"/>
    </row>
    <row r="111" spans="1:10" s="42" customFormat="1" ht="17.25" customHeight="1" x14ac:dyDescent="0.2">
      <c r="A111" s="39">
        <v>43169</v>
      </c>
      <c r="B111" s="24" t="s">
        <v>93</v>
      </c>
      <c r="C111" s="23" t="s">
        <v>42</v>
      </c>
      <c r="D111" s="24" t="s">
        <v>8</v>
      </c>
      <c r="E111" s="32">
        <v>3000</v>
      </c>
      <c r="F111" s="24" t="s">
        <v>24</v>
      </c>
      <c r="G111" s="27" t="s">
        <v>15</v>
      </c>
      <c r="H111" s="33" t="s">
        <v>127</v>
      </c>
      <c r="I111" s="29" t="s">
        <v>14</v>
      </c>
      <c r="J111" s="37"/>
    </row>
    <row r="112" spans="1:10" s="42" customFormat="1" ht="17.25" customHeight="1" x14ac:dyDescent="0.2">
      <c r="A112" s="39">
        <v>43170</v>
      </c>
      <c r="B112" s="24" t="s">
        <v>287</v>
      </c>
      <c r="C112" s="23" t="s">
        <v>41</v>
      </c>
      <c r="D112" s="24" t="s">
        <v>16</v>
      </c>
      <c r="E112" s="32">
        <v>3000</v>
      </c>
      <c r="F112" s="24" t="s">
        <v>28</v>
      </c>
      <c r="G112" s="27" t="s">
        <v>15</v>
      </c>
      <c r="H112" s="33" t="s">
        <v>126</v>
      </c>
      <c r="I112" s="29" t="s">
        <v>14</v>
      </c>
      <c r="J112" s="37"/>
    </row>
    <row r="113" spans="1:10" s="42" customFormat="1" ht="17.25" customHeight="1" x14ac:dyDescent="0.2">
      <c r="A113" s="39">
        <v>43170</v>
      </c>
      <c r="B113" s="24" t="s">
        <v>289</v>
      </c>
      <c r="C113" s="23" t="s">
        <v>20</v>
      </c>
      <c r="D113" s="24" t="s">
        <v>16</v>
      </c>
      <c r="E113" s="32">
        <v>600</v>
      </c>
      <c r="F113" s="24" t="s">
        <v>28</v>
      </c>
      <c r="G113" s="27" t="s">
        <v>15</v>
      </c>
      <c r="H113" s="33" t="s">
        <v>126</v>
      </c>
      <c r="I113" s="29" t="s">
        <v>14</v>
      </c>
      <c r="J113" s="37"/>
    </row>
    <row r="114" spans="1:10" s="42" customFormat="1" ht="17.25" customHeight="1" x14ac:dyDescent="0.2">
      <c r="A114" s="39">
        <v>43170</v>
      </c>
      <c r="B114" s="24" t="s">
        <v>286</v>
      </c>
      <c r="C114" s="23" t="s">
        <v>41</v>
      </c>
      <c r="D114" s="24" t="s">
        <v>8</v>
      </c>
      <c r="E114" s="32">
        <v>5000</v>
      </c>
      <c r="F114" s="24" t="s">
        <v>24</v>
      </c>
      <c r="G114" s="27" t="s">
        <v>15</v>
      </c>
      <c r="H114" s="33" t="s">
        <v>127</v>
      </c>
      <c r="I114" s="29" t="s">
        <v>14</v>
      </c>
      <c r="J114" s="37"/>
    </row>
    <row r="115" spans="1:10" s="42" customFormat="1" ht="17.25" customHeight="1" x14ac:dyDescent="0.2">
      <c r="A115" s="39">
        <v>43170</v>
      </c>
      <c r="B115" s="24" t="s">
        <v>289</v>
      </c>
      <c r="C115" s="23" t="s">
        <v>20</v>
      </c>
      <c r="D115" s="24" t="s">
        <v>8</v>
      </c>
      <c r="E115" s="32">
        <v>2000</v>
      </c>
      <c r="F115" s="24" t="s">
        <v>24</v>
      </c>
      <c r="G115" s="27" t="s">
        <v>15</v>
      </c>
      <c r="H115" s="33" t="s">
        <v>127</v>
      </c>
      <c r="I115" s="29" t="s">
        <v>14</v>
      </c>
      <c r="J115" s="37"/>
    </row>
    <row r="116" spans="1:10" s="42" customFormat="1" ht="17.25" customHeight="1" x14ac:dyDescent="0.2">
      <c r="A116" s="39">
        <v>43170</v>
      </c>
      <c r="B116" s="24" t="s">
        <v>287</v>
      </c>
      <c r="C116" s="23" t="s">
        <v>41</v>
      </c>
      <c r="D116" s="24" t="s">
        <v>8</v>
      </c>
      <c r="E116" s="32">
        <v>3000</v>
      </c>
      <c r="F116" s="24" t="s">
        <v>24</v>
      </c>
      <c r="G116" s="27" t="s">
        <v>15</v>
      </c>
      <c r="H116" s="33" t="s">
        <v>127</v>
      </c>
      <c r="I116" s="29" t="s">
        <v>14</v>
      </c>
      <c r="J116" s="37"/>
    </row>
    <row r="117" spans="1:10" s="42" customFormat="1" ht="17.25" customHeight="1" x14ac:dyDescent="0.2">
      <c r="A117" s="39">
        <v>43170</v>
      </c>
      <c r="B117" s="24" t="s">
        <v>93</v>
      </c>
      <c r="C117" s="23" t="s">
        <v>42</v>
      </c>
      <c r="D117" s="24" t="s">
        <v>8</v>
      </c>
      <c r="E117" s="32">
        <v>3000</v>
      </c>
      <c r="F117" s="24" t="s">
        <v>24</v>
      </c>
      <c r="G117" s="27" t="s">
        <v>15</v>
      </c>
      <c r="H117" s="33" t="s">
        <v>127</v>
      </c>
      <c r="I117" s="29" t="s">
        <v>14</v>
      </c>
      <c r="J117" s="37"/>
    </row>
    <row r="118" spans="1:10" s="42" customFormat="1" ht="17.25" customHeight="1" x14ac:dyDescent="0.2">
      <c r="A118" s="39">
        <v>43170</v>
      </c>
      <c r="B118" s="24" t="s">
        <v>380</v>
      </c>
      <c r="C118" s="23" t="s">
        <v>20</v>
      </c>
      <c r="D118" s="24" t="s">
        <v>8</v>
      </c>
      <c r="E118" s="32">
        <v>5000</v>
      </c>
      <c r="F118" s="24" t="s">
        <v>12</v>
      </c>
      <c r="G118" s="27" t="s">
        <v>15</v>
      </c>
      <c r="H118" s="33" t="s">
        <v>132</v>
      </c>
      <c r="I118" s="29" t="s">
        <v>14</v>
      </c>
      <c r="J118" s="37"/>
    </row>
    <row r="119" spans="1:10" s="42" customFormat="1" ht="17.25" customHeight="1" x14ac:dyDescent="0.2">
      <c r="A119" s="39">
        <v>43170</v>
      </c>
      <c r="B119" s="24" t="s">
        <v>375</v>
      </c>
      <c r="C119" s="23" t="s">
        <v>41</v>
      </c>
      <c r="D119" s="24" t="s">
        <v>8</v>
      </c>
      <c r="E119" s="32">
        <v>5000</v>
      </c>
      <c r="F119" s="24" t="s">
        <v>12</v>
      </c>
      <c r="G119" s="27" t="s">
        <v>15</v>
      </c>
      <c r="H119" s="33" t="s">
        <v>132</v>
      </c>
      <c r="I119" s="29" t="s">
        <v>14</v>
      </c>
      <c r="J119" s="37"/>
    </row>
    <row r="120" spans="1:10" s="42" customFormat="1" ht="17.25" customHeight="1" x14ac:dyDescent="0.2">
      <c r="A120" s="39">
        <v>43170</v>
      </c>
      <c r="B120" s="24" t="s">
        <v>289</v>
      </c>
      <c r="C120" s="23" t="s">
        <v>20</v>
      </c>
      <c r="D120" s="24" t="s">
        <v>8</v>
      </c>
      <c r="E120" s="32">
        <v>1200</v>
      </c>
      <c r="F120" s="24" t="s">
        <v>12</v>
      </c>
      <c r="G120" s="27" t="s">
        <v>15</v>
      </c>
      <c r="H120" s="33" t="s">
        <v>132</v>
      </c>
      <c r="I120" s="29" t="s">
        <v>14</v>
      </c>
      <c r="J120" s="37"/>
    </row>
    <row r="121" spans="1:10" s="42" customFormat="1" ht="17.25" customHeight="1" x14ac:dyDescent="0.2">
      <c r="A121" s="39">
        <v>43170</v>
      </c>
      <c r="B121" s="24" t="s">
        <v>58</v>
      </c>
      <c r="C121" s="23" t="s">
        <v>41</v>
      </c>
      <c r="D121" s="24" t="s">
        <v>8</v>
      </c>
      <c r="E121" s="32">
        <v>3000</v>
      </c>
      <c r="F121" s="24" t="s">
        <v>12</v>
      </c>
      <c r="G121" s="27" t="s">
        <v>15</v>
      </c>
      <c r="H121" s="33" t="s">
        <v>132</v>
      </c>
      <c r="I121" s="29" t="s">
        <v>14</v>
      </c>
      <c r="J121" s="37"/>
    </row>
    <row r="122" spans="1:10" s="42" customFormat="1" ht="17.25" customHeight="1" x14ac:dyDescent="0.2">
      <c r="A122" s="39">
        <v>43170</v>
      </c>
      <c r="B122" s="24" t="s">
        <v>372</v>
      </c>
      <c r="C122" s="23" t="s">
        <v>42</v>
      </c>
      <c r="D122" s="24" t="s">
        <v>8</v>
      </c>
      <c r="E122" s="32">
        <v>5000</v>
      </c>
      <c r="F122" s="24" t="s">
        <v>12</v>
      </c>
      <c r="G122" s="27" t="s">
        <v>15</v>
      </c>
      <c r="H122" s="33" t="s">
        <v>132</v>
      </c>
      <c r="I122" s="29" t="s">
        <v>14</v>
      </c>
      <c r="J122" s="37"/>
    </row>
    <row r="123" spans="1:10" s="42" customFormat="1" ht="17.25" customHeight="1" x14ac:dyDescent="0.2">
      <c r="A123" s="39">
        <v>43171</v>
      </c>
      <c r="B123" s="24" t="s">
        <v>287</v>
      </c>
      <c r="C123" s="23" t="s">
        <v>41</v>
      </c>
      <c r="D123" s="24" t="s">
        <v>8</v>
      </c>
      <c r="E123" s="32">
        <v>3000</v>
      </c>
      <c r="F123" s="24" t="s">
        <v>24</v>
      </c>
      <c r="G123" s="27" t="s">
        <v>15</v>
      </c>
      <c r="H123" s="33" t="s">
        <v>127</v>
      </c>
      <c r="I123" s="29" t="s">
        <v>14</v>
      </c>
      <c r="J123" s="37"/>
    </row>
    <row r="124" spans="1:10" s="42" customFormat="1" ht="17.25" customHeight="1" x14ac:dyDescent="0.2">
      <c r="A124" s="39">
        <v>43171</v>
      </c>
      <c r="B124" s="24" t="s">
        <v>301</v>
      </c>
      <c r="C124" s="23" t="s">
        <v>20</v>
      </c>
      <c r="D124" s="24" t="s">
        <v>8</v>
      </c>
      <c r="E124" s="32">
        <v>2000</v>
      </c>
      <c r="F124" s="24" t="s">
        <v>24</v>
      </c>
      <c r="G124" s="27" t="s">
        <v>15</v>
      </c>
      <c r="H124" s="33" t="s">
        <v>127</v>
      </c>
      <c r="I124" s="29" t="s">
        <v>14</v>
      </c>
      <c r="J124" s="37"/>
    </row>
    <row r="125" spans="1:10" s="42" customFormat="1" ht="17.25" customHeight="1" x14ac:dyDescent="0.2">
      <c r="A125" s="39">
        <v>43171</v>
      </c>
      <c r="B125" s="24" t="s">
        <v>302</v>
      </c>
      <c r="C125" s="23" t="s">
        <v>20</v>
      </c>
      <c r="D125" s="24" t="s">
        <v>8</v>
      </c>
      <c r="E125" s="32">
        <v>5000</v>
      </c>
      <c r="F125" s="24" t="s">
        <v>24</v>
      </c>
      <c r="G125" s="27" t="s">
        <v>15</v>
      </c>
      <c r="H125" s="33" t="s">
        <v>127</v>
      </c>
      <c r="I125" s="29" t="s">
        <v>14</v>
      </c>
      <c r="J125" s="37"/>
    </row>
    <row r="126" spans="1:10" s="42" customFormat="1" ht="17.25" customHeight="1" x14ac:dyDescent="0.2">
      <c r="A126" s="39">
        <v>43171</v>
      </c>
      <c r="B126" s="24" t="s">
        <v>289</v>
      </c>
      <c r="C126" s="23" t="s">
        <v>20</v>
      </c>
      <c r="D126" s="24" t="s">
        <v>8</v>
      </c>
      <c r="E126" s="32">
        <v>1000</v>
      </c>
      <c r="F126" s="24" t="s">
        <v>24</v>
      </c>
      <c r="G126" s="27" t="s">
        <v>15</v>
      </c>
      <c r="H126" s="33" t="s">
        <v>127</v>
      </c>
      <c r="I126" s="29" t="s">
        <v>14</v>
      </c>
      <c r="J126" s="37"/>
    </row>
    <row r="127" spans="1:10" s="42" customFormat="1" ht="17.25" customHeight="1" x14ac:dyDescent="0.2">
      <c r="A127" s="39">
        <v>43171</v>
      </c>
      <c r="B127" s="24" t="s">
        <v>381</v>
      </c>
      <c r="C127" s="23" t="s">
        <v>20</v>
      </c>
      <c r="D127" s="24" t="s">
        <v>8</v>
      </c>
      <c r="E127" s="32">
        <v>5000</v>
      </c>
      <c r="F127" s="24" t="s">
        <v>12</v>
      </c>
      <c r="G127" s="27" t="s">
        <v>15</v>
      </c>
      <c r="H127" s="33" t="s">
        <v>132</v>
      </c>
      <c r="I127" s="29" t="s">
        <v>14</v>
      </c>
      <c r="J127" s="37"/>
    </row>
    <row r="128" spans="1:10" s="42" customFormat="1" ht="17.25" customHeight="1" x14ac:dyDescent="0.2">
      <c r="A128" s="39">
        <v>43171</v>
      </c>
      <c r="B128" s="24" t="s">
        <v>289</v>
      </c>
      <c r="C128" s="23" t="s">
        <v>20</v>
      </c>
      <c r="D128" s="24" t="s">
        <v>8</v>
      </c>
      <c r="E128" s="32">
        <v>700</v>
      </c>
      <c r="F128" s="24" t="s">
        <v>12</v>
      </c>
      <c r="G128" s="27" t="s">
        <v>15</v>
      </c>
      <c r="H128" s="33" t="s">
        <v>132</v>
      </c>
      <c r="I128" s="29" t="s">
        <v>14</v>
      </c>
      <c r="J128" s="37"/>
    </row>
    <row r="129" spans="1:10" s="42" customFormat="1" ht="17.25" customHeight="1" x14ac:dyDescent="0.2">
      <c r="A129" s="39">
        <v>43171</v>
      </c>
      <c r="B129" s="24" t="s">
        <v>58</v>
      </c>
      <c r="C129" s="23" t="s">
        <v>41</v>
      </c>
      <c r="D129" s="24" t="s">
        <v>8</v>
      </c>
      <c r="E129" s="32">
        <v>3000</v>
      </c>
      <c r="F129" s="24" t="s">
        <v>12</v>
      </c>
      <c r="G129" s="27" t="s">
        <v>15</v>
      </c>
      <c r="H129" s="33" t="s">
        <v>132</v>
      </c>
      <c r="I129" s="29" t="s">
        <v>14</v>
      </c>
      <c r="J129" s="37"/>
    </row>
    <row r="130" spans="1:10" s="42" customFormat="1" ht="17.25" customHeight="1" x14ac:dyDescent="0.2">
      <c r="A130" s="39">
        <v>43171</v>
      </c>
      <c r="B130" s="24" t="s">
        <v>373</v>
      </c>
      <c r="C130" s="23" t="s">
        <v>20</v>
      </c>
      <c r="D130" s="24" t="s">
        <v>11</v>
      </c>
      <c r="E130" s="32">
        <v>1200</v>
      </c>
      <c r="F130" s="24" t="s">
        <v>26</v>
      </c>
      <c r="G130" s="27" t="s">
        <v>15</v>
      </c>
      <c r="H130" s="33" t="s">
        <v>133</v>
      </c>
      <c r="I130" s="29" t="s">
        <v>14</v>
      </c>
      <c r="J130" s="37"/>
    </row>
    <row r="131" spans="1:10" s="42" customFormat="1" ht="17.25" customHeight="1" x14ac:dyDescent="0.2">
      <c r="A131" s="39">
        <v>43171</v>
      </c>
      <c r="B131" s="24" t="s">
        <v>370</v>
      </c>
      <c r="C131" s="23" t="s">
        <v>20</v>
      </c>
      <c r="D131" s="24" t="s">
        <v>8</v>
      </c>
      <c r="E131" s="32">
        <v>9000</v>
      </c>
      <c r="F131" s="24" t="s">
        <v>33</v>
      </c>
      <c r="G131" s="27" t="s">
        <v>15</v>
      </c>
      <c r="H131" s="33" t="s">
        <v>134</v>
      </c>
      <c r="I131" s="29" t="s">
        <v>14</v>
      </c>
      <c r="J131" s="37"/>
    </row>
    <row r="132" spans="1:10" s="42" customFormat="1" ht="17.25" customHeight="1" x14ac:dyDescent="0.2">
      <c r="A132" s="39">
        <v>43171</v>
      </c>
      <c r="B132" s="24" t="s">
        <v>382</v>
      </c>
      <c r="C132" s="23" t="s">
        <v>20</v>
      </c>
      <c r="D132" s="24" t="s">
        <v>16</v>
      </c>
      <c r="E132" s="32">
        <v>1600</v>
      </c>
      <c r="F132" s="24" t="s">
        <v>28</v>
      </c>
      <c r="G132" s="27" t="s">
        <v>15</v>
      </c>
      <c r="H132" s="33" t="s">
        <v>135</v>
      </c>
      <c r="I132" s="29" t="s">
        <v>14</v>
      </c>
      <c r="J132" s="37"/>
    </row>
    <row r="133" spans="1:10" s="42" customFormat="1" ht="17.25" customHeight="1" x14ac:dyDescent="0.2">
      <c r="A133" s="39">
        <v>43171</v>
      </c>
      <c r="B133" s="24" t="s">
        <v>303</v>
      </c>
      <c r="C133" s="23" t="s">
        <v>20</v>
      </c>
      <c r="D133" s="24" t="s">
        <v>11</v>
      </c>
      <c r="E133" s="32">
        <v>5000</v>
      </c>
      <c r="F133" s="24" t="s">
        <v>26</v>
      </c>
      <c r="G133" s="27" t="s">
        <v>15</v>
      </c>
      <c r="H133" s="33" t="s">
        <v>137</v>
      </c>
      <c r="I133" s="29" t="s">
        <v>14</v>
      </c>
      <c r="J133" s="37"/>
    </row>
    <row r="134" spans="1:10" s="42" customFormat="1" ht="17.25" customHeight="1" x14ac:dyDescent="0.2">
      <c r="A134" s="39">
        <v>43171</v>
      </c>
      <c r="B134" s="24" t="s">
        <v>286</v>
      </c>
      <c r="C134" s="23" t="s">
        <v>41</v>
      </c>
      <c r="D134" s="24" t="s">
        <v>11</v>
      </c>
      <c r="E134" s="32">
        <v>6000</v>
      </c>
      <c r="F134" s="24" t="s">
        <v>26</v>
      </c>
      <c r="G134" s="27" t="s">
        <v>15</v>
      </c>
      <c r="H134" s="33" t="s">
        <v>137</v>
      </c>
      <c r="I134" s="29" t="s">
        <v>14</v>
      </c>
      <c r="J134" s="37"/>
    </row>
    <row r="135" spans="1:10" s="42" customFormat="1" ht="17.25" customHeight="1" x14ac:dyDescent="0.2">
      <c r="A135" s="39">
        <v>43171</v>
      </c>
      <c r="B135" s="24" t="s">
        <v>306</v>
      </c>
      <c r="C135" s="23" t="s">
        <v>20</v>
      </c>
      <c r="D135" s="24" t="s">
        <v>11</v>
      </c>
      <c r="E135" s="32">
        <v>500</v>
      </c>
      <c r="F135" s="24" t="s">
        <v>26</v>
      </c>
      <c r="G135" s="27" t="s">
        <v>15</v>
      </c>
      <c r="H135" s="33" t="s">
        <v>137</v>
      </c>
      <c r="I135" s="29" t="s">
        <v>14</v>
      </c>
      <c r="J135" s="37"/>
    </row>
    <row r="136" spans="1:10" s="42" customFormat="1" ht="17.25" customHeight="1" x14ac:dyDescent="0.2">
      <c r="A136" s="39">
        <v>43171</v>
      </c>
      <c r="B136" s="24" t="s">
        <v>289</v>
      </c>
      <c r="C136" s="23" t="s">
        <v>20</v>
      </c>
      <c r="D136" s="24" t="s">
        <v>11</v>
      </c>
      <c r="E136" s="32">
        <v>1000</v>
      </c>
      <c r="F136" s="24" t="s">
        <v>26</v>
      </c>
      <c r="G136" s="27" t="s">
        <v>15</v>
      </c>
      <c r="H136" s="33" t="s">
        <v>137</v>
      </c>
      <c r="I136" s="29" t="s">
        <v>14</v>
      </c>
      <c r="J136" s="37"/>
    </row>
    <row r="137" spans="1:10" s="42" customFormat="1" ht="17.25" customHeight="1" x14ac:dyDescent="0.2">
      <c r="A137" s="39">
        <v>43171</v>
      </c>
      <c r="B137" s="24" t="s">
        <v>287</v>
      </c>
      <c r="C137" s="23" t="s">
        <v>41</v>
      </c>
      <c r="D137" s="24" t="s">
        <v>11</v>
      </c>
      <c r="E137" s="32">
        <v>3000</v>
      </c>
      <c r="F137" s="24" t="s">
        <v>26</v>
      </c>
      <c r="G137" s="27" t="s">
        <v>15</v>
      </c>
      <c r="H137" s="33" t="s">
        <v>137</v>
      </c>
      <c r="I137" s="29" t="s">
        <v>14</v>
      </c>
      <c r="J137" s="37"/>
    </row>
    <row r="138" spans="1:10" s="42" customFormat="1" ht="17.25" customHeight="1" x14ac:dyDescent="0.2">
      <c r="A138" s="39">
        <v>43171</v>
      </c>
      <c r="B138" s="24" t="s">
        <v>214</v>
      </c>
      <c r="C138" s="23" t="s">
        <v>20</v>
      </c>
      <c r="D138" s="24" t="s">
        <v>8</v>
      </c>
      <c r="E138" s="32">
        <v>2000</v>
      </c>
      <c r="F138" s="24" t="s">
        <v>33</v>
      </c>
      <c r="G138" s="27" t="s">
        <v>15</v>
      </c>
      <c r="H138" s="33" t="s">
        <v>138</v>
      </c>
      <c r="I138" s="29" t="s">
        <v>14</v>
      </c>
      <c r="J138" s="37"/>
    </row>
    <row r="139" spans="1:10" s="42" customFormat="1" ht="17.25" customHeight="1" x14ac:dyDescent="0.2">
      <c r="A139" s="39">
        <v>43171</v>
      </c>
      <c r="B139" s="24" t="s">
        <v>191</v>
      </c>
      <c r="C139" s="23" t="s">
        <v>42</v>
      </c>
      <c r="D139" s="24" t="s">
        <v>8</v>
      </c>
      <c r="E139" s="32">
        <v>3000</v>
      </c>
      <c r="F139" s="24" t="s">
        <v>33</v>
      </c>
      <c r="G139" s="27" t="s">
        <v>15</v>
      </c>
      <c r="H139" s="33" t="s">
        <v>138</v>
      </c>
      <c r="I139" s="29" t="s">
        <v>14</v>
      </c>
      <c r="J139" s="37"/>
    </row>
    <row r="140" spans="1:10" s="42" customFormat="1" ht="17.25" customHeight="1" x14ac:dyDescent="0.2">
      <c r="A140" s="43">
        <v>43171</v>
      </c>
      <c r="B140" s="24" t="s">
        <v>384</v>
      </c>
      <c r="C140" s="23" t="s">
        <v>20</v>
      </c>
      <c r="D140" s="24" t="s">
        <v>8</v>
      </c>
      <c r="E140" s="32">
        <v>1000</v>
      </c>
      <c r="F140" s="24" t="s">
        <v>12</v>
      </c>
      <c r="G140" s="27" t="s">
        <v>15</v>
      </c>
      <c r="H140" s="33" t="s">
        <v>136</v>
      </c>
      <c r="I140" s="29" t="s">
        <v>14</v>
      </c>
      <c r="J140" s="37"/>
    </row>
    <row r="141" spans="1:10" s="42" customFormat="1" ht="17.25" customHeight="1" x14ac:dyDescent="0.2">
      <c r="A141" s="43">
        <v>43171</v>
      </c>
      <c r="B141" s="24" t="s">
        <v>58</v>
      </c>
      <c r="C141" s="23" t="s">
        <v>41</v>
      </c>
      <c r="D141" s="24" t="s">
        <v>8</v>
      </c>
      <c r="E141" s="32">
        <v>3000</v>
      </c>
      <c r="F141" s="24" t="s">
        <v>12</v>
      </c>
      <c r="G141" s="27" t="s">
        <v>15</v>
      </c>
      <c r="H141" s="33" t="s">
        <v>136</v>
      </c>
      <c r="I141" s="29" t="s">
        <v>14</v>
      </c>
      <c r="J141" s="37"/>
    </row>
    <row r="142" spans="1:10" s="42" customFormat="1" ht="17.25" customHeight="1" x14ac:dyDescent="0.2">
      <c r="A142" s="39">
        <v>43172</v>
      </c>
      <c r="B142" s="24" t="s">
        <v>383</v>
      </c>
      <c r="C142" s="23" t="s">
        <v>41</v>
      </c>
      <c r="D142" s="24" t="s">
        <v>8</v>
      </c>
      <c r="E142" s="32">
        <v>6000</v>
      </c>
      <c r="F142" s="24" t="s">
        <v>12</v>
      </c>
      <c r="G142" s="27" t="s">
        <v>15</v>
      </c>
      <c r="H142" s="33" t="s">
        <v>136</v>
      </c>
      <c r="I142" s="29" t="s">
        <v>14</v>
      </c>
      <c r="J142" s="37"/>
    </row>
    <row r="143" spans="1:10" s="42" customFormat="1" ht="17.25" customHeight="1" x14ac:dyDescent="0.2">
      <c r="A143" s="39">
        <v>43172</v>
      </c>
      <c r="B143" s="24" t="s">
        <v>304</v>
      </c>
      <c r="C143" s="23" t="s">
        <v>20</v>
      </c>
      <c r="D143" s="24" t="s">
        <v>11</v>
      </c>
      <c r="E143" s="32">
        <v>5000</v>
      </c>
      <c r="F143" s="24" t="s">
        <v>26</v>
      </c>
      <c r="G143" s="27" t="s">
        <v>15</v>
      </c>
      <c r="H143" s="33" t="s">
        <v>137</v>
      </c>
      <c r="I143" s="29" t="s">
        <v>14</v>
      </c>
      <c r="J143" s="37"/>
    </row>
    <row r="144" spans="1:10" s="42" customFormat="1" ht="17.25" customHeight="1" x14ac:dyDescent="0.2">
      <c r="A144" s="39">
        <v>43172</v>
      </c>
      <c r="B144" s="24" t="s">
        <v>305</v>
      </c>
      <c r="C144" s="23" t="s">
        <v>20</v>
      </c>
      <c r="D144" s="24" t="s">
        <v>11</v>
      </c>
      <c r="E144" s="32">
        <v>500</v>
      </c>
      <c r="F144" s="24" t="s">
        <v>26</v>
      </c>
      <c r="G144" s="27" t="s">
        <v>15</v>
      </c>
      <c r="H144" s="33" t="s">
        <v>137</v>
      </c>
      <c r="I144" s="29" t="s">
        <v>14</v>
      </c>
      <c r="J144" s="37"/>
    </row>
    <row r="145" spans="1:10" s="42" customFormat="1" ht="17.25" customHeight="1" x14ac:dyDescent="0.2">
      <c r="A145" s="39">
        <v>43172</v>
      </c>
      <c r="B145" s="24" t="s">
        <v>287</v>
      </c>
      <c r="C145" s="23" t="s">
        <v>41</v>
      </c>
      <c r="D145" s="24" t="s">
        <v>11</v>
      </c>
      <c r="E145" s="32">
        <v>3000</v>
      </c>
      <c r="F145" s="24" t="s">
        <v>26</v>
      </c>
      <c r="G145" s="27" t="s">
        <v>15</v>
      </c>
      <c r="H145" s="33" t="s">
        <v>137</v>
      </c>
      <c r="I145" s="29" t="s">
        <v>14</v>
      </c>
      <c r="J145" s="37"/>
    </row>
    <row r="146" spans="1:10" s="42" customFormat="1" ht="17.25" customHeight="1" x14ac:dyDescent="0.2">
      <c r="A146" s="39">
        <v>43172</v>
      </c>
      <c r="B146" s="24" t="s">
        <v>215</v>
      </c>
      <c r="C146" s="23" t="s">
        <v>20</v>
      </c>
      <c r="D146" s="24" t="s">
        <v>8</v>
      </c>
      <c r="E146" s="32">
        <v>1900</v>
      </c>
      <c r="F146" s="24" t="s">
        <v>13</v>
      </c>
      <c r="G146" s="27" t="s">
        <v>15</v>
      </c>
      <c r="H146" s="33" t="s">
        <v>140</v>
      </c>
      <c r="I146" s="29" t="s">
        <v>14</v>
      </c>
      <c r="J146" s="37"/>
    </row>
    <row r="147" spans="1:10" s="42" customFormat="1" ht="17.25" customHeight="1" x14ac:dyDescent="0.2">
      <c r="A147" s="39">
        <v>43172</v>
      </c>
      <c r="B147" s="24" t="s">
        <v>196</v>
      </c>
      <c r="C147" s="23" t="s">
        <v>42</v>
      </c>
      <c r="D147" s="24" t="s">
        <v>8</v>
      </c>
      <c r="E147" s="32">
        <v>2000</v>
      </c>
      <c r="F147" s="24" t="s">
        <v>13</v>
      </c>
      <c r="G147" s="27" t="s">
        <v>15</v>
      </c>
      <c r="H147" s="33" t="s">
        <v>140</v>
      </c>
      <c r="I147" s="29" t="s">
        <v>14</v>
      </c>
      <c r="J147" s="37"/>
    </row>
    <row r="148" spans="1:10" s="42" customFormat="1" ht="17.25" customHeight="1" x14ac:dyDescent="0.2">
      <c r="A148" s="39">
        <v>43172</v>
      </c>
      <c r="B148" s="24" t="s">
        <v>370</v>
      </c>
      <c r="C148" s="23" t="s">
        <v>20</v>
      </c>
      <c r="D148" s="24" t="s">
        <v>8</v>
      </c>
      <c r="E148" s="32">
        <v>9000</v>
      </c>
      <c r="F148" s="24" t="s">
        <v>33</v>
      </c>
      <c r="G148" s="27" t="s">
        <v>15</v>
      </c>
      <c r="H148" s="33" t="s">
        <v>141</v>
      </c>
      <c r="I148" s="29" t="s">
        <v>14</v>
      </c>
      <c r="J148" s="37"/>
    </row>
    <row r="149" spans="1:10" s="42" customFormat="1" ht="17.25" customHeight="1" x14ac:dyDescent="0.2">
      <c r="A149" s="39">
        <v>43172</v>
      </c>
      <c r="B149" s="24" t="s">
        <v>216</v>
      </c>
      <c r="C149" s="23" t="s">
        <v>20</v>
      </c>
      <c r="D149" s="24" t="s">
        <v>8</v>
      </c>
      <c r="E149" s="32">
        <v>2900</v>
      </c>
      <c r="F149" s="24" t="s">
        <v>24</v>
      </c>
      <c r="G149" s="27" t="s">
        <v>15</v>
      </c>
      <c r="H149" s="33" t="s">
        <v>142</v>
      </c>
      <c r="I149" s="29" t="s">
        <v>14</v>
      </c>
      <c r="J149" s="37"/>
    </row>
    <row r="150" spans="1:10" s="42" customFormat="1" ht="17.25" customHeight="1" x14ac:dyDescent="0.2">
      <c r="A150" s="39">
        <v>43172</v>
      </c>
      <c r="B150" s="24" t="s">
        <v>372</v>
      </c>
      <c r="C150" s="23" t="s">
        <v>42</v>
      </c>
      <c r="D150" s="24" t="s">
        <v>8</v>
      </c>
      <c r="E150" s="32">
        <v>2000</v>
      </c>
      <c r="F150" s="24" t="s">
        <v>24</v>
      </c>
      <c r="G150" s="27" t="s">
        <v>15</v>
      </c>
      <c r="H150" s="33" t="s">
        <v>142</v>
      </c>
      <c r="I150" s="29" t="s">
        <v>14</v>
      </c>
      <c r="J150" s="37"/>
    </row>
    <row r="151" spans="1:10" s="42" customFormat="1" ht="17.25" customHeight="1" x14ac:dyDescent="0.2">
      <c r="A151" s="39">
        <v>43172</v>
      </c>
      <c r="B151" s="24" t="s">
        <v>217</v>
      </c>
      <c r="C151" s="23" t="s">
        <v>20</v>
      </c>
      <c r="D151" s="24" t="s">
        <v>8</v>
      </c>
      <c r="E151" s="32">
        <v>2300</v>
      </c>
      <c r="F151" s="24" t="s">
        <v>33</v>
      </c>
      <c r="G151" s="27" t="s">
        <v>15</v>
      </c>
      <c r="H151" s="33" t="s">
        <v>143</v>
      </c>
      <c r="I151" s="29" t="s">
        <v>14</v>
      </c>
      <c r="J151" s="37"/>
    </row>
    <row r="152" spans="1:10" s="42" customFormat="1" ht="17.25" customHeight="1" x14ac:dyDescent="0.2">
      <c r="A152" s="39">
        <v>43172</v>
      </c>
      <c r="B152" s="24" t="s">
        <v>218</v>
      </c>
      <c r="C152" s="23" t="s">
        <v>20</v>
      </c>
      <c r="D152" s="24" t="s">
        <v>8</v>
      </c>
      <c r="E152" s="32">
        <v>2800</v>
      </c>
      <c r="F152" s="24" t="s">
        <v>13</v>
      </c>
      <c r="G152" s="27" t="s">
        <v>15</v>
      </c>
      <c r="H152" s="33" t="s">
        <v>144</v>
      </c>
      <c r="I152" s="29" t="s">
        <v>14</v>
      </c>
      <c r="J152" s="37"/>
    </row>
    <row r="153" spans="1:10" s="42" customFormat="1" ht="17.25" customHeight="1" x14ac:dyDescent="0.2">
      <c r="A153" s="39">
        <v>43172</v>
      </c>
      <c r="B153" s="24" t="s">
        <v>222</v>
      </c>
      <c r="C153" s="23" t="s">
        <v>42</v>
      </c>
      <c r="D153" s="24" t="s">
        <v>8</v>
      </c>
      <c r="E153" s="32">
        <v>2000</v>
      </c>
      <c r="F153" s="24" t="s">
        <v>13</v>
      </c>
      <c r="G153" s="27" t="s">
        <v>15</v>
      </c>
      <c r="H153" s="33" t="s">
        <v>144</v>
      </c>
      <c r="I153" s="29" t="s">
        <v>14</v>
      </c>
      <c r="J153" s="37"/>
    </row>
    <row r="154" spans="1:10" s="42" customFormat="1" ht="17.25" customHeight="1" x14ac:dyDescent="0.2">
      <c r="A154" s="39">
        <v>43173</v>
      </c>
      <c r="B154" s="24" t="s">
        <v>307</v>
      </c>
      <c r="C154" s="23" t="s">
        <v>20</v>
      </c>
      <c r="D154" s="24" t="s">
        <v>10</v>
      </c>
      <c r="E154" s="32">
        <v>2000</v>
      </c>
      <c r="F154" s="24" t="s">
        <v>44</v>
      </c>
      <c r="G154" s="27" t="s">
        <v>15</v>
      </c>
      <c r="H154" s="33" t="s">
        <v>139</v>
      </c>
      <c r="I154" s="29" t="s">
        <v>14</v>
      </c>
      <c r="J154" s="37"/>
    </row>
    <row r="155" spans="1:10" s="42" customFormat="1" ht="17.25" customHeight="1" x14ac:dyDescent="0.2">
      <c r="A155" s="39">
        <v>43173</v>
      </c>
      <c r="B155" s="24" t="s">
        <v>308</v>
      </c>
      <c r="C155" s="23" t="s">
        <v>41</v>
      </c>
      <c r="D155" s="24" t="s">
        <v>10</v>
      </c>
      <c r="E155" s="32">
        <v>5000</v>
      </c>
      <c r="F155" s="24" t="s">
        <v>44</v>
      </c>
      <c r="G155" s="27" t="s">
        <v>15</v>
      </c>
      <c r="H155" s="33" t="s">
        <v>139</v>
      </c>
      <c r="I155" s="29" t="s">
        <v>14</v>
      </c>
      <c r="J155" s="37"/>
    </row>
    <row r="156" spans="1:10" s="42" customFormat="1" ht="17.25" customHeight="1" x14ac:dyDescent="0.2">
      <c r="A156" s="39">
        <v>43173</v>
      </c>
      <c r="B156" s="24" t="s">
        <v>287</v>
      </c>
      <c r="C156" s="23" t="s">
        <v>41</v>
      </c>
      <c r="D156" s="24" t="s">
        <v>10</v>
      </c>
      <c r="E156" s="32">
        <v>3000</v>
      </c>
      <c r="F156" s="24" t="s">
        <v>44</v>
      </c>
      <c r="G156" s="27" t="s">
        <v>15</v>
      </c>
      <c r="H156" s="33" t="s">
        <v>139</v>
      </c>
      <c r="I156" s="29" t="s">
        <v>14</v>
      </c>
      <c r="J156" s="37"/>
    </row>
    <row r="157" spans="1:10" s="42" customFormat="1" ht="17.25" customHeight="1" x14ac:dyDescent="0.2">
      <c r="A157" s="39">
        <v>43173</v>
      </c>
      <c r="B157" s="24" t="s">
        <v>289</v>
      </c>
      <c r="C157" s="23" t="s">
        <v>20</v>
      </c>
      <c r="D157" s="24" t="s">
        <v>10</v>
      </c>
      <c r="E157" s="32">
        <v>3100</v>
      </c>
      <c r="F157" s="24" t="s">
        <v>44</v>
      </c>
      <c r="G157" s="27" t="s">
        <v>15</v>
      </c>
      <c r="H157" s="33" t="s">
        <v>139</v>
      </c>
      <c r="I157" s="29" t="s">
        <v>14</v>
      </c>
      <c r="J157" s="37"/>
    </row>
    <row r="158" spans="1:10" s="42" customFormat="1" ht="17.25" customHeight="1" x14ac:dyDescent="0.2">
      <c r="A158" s="39">
        <v>43173</v>
      </c>
      <c r="B158" s="24" t="s">
        <v>93</v>
      </c>
      <c r="C158" s="23" t="s">
        <v>42</v>
      </c>
      <c r="D158" s="24" t="s">
        <v>10</v>
      </c>
      <c r="E158" s="32">
        <v>3000</v>
      </c>
      <c r="F158" s="24" t="s">
        <v>44</v>
      </c>
      <c r="G158" s="27" t="s">
        <v>15</v>
      </c>
      <c r="H158" s="33" t="s">
        <v>139</v>
      </c>
      <c r="I158" s="29" t="s">
        <v>14</v>
      </c>
      <c r="J158" s="37"/>
    </row>
    <row r="159" spans="1:10" s="42" customFormat="1" ht="17.25" customHeight="1" x14ac:dyDescent="0.2">
      <c r="A159" s="39">
        <v>43173</v>
      </c>
      <c r="B159" s="24" t="s">
        <v>290</v>
      </c>
      <c r="C159" s="23" t="s">
        <v>32</v>
      </c>
      <c r="D159" s="24" t="s">
        <v>10</v>
      </c>
      <c r="E159" s="32">
        <v>2000</v>
      </c>
      <c r="F159" s="24" t="s">
        <v>44</v>
      </c>
      <c r="G159" s="27" t="s">
        <v>15</v>
      </c>
      <c r="H159" s="33" t="s">
        <v>139</v>
      </c>
      <c r="I159" s="29" t="s">
        <v>14</v>
      </c>
      <c r="J159" s="37"/>
    </row>
    <row r="160" spans="1:10" s="42" customFormat="1" ht="17.25" customHeight="1" x14ac:dyDescent="0.2">
      <c r="A160" s="39">
        <v>43173</v>
      </c>
      <c r="B160" s="24" t="s">
        <v>385</v>
      </c>
      <c r="C160" s="23" t="s">
        <v>42</v>
      </c>
      <c r="D160" s="24" t="s">
        <v>8</v>
      </c>
      <c r="E160" s="32">
        <v>1100</v>
      </c>
      <c r="F160" s="24" t="s">
        <v>24</v>
      </c>
      <c r="G160" s="27" t="s">
        <v>15</v>
      </c>
      <c r="H160" s="33" t="s">
        <v>145</v>
      </c>
      <c r="I160" s="29" t="s">
        <v>14</v>
      </c>
      <c r="J160" s="37"/>
    </row>
    <row r="161" spans="1:10" s="42" customFormat="1" ht="17.25" customHeight="1" x14ac:dyDescent="0.2">
      <c r="A161" s="39">
        <v>43173</v>
      </c>
      <c r="B161" s="24" t="s">
        <v>219</v>
      </c>
      <c r="C161" s="23" t="s">
        <v>20</v>
      </c>
      <c r="D161" s="24" t="s">
        <v>8</v>
      </c>
      <c r="E161" s="32">
        <v>1000</v>
      </c>
      <c r="F161" s="24" t="s">
        <v>24</v>
      </c>
      <c r="G161" s="27" t="s">
        <v>15</v>
      </c>
      <c r="H161" s="33" t="s">
        <v>145</v>
      </c>
      <c r="I161" s="29" t="s">
        <v>14</v>
      </c>
      <c r="J161" s="37"/>
    </row>
    <row r="162" spans="1:10" s="42" customFormat="1" ht="17.25" customHeight="1" x14ac:dyDescent="0.2">
      <c r="A162" s="39">
        <v>43173</v>
      </c>
      <c r="B162" s="24" t="s">
        <v>220</v>
      </c>
      <c r="C162" s="23" t="s">
        <v>20</v>
      </c>
      <c r="D162" s="24" t="s">
        <v>8</v>
      </c>
      <c r="E162" s="32">
        <v>400</v>
      </c>
      <c r="F162" s="24" t="s">
        <v>12</v>
      </c>
      <c r="G162" s="27" t="s">
        <v>15</v>
      </c>
      <c r="H162" s="33" t="s">
        <v>146</v>
      </c>
      <c r="I162" s="29" t="s">
        <v>14</v>
      </c>
      <c r="J162" s="37"/>
    </row>
    <row r="163" spans="1:10" s="42" customFormat="1" ht="17.25" customHeight="1" x14ac:dyDescent="0.2">
      <c r="A163" s="39">
        <v>43173</v>
      </c>
      <c r="B163" s="24" t="s">
        <v>221</v>
      </c>
      <c r="C163" s="23" t="s">
        <v>42</v>
      </c>
      <c r="D163" s="24" t="s">
        <v>8</v>
      </c>
      <c r="E163" s="32">
        <v>2000</v>
      </c>
      <c r="F163" s="24" t="s">
        <v>12</v>
      </c>
      <c r="G163" s="27" t="s">
        <v>15</v>
      </c>
      <c r="H163" s="33" t="s">
        <v>146</v>
      </c>
      <c r="I163" s="29" t="s">
        <v>14</v>
      </c>
      <c r="J163" s="37"/>
    </row>
    <row r="164" spans="1:10" s="42" customFormat="1" ht="17.25" customHeight="1" x14ac:dyDescent="0.2">
      <c r="A164" s="39">
        <v>43173</v>
      </c>
      <c r="B164" s="24" t="s">
        <v>223</v>
      </c>
      <c r="C164" s="23" t="s">
        <v>20</v>
      </c>
      <c r="D164" s="24" t="s">
        <v>8</v>
      </c>
      <c r="E164" s="32">
        <v>1000</v>
      </c>
      <c r="F164" s="24" t="s">
        <v>33</v>
      </c>
      <c r="G164" s="27" t="s">
        <v>15</v>
      </c>
      <c r="H164" s="33" t="s">
        <v>147</v>
      </c>
      <c r="I164" s="29" t="s">
        <v>14</v>
      </c>
      <c r="J164" s="37"/>
    </row>
    <row r="165" spans="1:10" s="42" customFormat="1" ht="17.25" customHeight="1" x14ac:dyDescent="0.2">
      <c r="A165" s="39">
        <v>43173</v>
      </c>
      <c r="B165" s="24" t="s">
        <v>386</v>
      </c>
      <c r="C165" s="23" t="s">
        <v>42</v>
      </c>
      <c r="D165" s="24" t="s">
        <v>8</v>
      </c>
      <c r="E165" s="32">
        <v>1000</v>
      </c>
      <c r="F165" s="24" t="s">
        <v>33</v>
      </c>
      <c r="G165" s="27" t="s">
        <v>15</v>
      </c>
      <c r="H165" s="33" t="s">
        <v>147</v>
      </c>
      <c r="I165" s="29" t="s">
        <v>14</v>
      </c>
      <c r="J165" s="37"/>
    </row>
    <row r="166" spans="1:10" s="42" customFormat="1" ht="17.25" customHeight="1" x14ac:dyDescent="0.2">
      <c r="A166" s="39">
        <v>43173</v>
      </c>
      <c r="B166" s="24" t="s">
        <v>225</v>
      </c>
      <c r="C166" s="23" t="s">
        <v>20</v>
      </c>
      <c r="D166" s="24" t="s">
        <v>8</v>
      </c>
      <c r="E166" s="32">
        <v>3200</v>
      </c>
      <c r="F166" s="24" t="s">
        <v>13</v>
      </c>
      <c r="G166" s="27" t="s">
        <v>15</v>
      </c>
      <c r="H166" s="33" t="s">
        <v>148</v>
      </c>
      <c r="I166" s="29" t="s">
        <v>14</v>
      </c>
      <c r="J166" s="37"/>
    </row>
    <row r="167" spans="1:10" s="42" customFormat="1" ht="17.25" customHeight="1" x14ac:dyDescent="0.2">
      <c r="A167" s="39">
        <v>43173</v>
      </c>
      <c r="B167" s="24" t="s">
        <v>226</v>
      </c>
      <c r="C167" s="23" t="s">
        <v>42</v>
      </c>
      <c r="D167" s="24" t="s">
        <v>8</v>
      </c>
      <c r="E167" s="32">
        <v>2000</v>
      </c>
      <c r="F167" s="24" t="s">
        <v>13</v>
      </c>
      <c r="G167" s="27" t="s">
        <v>15</v>
      </c>
      <c r="H167" s="33" t="s">
        <v>148</v>
      </c>
      <c r="I167" s="29" t="s">
        <v>14</v>
      </c>
      <c r="J167" s="37"/>
    </row>
    <row r="168" spans="1:10" s="42" customFormat="1" ht="17.25" customHeight="1" x14ac:dyDescent="0.2">
      <c r="A168" s="39">
        <v>43174</v>
      </c>
      <c r="B168" s="24" t="s">
        <v>291</v>
      </c>
      <c r="C168" s="23" t="s">
        <v>41</v>
      </c>
      <c r="D168" s="24" t="s">
        <v>10</v>
      </c>
      <c r="E168" s="32">
        <v>5000</v>
      </c>
      <c r="F168" s="24" t="s">
        <v>44</v>
      </c>
      <c r="G168" s="27" t="s">
        <v>15</v>
      </c>
      <c r="H168" s="33" t="s">
        <v>139</v>
      </c>
      <c r="I168" s="29" t="s">
        <v>14</v>
      </c>
      <c r="J168" s="37"/>
    </row>
    <row r="169" spans="1:10" s="42" customFormat="1" ht="17.25" customHeight="1" x14ac:dyDescent="0.2">
      <c r="A169" s="39">
        <v>43174</v>
      </c>
      <c r="B169" s="24" t="s">
        <v>289</v>
      </c>
      <c r="C169" s="23" t="s">
        <v>20</v>
      </c>
      <c r="D169" s="24" t="s">
        <v>10</v>
      </c>
      <c r="E169" s="32">
        <v>2000</v>
      </c>
      <c r="F169" s="24" t="s">
        <v>44</v>
      </c>
      <c r="G169" s="27" t="s">
        <v>15</v>
      </c>
      <c r="H169" s="33" t="s">
        <v>139</v>
      </c>
      <c r="I169" s="29" t="s">
        <v>14</v>
      </c>
      <c r="J169" s="37"/>
    </row>
    <row r="170" spans="1:10" s="42" customFormat="1" ht="17.25" customHeight="1" x14ac:dyDescent="0.2">
      <c r="A170" s="39">
        <v>43174</v>
      </c>
      <c r="B170" s="24" t="s">
        <v>287</v>
      </c>
      <c r="C170" s="23" t="s">
        <v>41</v>
      </c>
      <c r="D170" s="24" t="s">
        <v>10</v>
      </c>
      <c r="E170" s="32">
        <v>3000</v>
      </c>
      <c r="F170" s="24" t="s">
        <v>44</v>
      </c>
      <c r="G170" s="27" t="s">
        <v>15</v>
      </c>
      <c r="H170" s="33" t="s">
        <v>139</v>
      </c>
      <c r="I170" s="29" t="s">
        <v>14</v>
      </c>
      <c r="J170" s="37"/>
    </row>
    <row r="171" spans="1:10" s="42" customFormat="1" ht="17.25" customHeight="1" x14ac:dyDescent="0.2">
      <c r="A171" s="39">
        <v>43174</v>
      </c>
      <c r="B171" s="24" t="s">
        <v>93</v>
      </c>
      <c r="C171" s="23" t="s">
        <v>42</v>
      </c>
      <c r="D171" s="24" t="s">
        <v>10</v>
      </c>
      <c r="E171" s="32">
        <v>3000</v>
      </c>
      <c r="F171" s="24" t="s">
        <v>44</v>
      </c>
      <c r="G171" s="27" t="s">
        <v>15</v>
      </c>
      <c r="H171" s="33" t="s">
        <v>139</v>
      </c>
      <c r="I171" s="29" t="s">
        <v>14</v>
      </c>
      <c r="J171" s="37"/>
    </row>
    <row r="172" spans="1:10" s="42" customFormat="1" ht="17.25" customHeight="1" x14ac:dyDescent="0.2">
      <c r="A172" s="39">
        <v>43174</v>
      </c>
      <c r="B172" s="24" t="s">
        <v>227</v>
      </c>
      <c r="C172" s="23" t="s">
        <v>20</v>
      </c>
      <c r="D172" s="24" t="s">
        <v>8</v>
      </c>
      <c r="E172" s="32">
        <v>2800</v>
      </c>
      <c r="F172" s="24" t="s">
        <v>24</v>
      </c>
      <c r="G172" s="27" t="s">
        <v>15</v>
      </c>
      <c r="H172" s="33" t="s">
        <v>149</v>
      </c>
      <c r="I172" s="29" t="s">
        <v>14</v>
      </c>
      <c r="J172" s="37"/>
    </row>
    <row r="173" spans="1:10" s="42" customFormat="1" ht="17.25" customHeight="1" x14ac:dyDescent="0.2">
      <c r="A173" s="39">
        <v>43174</v>
      </c>
      <c r="B173" s="24" t="s">
        <v>228</v>
      </c>
      <c r="C173" s="23" t="s">
        <v>42</v>
      </c>
      <c r="D173" s="24" t="s">
        <v>8</v>
      </c>
      <c r="E173" s="32">
        <v>2000</v>
      </c>
      <c r="F173" s="24" t="s">
        <v>24</v>
      </c>
      <c r="G173" s="27" t="s">
        <v>15</v>
      </c>
      <c r="H173" s="33" t="s">
        <v>149</v>
      </c>
      <c r="I173" s="29" t="s">
        <v>14</v>
      </c>
      <c r="J173" s="37"/>
    </row>
    <row r="174" spans="1:10" s="42" customFormat="1" ht="17.25" customHeight="1" x14ac:dyDescent="0.2">
      <c r="A174" s="39">
        <v>43174</v>
      </c>
      <c r="B174" s="24" t="s">
        <v>229</v>
      </c>
      <c r="C174" s="23" t="s">
        <v>20</v>
      </c>
      <c r="D174" s="24" t="s">
        <v>8</v>
      </c>
      <c r="E174" s="32">
        <v>1500</v>
      </c>
      <c r="F174" s="24" t="s">
        <v>33</v>
      </c>
      <c r="G174" s="27" t="s">
        <v>15</v>
      </c>
      <c r="H174" s="33" t="s">
        <v>150</v>
      </c>
      <c r="I174" s="29" t="s">
        <v>14</v>
      </c>
      <c r="J174" s="37"/>
    </row>
    <row r="175" spans="1:10" s="42" customFormat="1" ht="17.25" customHeight="1" x14ac:dyDescent="0.2">
      <c r="A175" s="39">
        <v>43174</v>
      </c>
      <c r="B175" s="24" t="s">
        <v>230</v>
      </c>
      <c r="C175" s="23" t="s">
        <v>42</v>
      </c>
      <c r="D175" s="24" t="s">
        <v>8</v>
      </c>
      <c r="E175" s="32">
        <v>2000</v>
      </c>
      <c r="F175" s="24" t="s">
        <v>33</v>
      </c>
      <c r="G175" s="27" t="s">
        <v>15</v>
      </c>
      <c r="H175" s="33" t="s">
        <v>150</v>
      </c>
      <c r="I175" s="29" t="s">
        <v>14</v>
      </c>
      <c r="J175" s="37"/>
    </row>
    <row r="176" spans="1:10" s="42" customFormat="1" ht="17.25" customHeight="1" x14ac:dyDescent="0.2">
      <c r="A176" s="39">
        <v>43174</v>
      </c>
      <c r="B176" s="24" t="s">
        <v>231</v>
      </c>
      <c r="C176" s="23" t="s">
        <v>20</v>
      </c>
      <c r="D176" s="24" t="s">
        <v>8</v>
      </c>
      <c r="E176" s="32">
        <v>2600</v>
      </c>
      <c r="F176" s="24" t="s">
        <v>13</v>
      </c>
      <c r="G176" s="27" t="s">
        <v>15</v>
      </c>
      <c r="H176" s="33" t="s">
        <v>151</v>
      </c>
      <c r="I176" s="29" t="s">
        <v>14</v>
      </c>
      <c r="J176" s="37"/>
    </row>
    <row r="177" spans="1:10" s="42" customFormat="1" ht="17.25" customHeight="1" x14ac:dyDescent="0.2">
      <c r="A177" s="39">
        <v>43174</v>
      </c>
      <c r="B177" s="24" t="s">
        <v>232</v>
      </c>
      <c r="C177" s="23" t="s">
        <v>42</v>
      </c>
      <c r="D177" s="24" t="s">
        <v>8</v>
      </c>
      <c r="E177" s="32">
        <v>2000</v>
      </c>
      <c r="F177" s="24" t="s">
        <v>13</v>
      </c>
      <c r="G177" s="27" t="s">
        <v>15</v>
      </c>
      <c r="H177" s="33" t="s">
        <v>151</v>
      </c>
      <c r="I177" s="29" t="s">
        <v>14</v>
      </c>
      <c r="J177" s="37"/>
    </row>
    <row r="178" spans="1:10" s="42" customFormat="1" ht="17.25" customHeight="1" x14ac:dyDescent="0.2">
      <c r="A178" s="39">
        <v>43175</v>
      </c>
      <c r="B178" s="24" t="s">
        <v>309</v>
      </c>
      <c r="C178" s="23" t="s">
        <v>20</v>
      </c>
      <c r="D178" s="24" t="s">
        <v>10</v>
      </c>
      <c r="E178" s="32">
        <v>2000</v>
      </c>
      <c r="F178" s="24" t="s">
        <v>44</v>
      </c>
      <c r="G178" s="27" t="s">
        <v>15</v>
      </c>
      <c r="H178" s="33" t="s">
        <v>139</v>
      </c>
      <c r="I178" s="29" t="s">
        <v>14</v>
      </c>
      <c r="J178" s="37"/>
    </row>
    <row r="179" spans="1:10" s="42" customFormat="1" ht="17.25" customHeight="1" x14ac:dyDescent="0.2">
      <c r="A179" s="39">
        <v>43175</v>
      </c>
      <c r="B179" s="24" t="s">
        <v>305</v>
      </c>
      <c r="C179" s="23" t="s">
        <v>20</v>
      </c>
      <c r="D179" s="24" t="s">
        <v>10</v>
      </c>
      <c r="E179" s="32">
        <v>600</v>
      </c>
      <c r="F179" s="24" t="s">
        <v>44</v>
      </c>
      <c r="G179" s="27" t="s">
        <v>15</v>
      </c>
      <c r="H179" s="33" t="s">
        <v>139</v>
      </c>
      <c r="I179" s="29" t="s">
        <v>14</v>
      </c>
      <c r="J179" s="37"/>
    </row>
    <row r="180" spans="1:10" s="42" customFormat="1" ht="17.25" customHeight="1" x14ac:dyDescent="0.2">
      <c r="A180" s="39">
        <v>43175</v>
      </c>
      <c r="B180" s="24" t="s">
        <v>287</v>
      </c>
      <c r="C180" s="23" t="s">
        <v>41</v>
      </c>
      <c r="D180" s="24" t="s">
        <v>10</v>
      </c>
      <c r="E180" s="32">
        <v>3000</v>
      </c>
      <c r="F180" s="24" t="s">
        <v>44</v>
      </c>
      <c r="G180" s="27" t="s">
        <v>15</v>
      </c>
      <c r="H180" s="33" t="s">
        <v>139</v>
      </c>
      <c r="I180" s="29" t="s">
        <v>14</v>
      </c>
      <c r="J180" s="37"/>
    </row>
    <row r="181" spans="1:10" s="42" customFormat="1" ht="17.25" customHeight="1" x14ac:dyDescent="0.2">
      <c r="A181" s="39">
        <v>43175</v>
      </c>
      <c r="B181" s="24" t="s">
        <v>93</v>
      </c>
      <c r="C181" s="23" t="s">
        <v>42</v>
      </c>
      <c r="D181" s="24" t="s">
        <v>10</v>
      </c>
      <c r="E181" s="32">
        <v>3000</v>
      </c>
      <c r="F181" s="24" t="s">
        <v>44</v>
      </c>
      <c r="G181" s="27" t="s">
        <v>15</v>
      </c>
      <c r="H181" s="33" t="s">
        <v>139</v>
      </c>
      <c r="I181" s="29" t="s">
        <v>14</v>
      </c>
      <c r="J181" s="37"/>
    </row>
    <row r="182" spans="1:10" s="42" customFormat="1" ht="17.25" customHeight="1" x14ac:dyDescent="0.2">
      <c r="A182" s="39">
        <v>43175</v>
      </c>
      <c r="B182" s="24" t="s">
        <v>387</v>
      </c>
      <c r="C182" s="23" t="s">
        <v>20</v>
      </c>
      <c r="D182" s="24" t="s">
        <v>9</v>
      </c>
      <c r="E182" s="32">
        <v>1000</v>
      </c>
      <c r="F182" s="24" t="s">
        <v>24</v>
      </c>
      <c r="G182" s="27" t="s">
        <v>15</v>
      </c>
      <c r="H182" s="33" t="s">
        <v>153</v>
      </c>
      <c r="I182" s="29" t="s">
        <v>14</v>
      </c>
      <c r="J182" s="37"/>
    </row>
    <row r="183" spans="1:10" s="42" customFormat="1" ht="17.25" customHeight="1" x14ac:dyDescent="0.2">
      <c r="A183" s="39">
        <v>43175</v>
      </c>
      <c r="B183" s="24" t="s">
        <v>388</v>
      </c>
      <c r="C183" s="23" t="s">
        <v>389</v>
      </c>
      <c r="D183" s="24" t="s">
        <v>9</v>
      </c>
      <c r="E183" s="32">
        <v>4000</v>
      </c>
      <c r="F183" s="24" t="s">
        <v>24</v>
      </c>
      <c r="G183" s="27" t="s">
        <v>15</v>
      </c>
      <c r="H183" s="33" t="s">
        <v>153</v>
      </c>
      <c r="I183" s="29" t="s">
        <v>14</v>
      </c>
      <c r="J183" s="37"/>
    </row>
    <row r="184" spans="1:10" s="42" customFormat="1" ht="17.25" customHeight="1" x14ac:dyDescent="0.2">
      <c r="A184" s="39">
        <v>43175</v>
      </c>
      <c r="B184" s="24" t="s">
        <v>46</v>
      </c>
      <c r="C184" s="23" t="s">
        <v>22</v>
      </c>
      <c r="D184" s="24" t="s">
        <v>16</v>
      </c>
      <c r="E184" s="32">
        <v>130000</v>
      </c>
      <c r="F184" s="24" t="s">
        <v>28</v>
      </c>
      <c r="G184" s="27" t="s">
        <v>15</v>
      </c>
      <c r="H184" s="33" t="s">
        <v>154</v>
      </c>
      <c r="I184" s="29" t="s">
        <v>14</v>
      </c>
      <c r="J184" s="37"/>
    </row>
    <row r="185" spans="1:10" s="42" customFormat="1" ht="17.25" customHeight="1" x14ac:dyDescent="0.2">
      <c r="A185" s="39">
        <v>43175</v>
      </c>
      <c r="B185" s="24" t="s">
        <v>46</v>
      </c>
      <c r="C185" s="23" t="s">
        <v>22</v>
      </c>
      <c r="D185" s="24" t="s">
        <v>16</v>
      </c>
      <c r="E185" s="32">
        <v>60000</v>
      </c>
      <c r="F185" s="24" t="s">
        <v>28</v>
      </c>
      <c r="G185" s="27" t="s">
        <v>15</v>
      </c>
      <c r="H185" s="33" t="s">
        <v>155</v>
      </c>
      <c r="I185" s="29" t="s">
        <v>14</v>
      </c>
      <c r="J185" s="37"/>
    </row>
    <row r="186" spans="1:10" s="42" customFormat="1" ht="17.25" customHeight="1" x14ac:dyDescent="0.2">
      <c r="A186" s="39">
        <v>43175</v>
      </c>
      <c r="B186" s="24" t="s">
        <v>390</v>
      </c>
      <c r="C186" s="23" t="s">
        <v>20</v>
      </c>
      <c r="D186" s="24" t="s">
        <v>16</v>
      </c>
      <c r="E186" s="32">
        <v>1400</v>
      </c>
      <c r="F186" s="24" t="s">
        <v>28</v>
      </c>
      <c r="G186" s="27" t="s">
        <v>15</v>
      </c>
      <c r="H186" s="33" t="s">
        <v>156</v>
      </c>
      <c r="I186" s="29" t="s">
        <v>14</v>
      </c>
      <c r="J186" s="37"/>
    </row>
    <row r="187" spans="1:10" s="42" customFormat="1" ht="17.25" customHeight="1" x14ac:dyDescent="0.2">
      <c r="A187" s="43">
        <v>43175</v>
      </c>
      <c r="B187" s="8" t="s">
        <v>233</v>
      </c>
      <c r="C187" s="41" t="s">
        <v>20</v>
      </c>
      <c r="D187" s="24" t="s">
        <v>8</v>
      </c>
      <c r="E187" s="40">
        <v>1400</v>
      </c>
      <c r="F187" s="8" t="s">
        <v>13</v>
      </c>
      <c r="G187" s="27" t="s">
        <v>15</v>
      </c>
      <c r="H187" s="33" t="s">
        <v>158</v>
      </c>
      <c r="I187" s="29" t="s">
        <v>14</v>
      </c>
      <c r="J187" s="37"/>
    </row>
    <row r="188" spans="1:10" s="42" customFormat="1" ht="17.25" customHeight="1" x14ac:dyDescent="0.2">
      <c r="A188" s="43">
        <v>43175</v>
      </c>
      <c r="B188" s="24" t="s">
        <v>234</v>
      </c>
      <c r="C188" s="23" t="s">
        <v>42</v>
      </c>
      <c r="D188" s="24" t="s">
        <v>8</v>
      </c>
      <c r="E188" s="32">
        <v>2000</v>
      </c>
      <c r="F188" s="24" t="s">
        <v>13</v>
      </c>
      <c r="G188" s="27" t="s">
        <v>15</v>
      </c>
      <c r="H188" s="33" t="s">
        <v>158</v>
      </c>
      <c r="I188" s="29" t="s">
        <v>14</v>
      </c>
      <c r="J188" s="37"/>
    </row>
    <row r="189" spans="1:10" s="42" customFormat="1" ht="17.25" customHeight="1" x14ac:dyDescent="0.2">
      <c r="A189" s="39">
        <v>43175</v>
      </c>
      <c r="B189" s="44" t="s">
        <v>396</v>
      </c>
      <c r="C189" s="45" t="s">
        <v>31</v>
      </c>
      <c r="D189" s="24" t="s">
        <v>9</v>
      </c>
      <c r="E189" s="32">
        <v>40000</v>
      </c>
      <c r="F189" s="24" t="s">
        <v>27</v>
      </c>
      <c r="G189" s="27" t="s">
        <v>15</v>
      </c>
      <c r="H189" s="33" t="s">
        <v>160</v>
      </c>
      <c r="I189" s="29" t="s">
        <v>14</v>
      </c>
      <c r="J189" s="37"/>
    </row>
    <row r="190" spans="1:10" s="42" customFormat="1" ht="17.25" customHeight="1" x14ac:dyDescent="0.2">
      <c r="A190" s="43">
        <v>43177</v>
      </c>
      <c r="B190" s="41" t="s">
        <v>310</v>
      </c>
      <c r="C190" s="23" t="s">
        <v>20</v>
      </c>
      <c r="D190" s="46" t="s">
        <v>10</v>
      </c>
      <c r="E190" s="47">
        <v>8900</v>
      </c>
      <c r="F190" s="41" t="s">
        <v>44</v>
      </c>
      <c r="G190" s="27" t="s">
        <v>15</v>
      </c>
      <c r="H190" s="33" t="s">
        <v>157</v>
      </c>
      <c r="I190" s="29" t="s">
        <v>14</v>
      </c>
      <c r="J190" s="37"/>
    </row>
    <row r="191" spans="1:10" s="42" customFormat="1" ht="17.25" customHeight="1" x14ac:dyDescent="0.2">
      <c r="A191" s="43">
        <v>43177</v>
      </c>
      <c r="B191" s="41" t="s">
        <v>311</v>
      </c>
      <c r="C191" s="23" t="s">
        <v>20</v>
      </c>
      <c r="D191" s="46" t="s">
        <v>10</v>
      </c>
      <c r="E191" s="47">
        <v>1000</v>
      </c>
      <c r="F191" s="41" t="s">
        <v>44</v>
      </c>
      <c r="G191" s="27" t="s">
        <v>15</v>
      </c>
      <c r="H191" s="33" t="s">
        <v>157</v>
      </c>
      <c r="I191" s="29" t="s">
        <v>14</v>
      </c>
      <c r="J191" s="37"/>
    </row>
    <row r="192" spans="1:10" s="42" customFormat="1" ht="17.25" customHeight="1" x14ac:dyDescent="0.2">
      <c r="A192" s="43">
        <v>43177</v>
      </c>
      <c r="B192" s="41" t="s">
        <v>286</v>
      </c>
      <c r="C192" s="23" t="s">
        <v>41</v>
      </c>
      <c r="D192" s="48" t="s">
        <v>10</v>
      </c>
      <c r="E192" s="40">
        <v>10000</v>
      </c>
      <c r="F192" s="41" t="s">
        <v>44</v>
      </c>
      <c r="G192" s="27" t="s">
        <v>15</v>
      </c>
      <c r="H192" s="33" t="s">
        <v>157</v>
      </c>
      <c r="I192" s="29" t="s">
        <v>14</v>
      </c>
      <c r="J192" s="37"/>
    </row>
    <row r="193" spans="1:10" s="42" customFormat="1" ht="17.25" customHeight="1" x14ac:dyDescent="0.2">
      <c r="A193" s="43">
        <v>43177</v>
      </c>
      <c r="B193" s="41" t="s">
        <v>289</v>
      </c>
      <c r="C193" s="23" t="s">
        <v>20</v>
      </c>
      <c r="D193" s="48" t="s">
        <v>10</v>
      </c>
      <c r="E193" s="40">
        <v>1100</v>
      </c>
      <c r="F193" s="41" t="s">
        <v>44</v>
      </c>
      <c r="G193" s="27" t="s">
        <v>15</v>
      </c>
      <c r="H193" s="33" t="s">
        <v>157</v>
      </c>
      <c r="I193" s="29" t="s">
        <v>14</v>
      </c>
      <c r="J193" s="37"/>
    </row>
    <row r="194" spans="1:10" s="42" customFormat="1" ht="17.25" customHeight="1" x14ac:dyDescent="0.2">
      <c r="A194" s="43">
        <v>43177</v>
      </c>
      <c r="B194" s="8" t="s">
        <v>287</v>
      </c>
      <c r="C194" s="23" t="s">
        <v>41</v>
      </c>
      <c r="D194" s="49" t="s">
        <v>10</v>
      </c>
      <c r="E194" s="40">
        <v>3000</v>
      </c>
      <c r="F194" s="8" t="s">
        <v>44</v>
      </c>
      <c r="G194" s="27" t="s">
        <v>15</v>
      </c>
      <c r="H194" s="33" t="s">
        <v>157</v>
      </c>
      <c r="I194" s="29" t="s">
        <v>14</v>
      </c>
      <c r="J194" s="37"/>
    </row>
    <row r="195" spans="1:10" s="42" customFormat="1" ht="17.25" customHeight="1" x14ac:dyDescent="0.2">
      <c r="A195" s="43">
        <v>43178</v>
      </c>
      <c r="B195" s="8" t="s">
        <v>286</v>
      </c>
      <c r="C195" s="23" t="s">
        <v>41</v>
      </c>
      <c r="D195" s="49" t="s">
        <v>10</v>
      </c>
      <c r="E195" s="40">
        <v>10000</v>
      </c>
      <c r="F195" s="8" t="s">
        <v>44</v>
      </c>
      <c r="G195" s="27" t="s">
        <v>15</v>
      </c>
      <c r="H195" s="33" t="s">
        <v>157</v>
      </c>
      <c r="I195" s="29" t="s">
        <v>14</v>
      </c>
      <c r="J195" s="37"/>
    </row>
    <row r="196" spans="1:10" s="42" customFormat="1" ht="17.25" customHeight="1" x14ac:dyDescent="0.2">
      <c r="A196" s="43">
        <v>43178</v>
      </c>
      <c r="B196" s="8" t="s">
        <v>289</v>
      </c>
      <c r="C196" s="23" t="s">
        <v>20</v>
      </c>
      <c r="D196" s="49" t="s">
        <v>10</v>
      </c>
      <c r="E196" s="40">
        <v>2000</v>
      </c>
      <c r="F196" s="8" t="s">
        <v>44</v>
      </c>
      <c r="G196" s="27" t="s">
        <v>15</v>
      </c>
      <c r="H196" s="33" t="s">
        <v>157</v>
      </c>
      <c r="I196" s="29" t="s">
        <v>14</v>
      </c>
      <c r="J196" s="37"/>
    </row>
    <row r="197" spans="1:10" s="42" customFormat="1" ht="17.25" customHeight="1" x14ac:dyDescent="0.2">
      <c r="A197" s="43">
        <v>43178</v>
      </c>
      <c r="B197" s="8" t="s">
        <v>287</v>
      </c>
      <c r="C197" s="23" t="s">
        <v>41</v>
      </c>
      <c r="D197" s="49" t="s">
        <v>10</v>
      </c>
      <c r="E197" s="40">
        <v>3000</v>
      </c>
      <c r="F197" s="8" t="s">
        <v>44</v>
      </c>
      <c r="G197" s="27" t="s">
        <v>15</v>
      </c>
      <c r="H197" s="33" t="s">
        <v>157</v>
      </c>
      <c r="I197" s="29" t="s">
        <v>14</v>
      </c>
      <c r="J197" s="37"/>
    </row>
    <row r="198" spans="1:10" s="42" customFormat="1" ht="17.25" customHeight="1" x14ac:dyDescent="0.2">
      <c r="A198" s="43">
        <v>43178</v>
      </c>
      <c r="B198" s="8" t="s">
        <v>93</v>
      </c>
      <c r="C198" s="23" t="s">
        <v>42</v>
      </c>
      <c r="D198" s="49" t="s">
        <v>10</v>
      </c>
      <c r="E198" s="40">
        <v>3000</v>
      </c>
      <c r="F198" s="8" t="s">
        <v>44</v>
      </c>
      <c r="G198" s="27" t="s">
        <v>15</v>
      </c>
      <c r="H198" s="33" t="s">
        <v>157</v>
      </c>
      <c r="I198" s="29" t="s">
        <v>14</v>
      </c>
      <c r="J198" s="37"/>
    </row>
    <row r="199" spans="1:10" s="42" customFormat="1" ht="17.25" customHeight="1" x14ac:dyDescent="0.2">
      <c r="A199" s="43">
        <v>43178</v>
      </c>
      <c r="B199" s="24" t="s">
        <v>314</v>
      </c>
      <c r="C199" s="23" t="s">
        <v>20</v>
      </c>
      <c r="D199" s="24" t="s">
        <v>8</v>
      </c>
      <c r="E199" s="32">
        <v>8900</v>
      </c>
      <c r="F199" s="24" t="s">
        <v>13</v>
      </c>
      <c r="G199" s="27" t="s">
        <v>15</v>
      </c>
      <c r="H199" s="33" t="s">
        <v>159</v>
      </c>
      <c r="I199" s="29" t="s">
        <v>14</v>
      </c>
      <c r="J199" s="37"/>
    </row>
    <row r="200" spans="1:10" s="42" customFormat="1" ht="17.25" customHeight="1" x14ac:dyDescent="0.2">
      <c r="A200" s="43">
        <v>43178</v>
      </c>
      <c r="B200" s="24" t="s">
        <v>286</v>
      </c>
      <c r="C200" s="23" t="s">
        <v>41</v>
      </c>
      <c r="D200" s="24" t="s">
        <v>8</v>
      </c>
      <c r="E200" s="32">
        <v>5000</v>
      </c>
      <c r="F200" s="24" t="s">
        <v>13</v>
      </c>
      <c r="G200" s="27" t="s">
        <v>15</v>
      </c>
      <c r="H200" s="33" t="s">
        <v>159</v>
      </c>
      <c r="I200" s="29" t="s">
        <v>14</v>
      </c>
      <c r="J200" s="37"/>
    </row>
    <row r="201" spans="1:10" s="42" customFormat="1" ht="17.25" customHeight="1" x14ac:dyDescent="0.2">
      <c r="A201" s="43">
        <v>43178</v>
      </c>
      <c r="B201" s="24" t="s">
        <v>315</v>
      </c>
      <c r="C201" s="23" t="s">
        <v>20</v>
      </c>
      <c r="D201" s="24" t="s">
        <v>8</v>
      </c>
      <c r="E201" s="32">
        <v>1800</v>
      </c>
      <c r="F201" s="24" t="s">
        <v>13</v>
      </c>
      <c r="G201" s="27" t="s">
        <v>15</v>
      </c>
      <c r="H201" s="33" t="s">
        <v>159</v>
      </c>
      <c r="I201" s="29" t="s">
        <v>14</v>
      </c>
      <c r="J201" s="37"/>
    </row>
    <row r="202" spans="1:10" s="42" customFormat="1" ht="17.25" customHeight="1" x14ac:dyDescent="0.2">
      <c r="A202" s="43">
        <v>43178</v>
      </c>
      <c r="B202" s="24" t="s">
        <v>287</v>
      </c>
      <c r="C202" s="23" t="s">
        <v>41</v>
      </c>
      <c r="D202" s="24" t="s">
        <v>8</v>
      </c>
      <c r="E202" s="32">
        <v>3000</v>
      </c>
      <c r="F202" s="24" t="s">
        <v>13</v>
      </c>
      <c r="G202" s="27" t="s">
        <v>15</v>
      </c>
      <c r="H202" s="33" t="s">
        <v>159</v>
      </c>
      <c r="I202" s="29" t="s">
        <v>14</v>
      </c>
      <c r="J202" s="37"/>
    </row>
    <row r="203" spans="1:10" s="42" customFormat="1" ht="17.25" customHeight="1" x14ac:dyDescent="0.2">
      <c r="A203" s="43">
        <v>43178</v>
      </c>
      <c r="B203" s="24" t="s">
        <v>318</v>
      </c>
      <c r="C203" s="23" t="s">
        <v>20</v>
      </c>
      <c r="D203" s="24" t="s">
        <v>8</v>
      </c>
      <c r="E203" s="32">
        <v>6000</v>
      </c>
      <c r="F203" s="24" t="s">
        <v>33</v>
      </c>
      <c r="G203" s="27" t="s">
        <v>15</v>
      </c>
      <c r="H203" s="33" t="s">
        <v>161</v>
      </c>
      <c r="I203" s="29" t="s">
        <v>14</v>
      </c>
      <c r="J203" s="37"/>
    </row>
    <row r="204" spans="1:10" s="42" customFormat="1" ht="17.25" customHeight="1" x14ac:dyDescent="0.2">
      <c r="A204" s="43">
        <v>43178</v>
      </c>
      <c r="B204" s="24" t="s">
        <v>319</v>
      </c>
      <c r="C204" s="23" t="s">
        <v>20</v>
      </c>
      <c r="D204" s="24" t="s">
        <v>8</v>
      </c>
      <c r="E204" s="32">
        <v>1500</v>
      </c>
      <c r="F204" s="24" t="s">
        <v>33</v>
      </c>
      <c r="G204" s="27" t="s">
        <v>15</v>
      </c>
      <c r="H204" s="33" t="s">
        <v>161</v>
      </c>
      <c r="I204" s="29" t="s">
        <v>14</v>
      </c>
      <c r="J204" s="37"/>
    </row>
    <row r="205" spans="1:10" s="42" customFormat="1" ht="17.25" customHeight="1" x14ac:dyDescent="0.2">
      <c r="A205" s="43">
        <v>43178</v>
      </c>
      <c r="B205" s="24" t="s">
        <v>320</v>
      </c>
      <c r="C205" s="23" t="s">
        <v>41</v>
      </c>
      <c r="D205" s="24" t="s">
        <v>8</v>
      </c>
      <c r="E205" s="32">
        <v>5000</v>
      </c>
      <c r="F205" s="24" t="s">
        <v>33</v>
      </c>
      <c r="G205" s="27" t="s">
        <v>15</v>
      </c>
      <c r="H205" s="33" t="s">
        <v>161</v>
      </c>
      <c r="I205" s="29" t="s">
        <v>14</v>
      </c>
      <c r="J205" s="37"/>
    </row>
    <row r="206" spans="1:10" s="42" customFormat="1" ht="17.25" customHeight="1" x14ac:dyDescent="0.2">
      <c r="A206" s="43">
        <v>43178</v>
      </c>
      <c r="B206" s="24" t="s">
        <v>289</v>
      </c>
      <c r="C206" s="23" t="s">
        <v>20</v>
      </c>
      <c r="D206" s="24" t="s">
        <v>8</v>
      </c>
      <c r="E206" s="32">
        <v>1200</v>
      </c>
      <c r="F206" s="24" t="s">
        <v>33</v>
      </c>
      <c r="G206" s="27" t="s">
        <v>15</v>
      </c>
      <c r="H206" s="33" t="s">
        <v>161</v>
      </c>
      <c r="I206" s="29" t="s">
        <v>14</v>
      </c>
      <c r="J206" s="37"/>
    </row>
    <row r="207" spans="1:10" s="42" customFormat="1" ht="17.25" customHeight="1" x14ac:dyDescent="0.2">
      <c r="A207" s="43">
        <v>43178</v>
      </c>
      <c r="B207" s="24" t="s">
        <v>287</v>
      </c>
      <c r="C207" s="23" t="s">
        <v>41</v>
      </c>
      <c r="D207" s="24" t="s">
        <v>8</v>
      </c>
      <c r="E207" s="32">
        <v>3000</v>
      </c>
      <c r="F207" s="24" t="s">
        <v>33</v>
      </c>
      <c r="G207" s="27" t="s">
        <v>15</v>
      </c>
      <c r="H207" s="33" t="s">
        <v>161</v>
      </c>
      <c r="I207" s="29" t="s">
        <v>14</v>
      </c>
      <c r="J207" s="37"/>
    </row>
    <row r="208" spans="1:10" s="42" customFormat="1" ht="17.25" customHeight="1" x14ac:dyDescent="0.2">
      <c r="A208" s="43">
        <v>43178</v>
      </c>
      <c r="B208" s="44" t="s">
        <v>323</v>
      </c>
      <c r="C208" s="45" t="s">
        <v>20</v>
      </c>
      <c r="D208" s="45" t="s">
        <v>8</v>
      </c>
      <c r="E208" s="32">
        <v>6000</v>
      </c>
      <c r="F208" s="45" t="s">
        <v>24</v>
      </c>
      <c r="G208" s="27" t="s">
        <v>15</v>
      </c>
      <c r="H208" s="33" t="s">
        <v>162</v>
      </c>
      <c r="I208" s="29" t="s">
        <v>14</v>
      </c>
      <c r="J208" s="37"/>
    </row>
    <row r="209" spans="1:10" s="42" customFormat="1" ht="17.25" customHeight="1" x14ac:dyDescent="0.2">
      <c r="A209" s="43">
        <v>43178</v>
      </c>
      <c r="B209" s="44" t="s">
        <v>286</v>
      </c>
      <c r="C209" s="45" t="s">
        <v>41</v>
      </c>
      <c r="D209" s="45" t="s">
        <v>8</v>
      </c>
      <c r="E209" s="32">
        <v>5000</v>
      </c>
      <c r="F209" s="45" t="s">
        <v>24</v>
      </c>
      <c r="G209" s="27" t="s">
        <v>15</v>
      </c>
      <c r="H209" s="33" t="s">
        <v>162</v>
      </c>
      <c r="I209" s="29" t="s">
        <v>14</v>
      </c>
      <c r="J209" s="37"/>
    </row>
    <row r="210" spans="1:10" s="42" customFormat="1" ht="17.25" customHeight="1" x14ac:dyDescent="0.2">
      <c r="A210" s="43">
        <v>43178</v>
      </c>
      <c r="B210" s="44" t="s">
        <v>289</v>
      </c>
      <c r="C210" s="45" t="s">
        <v>20</v>
      </c>
      <c r="D210" s="45" t="s">
        <v>8</v>
      </c>
      <c r="E210" s="32">
        <v>2000</v>
      </c>
      <c r="F210" s="45" t="s">
        <v>24</v>
      </c>
      <c r="G210" s="27" t="s">
        <v>15</v>
      </c>
      <c r="H210" s="33" t="s">
        <v>162</v>
      </c>
      <c r="I210" s="29" t="s">
        <v>14</v>
      </c>
      <c r="J210" s="37"/>
    </row>
    <row r="211" spans="1:10" s="42" customFormat="1" ht="17.25" customHeight="1" x14ac:dyDescent="0.2">
      <c r="A211" s="43">
        <v>43178</v>
      </c>
      <c r="B211" s="50" t="s">
        <v>287</v>
      </c>
      <c r="C211" s="45" t="s">
        <v>41</v>
      </c>
      <c r="D211" s="45" t="s">
        <v>8</v>
      </c>
      <c r="E211" s="32">
        <v>3000</v>
      </c>
      <c r="F211" s="45" t="s">
        <v>24</v>
      </c>
      <c r="G211" s="27" t="s">
        <v>15</v>
      </c>
      <c r="H211" s="33" t="s">
        <v>162</v>
      </c>
      <c r="I211" s="29" t="s">
        <v>14</v>
      </c>
      <c r="J211" s="37"/>
    </row>
    <row r="212" spans="1:10" s="42" customFormat="1" ht="17.25" customHeight="1" x14ac:dyDescent="0.2">
      <c r="A212" s="43">
        <v>43179</v>
      </c>
      <c r="B212" s="8" t="s">
        <v>286</v>
      </c>
      <c r="C212" s="23" t="s">
        <v>41</v>
      </c>
      <c r="D212" s="49" t="s">
        <v>10</v>
      </c>
      <c r="E212" s="40">
        <v>10000</v>
      </c>
      <c r="F212" s="8" t="s">
        <v>44</v>
      </c>
      <c r="G212" s="27" t="s">
        <v>15</v>
      </c>
      <c r="H212" s="33" t="s">
        <v>157</v>
      </c>
      <c r="I212" s="29" t="s">
        <v>14</v>
      </c>
      <c r="J212" s="37"/>
    </row>
    <row r="213" spans="1:10" s="42" customFormat="1" ht="17.25" customHeight="1" x14ac:dyDescent="0.2">
      <c r="A213" s="43">
        <v>43179</v>
      </c>
      <c r="B213" s="8" t="s">
        <v>289</v>
      </c>
      <c r="C213" s="23" t="s">
        <v>20</v>
      </c>
      <c r="D213" s="49" t="s">
        <v>10</v>
      </c>
      <c r="E213" s="40">
        <v>2000</v>
      </c>
      <c r="F213" s="8" t="s">
        <v>44</v>
      </c>
      <c r="G213" s="27" t="s">
        <v>15</v>
      </c>
      <c r="H213" s="33" t="s">
        <v>157</v>
      </c>
      <c r="I213" s="29" t="s">
        <v>14</v>
      </c>
      <c r="J213" s="37"/>
    </row>
    <row r="214" spans="1:10" s="42" customFormat="1" ht="17.25" customHeight="1" x14ac:dyDescent="0.2">
      <c r="A214" s="43">
        <v>43179</v>
      </c>
      <c r="B214" s="8" t="s">
        <v>93</v>
      </c>
      <c r="C214" s="23" t="s">
        <v>42</v>
      </c>
      <c r="D214" s="49" t="s">
        <v>10</v>
      </c>
      <c r="E214" s="40">
        <v>3000</v>
      </c>
      <c r="F214" s="8" t="s">
        <v>44</v>
      </c>
      <c r="G214" s="27" t="s">
        <v>15</v>
      </c>
      <c r="H214" s="33" t="s">
        <v>157</v>
      </c>
      <c r="I214" s="29" t="s">
        <v>14</v>
      </c>
      <c r="J214" s="37"/>
    </row>
    <row r="215" spans="1:10" s="42" customFormat="1" ht="17.25" customHeight="1" x14ac:dyDescent="0.2">
      <c r="A215" s="43">
        <v>43179</v>
      </c>
      <c r="B215" s="8" t="s">
        <v>287</v>
      </c>
      <c r="C215" s="23" t="s">
        <v>41</v>
      </c>
      <c r="D215" s="49" t="s">
        <v>10</v>
      </c>
      <c r="E215" s="40">
        <v>3000</v>
      </c>
      <c r="F215" s="8" t="s">
        <v>44</v>
      </c>
      <c r="G215" s="27" t="s">
        <v>15</v>
      </c>
      <c r="H215" s="33" t="s">
        <v>157</v>
      </c>
      <c r="I215" s="29" t="s">
        <v>14</v>
      </c>
      <c r="J215" s="37"/>
    </row>
    <row r="216" spans="1:10" s="42" customFormat="1" ht="17.25" customHeight="1" x14ac:dyDescent="0.2">
      <c r="A216" s="43">
        <v>43179</v>
      </c>
      <c r="B216" s="24" t="s">
        <v>286</v>
      </c>
      <c r="C216" s="23" t="s">
        <v>41</v>
      </c>
      <c r="D216" s="24" t="s">
        <v>8</v>
      </c>
      <c r="E216" s="32">
        <v>5000</v>
      </c>
      <c r="F216" s="24" t="s">
        <v>13</v>
      </c>
      <c r="G216" s="27" t="s">
        <v>15</v>
      </c>
      <c r="H216" s="33" t="s">
        <v>159</v>
      </c>
      <c r="I216" s="29" t="s">
        <v>14</v>
      </c>
      <c r="J216" s="37"/>
    </row>
    <row r="217" spans="1:10" s="42" customFormat="1" ht="17.25" customHeight="1" x14ac:dyDescent="0.2">
      <c r="A217" s="43">
        <v>43179</v>
      </c>
      <c r="B217" s="24" t="s">
        <v>289</v>
      </c>
      <c r="C217" s="23" t="s">
        <v>20</v>
      </c>
      <c r="D217" s="24" t="s">
        <v>8</v>
      </c>
      <c r="E217" s="32">
        <v>10300</v>
      </c>
      <c r="F217" s="24" t="s">
        <v>13</v>
      </c>
      <c r="G217" s="27" t="s">
        <v>15</v>
      </c>
      <c r="H217" s="33" t="s">
        <v>159</v>
      </c>
      <c r="I217" s="29" t="s">
        <v>14</v>
      </c>
      <c r="J217" s="37"/>
    </row>
    <row r="218" spans="1:10" s="42" customFormat="1" ht="17.25" customHeight="1" x14ac:dyDescent="0.2">
      <c r="A218" s="43">
        <v>43179</v>
      </c>
      <c r="B218" s="24" t="s">
        <v>287</v>
      </c>
      <c r="C218" s="23" t="s">
        <v>41</v>
      </c>
      <c r="D218" s="24" t="s">
        <v>8</v>
      </c>
      <c r="E218" s="32">
        <v>3000</v>
      </c>
      <c r="F218" s="24" t="s">
        <v>13</v>
      </c>
      <c r="G218" s="27" t="s">
        <v>15</v>
      </c>
      <c r="H218" s="33" t="s">
        <v>159</v>
      </c>
      <c r="I218" s="29" t="s">
        <v>14</v>
      </c>
      <c r="J218" s="37"/>
    </row>
    <row r="219" spans="1:10" s="42" customFormat="1" ht="17.25" customHeight="1" x14ac:dyDescent="0.2">
      <c r="A219" s="43">
        <v>43179</v>
      </c>
      <c r="B219" s="24" t="s">
        <v>93</v>
      </c>
      <c r="C219" s="23" t="s">
        <v>42</v>
      </c>
      <c r="D219" s="24" t="s">
        <v>8</v>
      </c>
      <c r="E219" s="32">
        <v>3000</v>
      </c>
      <c r="F219" s="24" t="s">
        <v>13</v>
      </c>
      <c r="G219" s="27" t="s">
        <v>15</v>
      </c>
      <c r="H219" s="33" t="s">
        <v>159</v>
      </c>
      <c r="I219" s="29" t="s">
        <v>14</v>
      </c>
      <c r="J219" s="37"/>
    </row>
    <row r="220" spans="1:10" s="42" customFormat="1" ht="17.25" customHeight="1" x14ac:dyDescent="0.2">
      <c r="A220" s="43">
        <v>43179</v>
      </c>
      <c r="B220" s="24" t="s">
        <v>286</v>
      </c>
      <c r="C220" s="23" t="s">
        <v>41</v>
      </c>
      <c r="D220" s="24" t="s">
        <v>8</v>
      </c>
      <c r="E220" s="32">
        <v>5000</v>
      </c>
      <c r="F220" s="24" t="s">
        <v>33</v>
      </c>
      <c r="G220" s="27" t="s">
        <v>15</v>
      </c>
      <c r="H220" s="33" t="s">
        <v>161</v>
      </c>
      <c r="I220" s="29" t="s">
        <v>14</v>
      </c>
      <c r="J220" s="37"/>
    </row>
    <row r="221" spans="1:10" s="42" customFormat="1" ht="17.25" customHeight="1" x14ac:dyDescent="0.2">
      <c r="A221" s="43">
        <v>43179</v>
      </c>
      <c r="B221" s="24" t="s">
        <v>289</v>
      </c>
      <c r="C221" s="23" t="s">
        <v>20</v>
      </c>
      <c r="D221" s="24" t="s">
        <v>8</v>
      </c>
      <c r="E221" s="32">
        <v>2000</v>
      </c>
      <c r="F221" s="24" t="s">
        <v>33</v>
      </c>
      <c r="G221" s="27" t="s">
        <v>15</v>
      </c>
      <c r="H221" s="33" t="s">
        <v>161</v>
      </c>
      <c r="I221" s="29" t="s">
        <v>14</v>
      </c>
      <c r="J221" s="37"/>
    </row>
    <row r="222" spans="1:10" s="42" customFormat="1" ht="17.25" customHeight="1" x14ac:dyDescent="0.2">
      <c r="A222" s="43">
        <v>43179</v>
      </c>
      <c r="B222" s="24" t="s">
        <v>287</v>
      </c>
      <c r="C222" s="23" t="s">
        <v>41</v>
      </c>
      <c r="D222" s="24" t="s">
        <v>8</v>
      </c>
      <c r="E222" s="32">
        <v>3000</v>
      </c>
      <c r="F222" s="24" t="s">
        <v>33</v>
      </c>
      <c r="G222" s="27" t="s">
        <v>15</v>
      </c>
      <c r="H222" s="33" t="s">
        <v>161</v>
      </c>
      <c r="I222" s="29" t="s">
        <v>14</v>
      </c>
      <c r="J222" s="37"/>
    </row>
    <row r="223" spans="1:10" s="42" customFormat="1" ht="17.25" customHeight="1" x14ac:dyDescent="0.2">
      <c r="A223" s="43">
        <v>43179</v>
      </c>
      <c r="B223" s="44" t="s">
        <v>286</v>
      </c>
      <c r="C223" s="45" t="s">
        <v>41</v>
      </c>
      <c r="D223" s="45" t="s">
        <v>8</v>
      </c>
      <c r="E223" s="32">
        <v>5000</v>
      </c>
      <c r="F223" s="45" t="s">
        <v>24</v>
      </c>
      <c r="G223" s="27" t="s">
        <v>15</v>
      </c>
      <c r="H223" s="33" t="s">
        <v>162</v>
      </c>
      <c r="I223" s="29" t="s">
        <v>14</v>
      </c>
      <c r="J223" s="37"/>
    </row>
    <row r="224" spans="1:10" s="42" customFormat="1" ht="17.25" customHeight="1" x14ac:dyDescent="0.2">
      <c r="A224" s="43">
        <v>43179</v>
      </c>
      <c r="B224" s="44" t="s">
        <v>289</v>
      </c>
      <c r="C224" s="45" t="s">
        <v>20</v>
      </c>
      <c r="D224" s="45" t="s">
        <v>8</v>
      </c>
      <c r="E224" s="32">
        <v>2000</v>
      </c>
      <c r="F224" s="45" t="s">
        <v>24</v>
      </c>
      <c r="G224" s="27" t="s">
        <v>15</v>
      </c>
      <c r="H224" s="33" t="s">
        <v>162</v>
      </c>
      <c r="I224" s="29" t="s">
        <v>14</v>
      </c>
      <c r="J224" s="37"/>
    </row>
    <row r="225" spans="1:10" s="42" customFormat="1" ht="17.25" customHeight="1" x14ac:dyDescent="0.2">
      <c r="A225" s="43">
        <v>43179</v>
      </c>
      <c r="B225" s="50" t="s">
        <v>287</v>
      </c>
      <c r="C225" s="45" t="s">
        <v>41</v>
      </c>
      <c r="D225" s="45" t="s">
        <v>8</v>
      </c>
      <c r="E225" s="32">
        <v>3000</v>
      </c>
      <c r="F225" s="45" t="s">
        <v>24</v>
      </c>
      <c r="G225" s="27" t="s">
        <v>15</v>
      </c>
      <c r="H225" s="33" t="s">
        <v>162</v>
      </c>
      <c r="I225" s="29" t="s">
        <v>14</v>
      </c>
      <c r="J225" s="37"/>
    </row>
    <row r="226" spans="1:10" s="42" customFormat="1" ht="17.25" customHeight="1" x14ac:dyDescent="0.2">
      <c r="A226" s="43">
        <v>43179</v>
      </c>
      <c r="B226" s="44" t="s">
        <v>93</v>
      </c>
      <c r="C226" s="45" t="s">
        <v>42</v>
      </c>
      <c r="D226" s="45" t="s">
        <v>8</v>
      </c>
      <c r="E226" s="32">
        <v>3000</v>
      </c>
      <c r="F226" s="45" t="s">
        <v>24</v>
      </c>
      <c r="G226" s="27" t="s">
        <v>15</v>
      </c>
      <c r="H226" s="33" t="s">
        <v>162</v>
      </c>
      <c r="I226" s="29" t="s">
        <v>14</v>
      </c>
      <c r="J226" s="37"/>
    </row>
    <row r="227" spans="1:10" s="42" customFormat="1" ht="17.25" customHeight="1" x14ac:dyDescent="0.2">
      <c r="A227" s="43">
        <v>43180</v>
      </c>
      <c r="B227" s="8" t="s">
        <v>312</v>
      </c>
      <c r="C227" s="23" t="s">
        <v>20</v>
      </c>
      <c r="D227" s="49" t="s">
        <v>10</v>
      </c>
      <c r="E227" s="40">
        <v>1000</v>
      </c>
      <c r="F227" s="8" t="s">
        <v>44</v>
      </c>
      <c r="G227" s="27" t="s">
        <v>15</v>
      </c>
      <c r="H227" s="33" t="s">
        <v>157</v>
      </c>
      <c r="I227" s="29" t="s">
        <v>14</v>
      </c>
      <c r="J227" s="37"/>
    </row>
    <row r="228" spans="1:10" s="42" customFormat="1" ht="17.25" customHeight="1" x14ac:dyDescent="0.2">
      <c r="A228" s="43">
        <v>43180</v>
      </c>
      <c r="B228" s="8" t="s">
        <v>313</v>
      </c>
      <c r="C228" s="23" t="s">
        <v>20</v>
      </c>
      <c r="D228" s="49" t="s">
        <v>10</v>
      </c>
      <c r="E228" s="40">
        <v>8900</v>
      </c>
      <c r="F228" s="8" t="s">
        <v>44</v>
      </c>
      <c r="G228" s="27" t="s">
        <v>15</v>
      </c>
      <c r="H228" s="33" t="s">
        <v>157</v>
      </c>
      <c r="I228" s="29" t="s">
        <v>14</v>
      </c>
      <c r="J228" s="37"/>
    </row>
    <row r="229" spans="1:10" s="42" customFormat="1" ht="17.25" customHeight="1" x14ac:dyDescent="0.2">
      <c r="A229" s="43">
        <v>43180</v>
      </c>
      <c r="B229" s="8" t="s">
        <v>289</v>
      </c>
      <c r="C229" s="23" t="s">
        <v>20</v>
      </c>
      <c r="D229" s="49" t="s">
        <v>10</v>
      </c>
      <c r="E229" s="40">
        <v>1100</v>
      </c>
      <c r="F229" s="8" t="s">
        <v>44</v>
      </c>
      <c r="G229" s="27" t="s">
        <v>15</v>
      </c>
      <c r="H229" s="33" t="s">
        <v>157</v>
      </c>
      <c r="I229" s="29" t="s">
        <v>14</v>
      </c>
      <c r="J229" s="37"/>
    </row>
    <row r="230" spans="1:10" s="42" customFormat="1" ht="17.25" customHeight="1" x14ac:dyDescent="0.2">
      <c r="A230" s="43">
        <v>43180</v>
      </c>
      <c r="B230" s="8" t="s">
        <v>287</v>
      </c>
      <c r="C230" s="23" t="s">
        <v>41</v>
      </c>
      <c r="D230" s="49" t="s">
        <v>10</v>
      </c>
      <c r="E230" s="40">
        <v>3000</v>
      </c>
      <c r="F230" s="8" t="s">
        <v>44</v>
      </c>
      <c r="G230" s="27" t="s">
        <v>15</v>
      </c>
      <c r="H230" s="33" t="s">
        <v>157</v>
      </c>
      <c r="I230" s="29" t="s">
        <v>14</v>
      </c>
      <c r="J230" s="37"/>
    </row>
    <row r="231" spans="1:10" s="42" customFormat="1" ht="17.25" customHeight="1" x14ac:dyDescent="0.2">
      <c r="A231" s="43">
        <v>43180</v>
      </c>
      <c r="B231" s="24" t="s">
        <v>286</v>
      </c>
      <c r="C231" s="23" t="s">
        <v>41</v>
      </c>
      <c r="D231" s="24" t="s">
        <v>8</v>
      </c>
      <c r="E231" s="32">
        <v>5000</v>
      </c>
      <c r="F231" s="24" t="s">
        <v>13</v>
      </c>
      <c r="G231" s="27" t="s">
        <v>15</v>
      </c>
      <c r="H231" s="33" t="s">
        <v>159</v>
      </c>
      <c r="I231" s="29" t="s">
        <v>14</v>
      </c>
      <c r="J231" s="37"/>
    </row>
    <row r="232" spans="1:10" s="42" customFormat="1" ht="17.25" customHeight="1" x14ac:dyDescent="0.2">
      <c r="A232" s="43">
        <v>43180</v>
      </c>
      <c r="B232" s="24" t="s">
        <v>289</v>
      </c>
      <c r="C232" s="23" t="s">
        <v>20</v>
      </c>
      <c r="D232" s="24" t="s">
        <v>8</v>
      </c>
      <c r="E232" s="32">
        <v>7600</v>
      </c>
      <c r="F232" s="24" t="s">
        <v>13</v>
      </c>
      <c r="G232" s="27" t="s">
        <v>15</v>
      </c>
      <c r="H232" s="33" t="s">
        <v>159</v>
      </c>
      <c r="I232" s="29" t="s">
        <v>14</v>
      </c>
      <c r="J232" s="37"/>
    </row>
    <row r="233" spans="1:10" s="42" customFormat="1" ht="17.25" customHeight="1" x14ac:dyDescent="0.2">
      <c r="A233" s="43">
        <v>43180</v>
      </c>
      <c r="B233" s="24" t="s">
        <v>287</v>
      </c>
      <c r="C233" s="23" t="s">
        <v>41</v>
      </c>
      <c r="D233" s="24" t="s">
        <v>8</v>
      </c>
      <c r="E233" s="32">
        <v>3000</v>
      </c>
      <c r="F233" s="24" t="s">
        <v>13</v>
      </c>
      <c r="G233" s="27" t="s">
        <v>15</v>
      </c>
      <c r="H233" s="33" t="s">
        <v>159</v>
      </c>
      <c r="I233" s="29" t="s">
        <v>14</v>
      </c>
      <c r="J233" s="37"/>
    </row>
    <row r="234" spans="1:10" s="42" customFormat="1" ht="17.25" customHeight="1" x14ac:dyDescent="0.2">
      <c r="A234" s="43">
        <v>43180</v>
      </c>
      <c r="B234" s="24" t="s">
        <v>93</v>
      </c>
      <c r="C234" s="23" t="s">
        <v>42</v>
      </c>
      <c r="D234" s="24" t="s">
        <v>8</v>
      </c>
      <c r="E234" s="32">
        <v>3000</v>
      </c>
      <c r="F234" s="24" t="s">
        <v>13</v>
      </c>
      <c r="G234" s="27" t="s">
        <v>15</v>
      </c>
      <c r="H234" s="33" t="s">
        <v>159</v>
      </c>
      <c r="I234" s="29" t="s">
        <v>14</v>
      </c>
      <c r="J234" s="37"/>
    </row>
    <row r="235" spans="1:10" s="42" customFormat="1" ht="17.25" customHeight="1" x14ac:dyDescent="0.2">
      <c r="A235" s="43">
        <v>43180</v>
      </c>
      <c r="B235" s="24" t="s">
        <v>93</v>
      </c>
      <c r="C235" s="23" t="s">
        <v>42</v>
      </c>
      <c r="D235" s="24" t="s">
        <v>8</v>
      </c>
      <c r="E235" s="32">
        <v>3000</v>
      </c>
      <c r="F235" s="24" t="s">
        <v>33</v>
      </c>
      <c r="G235" s="27" t="s">
        <v>15</v>
      </c>
      <c r="H235" s="33" t="s">
        <v>145</v>
      </c>
      <c r="I235" s="29" t="s">
        <v>14</v>
      </c>
      <c r="J235" s="37"/>
    </row>
    <row r="236" spans="1:10" s="42" customFormat="1" ht="17.25" customHeight="1" x14ac:dyDescent="0.2">
      <c r="A236" s="43">
        <v>43180</v>
      </c>
      <c r="B236" s="24" t="s">
        <v>286</v>
      </c>
      <c r="C236" s="23" t="s">
        <v>41</v>
      </c>
      <c r="D236" s="24" t="s">
        <v>8</v>
      </c>
      <c r="E236" s="32">
        <v>5000</v>
      </c>
      <c r="F236" s="24" t="s">
        <v>33</v>
      </c>
      <c r="G236" s="27" t="s">
        <v>15</v>
      </c>
      <c r="H236" s="33" t="s">
        <v>161</v>
      </c>
      <c r="I236" s="29" t="s">
        <v>14</v>
      </c>
      <c r="J236" s="37"/>
    </row>
    <row r="237" spans="1:10" s="42" customFormat="1" ht="17.25" customHeight="1" x14ac:dyDescent="0.2">
      <c r="A237" s="43">
        <v>43180</v>
      </c>
      <c r="B237" s="24" t="s">
        <v>289</v>
      </c>
      <c r="C237" s="23" t="s">
        <v>20</v>
      </c>
      <c r="D237" s="24" t="s">
        <v>8</v>
      </c>
      <c r="E237" s="32">
        <v>2000</v>
      </c>
      <c r="F237" s="24" t="s">
        <v>33</v>
      </c>
      <c r="G237" s="27" t="s">
        <v>15</v>
      </c>
      <c r="H237" s="33" t="s">
        <v>161</v>
      </c>
      <c r="I237" s="29" t="s">
        <v>14</v>
      </c>
      <c r="J237" s="37"/>
    </row>
    <row r="238" spans="1:10" s="42" customFormat="1" ht="17.25" customHeight="1" x14ac:dyDescent="0.2">
      <c r="A238" s="43">
        <v>43180</v>
      </c>
      <c r="B238" s="24" t="s">
        <v>287</v>
      </c>
      <c r="C238" s="23" t="s">
        <v>41</v>
      </c>
      <c r="D238" s="24" t="s">
        <v>8</v>
      </c>
      <c r="E238" s="32">
        <v>3000</v>
      </c>
      <c r="F238" s="24" t="s">
        <v>33</v>
      </c>
      <c r="G238" s="27" t="s">
        <v>15</v>
      </c>
      <c r="H238" s="33" t="s">
        <v>161</v>
      </c>
      <c r="I238" s="29" t="s">
        <v>14</v>
      </c>
      <c r="J238" s="37"/>
    </row>
    <row r="239" spans="1:10" s="42" customFormat="1" ht="17.25" customHeight="1" x14ac:dyDescent="0.2">
      <c r="A239" s="43">
        <v>43180</v>
      </c>
      <c r="B239" s="24" t="s">
        <v>93</v>
      </c>
      <c r="C239" s="23" t="s">
        <v>42</v>
      </c>
      <c r="D239" s="24" t="s">
        <v>8</v>
      </c>
      <c r="E239" s="32">
        <v>3000</v>
      </c>
      <c r="F239" s="24" t="s">
        <v>33</v>
      </c>
      <c r="G239" s="27" t="s">
        <v>15</v>
      </c>
      <c r="H239" s="33" t="s">
        <v>161</v>
      </c>
      <c r="I239" s="29" t="s">
        <v>14</v>
      </c>
      <c r="J239" s="37"/>
    </row>
    <row r="240" spans="1:10" s="42" customFormat="1" ht="17.25" customHeight="1" x14ac:dyDescent="0.2">
      <c r="A240" s="43">
        <v>43180</v>
      </c>
      <c r="B240" s="44" t="s">
        <v>286</v>
      </c>
      <c r="C240" s="45" t="s">
        <v>41</v>
      </c>
      <c r="D240" s="45" t="s">
        <v>8</v>
      </c>
      <c r="E240" s="32">
        <v>5000</v>
      </c>
      <c r="F240" s="45" t="s">
        <v>24</v>
      </c>
      <c r="G240" s="27" t="s">
        <v>15</v>
      </c>
      <c r="H240" s="33" t="s">
        <v>162</v>
      </c>
      <c r="I240" s="29" t="s">
        <v>14</v>
      </c>
      <c r="J240" s="37"/>
    </row>
    <row r="241" spans="1:10" s="42" customFormat="1" ht="17.25" customHeight="1" x14ac:dyDescent="0.2">
      <c r="A241" s="43">
        <v>43180</v>
      </c>
      <c r="B241" s="44" t="s">
        <v>289</v>
      </c>
      <c r="C241" s="45" t="s">
        <v>20</v>
      </c>
      <c r="D241" s="45" t="s">
        <v>8</v>
      </c>
      <c r="E241" s="32">
        <v>2000</v>
      </c>
      <c r="F241" s="45" t="s">
        <v>24</v>
      </c>
      <c r="G241" s="27" t="s">
        <v>15</v>
      </c>
      <c r="H241" s="33" t="s">
        <v>162</v>
      </c>
      <c r="I241" s="29" t="s">
        <v>14</v>
      </c>
      <c r="J241" s="37"/>
    </row>
    <row r="242" spans="1:10" s="42" customFormat="1" ht="17.25" customHeight="1" x14ac:dyDescent="0.2">
      <c r="A242" s="43">
        <v>43180</v>
      </c>
      <c r="B242" s="50" t="s">
        <v>287</v>
      </c>
      <c r="C242" s="45" t="s">
        <v>41</v>
      </c>
      <c r="D242" s="45" t="s">
        <v>8</v>
      </c>
      <c r="E242" s="32">
        <v>3000</v>
      </c>
      <c r="F242" s="45" t="s">
        <v>24</v>
      </c>
      <c r="G242" s="27" t="s">
        <v>15</v>
      </c>
      <c r="H242" s="33" t="s">
        <v>162</v>
      </c>
      <c r="I242" s="29" t="s">
        <v>14</v>
      </c>
      <c r="J242" s="37"/>
    </row>
    <row r="243" spans="1:10" s="42" customFormat="1" ht="17.25" customHeight="1" x14ac:dyDescent="0.2">
      <c r="A243" s="43">
        <v>43180</v>
      </c>
      <c r="B243" s="44" t="s">
        <v>93</v>
      </c>
      <c r="C243" s="45" t="s">
        <v>42</v>
      </c>
      <c r="D243" s="45" t="s">
        <v>8</v>
      </c>
      <c r="E243" s="32">
        <v>3000</v>
      </c>
      <c r="F243" s="45" t="s">
        <v>24</v>
      </c>
      <c r="G243" s="27" t="s">
        <v>15</v>
      </c>
      <c r="H243" s="33" t="s">
        <v>162</v>
      </c>
      <c r="I243" s="29" t="s">
        <v>14</v>
      </c>
      <c r="J243" s="37"/>
    </row>
    <row r="244" spans="1:10" s="42" customFormat="1" ht="17.25" customHeight="1" x14ac:dyDescent="0.2">
      <c r="A244" s="43">
        <v>43181</v>
      </c>
      <c r="B244" s="24" t="s">
        <v>286</v>
      </c>
      <c r="C244" s="23" t="s">
        <v>41</v>
      </c>
      <c r="D244" s="24" t="s">
        <v>8</v>
      </c>
      <c r="E244" s="32">
        <v>5000</v>
      </c>
      <c r="F244" s="24" t="s">
        <v>13</v>
      </c>
      <c r="G244" s="27" t="s">
        <v>15</v>
      </c>
      <c r="H244" s="33" t="s">
        <v>159</v>
      </c>
      <c r="I244" s="29" t="s">
        <v>14</v>
      </c>
      <c r="J244" s="37"/>
    </row>
    <row r="245" spans="1:10" s="42" customFormat="1" ht="17.25" customHeight="1" x14ac:dyDescent="0.2">
      <c r="A245" s="43">
        <v>43181</v>
      </c>
      <c r="B245" s="24" t="s">
        <v>316</v>
      </c>
      <c r="C245" s="23" t="s">
        <v>20</v>
      </c>
      <c r="D245" s="24" t="s">
        <v>8</v>
      </c>
      <c r="E245" s="32">
        <v>7600</v>
      </c>
      <c r="F245" s="24" t="s">
        <v>13</v>
      </c>
      <c r="G245" s="27" t="s">
        <v>15</v>
      </c>
      <c r="H245" s="33" t="s">
        <v>159</v>
      </c>
      <c r="I245" s="29" t="s">
        <v>14</v>
      </c>
      <c r="J245" s="37"/>
    </row>
    <row r="246" spans="1:10" ht="16.5" customHeight="1" x14ac:dyDescent="0.2">
      <c r="A246" s="43">
        <v>43181</v>
      </c>
      <c r="B246" s="24" t="s">
        <v>287</v>
      </c>
      <c r="C246" s="23" t="s">
        <v>41</v>
      </c>
      <c r="D246" s="24" t="s">
        <v>8</v>
      </c>
      <c r="E246" s="32">
        <v>3000</v>
      </c>
      <c r="F246" s="24" t="s">
        <v>13</v>
      </c>
      <c r="G246" s="27" t="s">
        <v>15</v>
      </c>
      <c r="H246" s="33" t="s">
        <v>159</v>
      </c>
      <c r="I246" s="29" t="s">
        <v>14</v>
      </c>
    </row>
    <row r="247" spans="1:10" ht="16.5" customHeight="1" x14ac:dyDescent="0.2">
      <c r="A247" s="43">
        <v>43181</v>
      </c>
      <c r="B247" s="24" t="s">
        <v>93</v>
      </c>
      <c r="C247" s="23" t="s">
        <v>42</v>
      </c>
      <c r="D247" s="24" t="s">
        <v>8</v>
      </c>
      <c r="E247" s="32">
        <v>3000</v>
      </c>
      <c r="F247" s="24" t="s">
        <v>13</v>
      </c>
      <c r="G247" s="27" t="s">
        <v>15</v>
      </c>
      <c r="H247" s="33" t="s">
        <v>159</v>
      </c>
      <c r="I247" s="29" t="s">
        <v>14</v>
      </c>
    </row>
    <row r="248" spans="1:10" ht="16.5" customHeight="1" x14ac:dyDescent="0.2">
      <c r="A248" s="43">
        <v>43181</v>
      </c>
      <c r="B248" s="24" t="s">
        <v>286</v>
      </c>
      <c r="C248" s="23" t="s">
        <v>41</v>
      </c>
      <c r="D248" s="24" t="s">
        <v>8</v>
      </c>
      <c r="E248" s="32">
        <v>5000</v>
      </c>
      <c r="F248" s="24" t="s">
        <v>33</v>
      </c>
      <c r="G248" s="27" t="s">
        <v>15</v>
      </c>
      <c r="H248" s="33" t="s">
        <v>161</v>
      </c>
      <c r="I248" s="29" t="s">
        <v>14</v>
      </c>
    </row>
    <row r="249" spans="1:10" ht="16.5" customHeight="1" x14ac:dyDescent="0.2">
      <c r="A249" s="43">
        <v>43181</v>
      </c>
      <c r="B249" s="24" t="s">
        <v>289</v>
      </c>
      <c r="C249" s="23" t="s">
        <v>20</v>
      </c>
      <c r="D249" s="24" t="s">
        <v>8</v>
      </c>
      <c r="E249" s="32">
        <v>2000</v>
      </c>
      <c r="F249" s="24" t="s">
        <v>33</v>
      </c>
      <c r="G249" s="27" t="s">
        <v>15</v>
      </c>
      <c r="H249" s="33" t="s">
        <v>145</v>
      </c>
      <c r="I249" s="29" t="s">
        <v>14</v>
      </c>
    </row>
    <row r="250" spans="1:10" ht="16.5" customHeight="1" x14ac:dyDescent="0.2">
      <c r="A250" s="43">
        <v>43181</v>
      </c>
      <c r="B250" s="24" t="s">
        <v>287</v>
      </c>
      <c r="C250" s="23" t="s">
        <v>41</v>
      </c>
      <c r="D250" s="24" t="s">
        <v>8</v>
      </c>
      <c r="E250" s="32">
        <v>3000</v>
      </c>
      <c r="F250" s="24" t="s">
        <v>33</v>
      </c>
      <c r="G250" s="27" t="s">
        <v>15</v>
      </c>
      <c r="H250" s="33" t="s">
        <v>161</v>
      </c>
      <c r="I250" s="29" t="s">
        <v>14</v>
      </c>
    </row>
    <row r="251" spans="1:10" ht="16.5" customHeight="1" x14ac:dyDescent="0.2">
      <c r="A251" s="43">
        <v>43181</v>
      </c>
      <c r="B251" s="24" t="s">
        <v>93</v>
      </c>
      <c r="C251" s="23" t="s">
        <v>42</v>
      </c>
      <c r="D251" s="24" t="s">
        <v>8</v>
      </c>
      <c r="E251" s="32">
        <v>3000</v>
      </c>
      <c r="F251" s="24" t="s">
        <v>33</v>
      </c>
      <c r="G251" s="27" t="s">
        <v>15</v>
      </c>
      <c r="H251" s="33" t="s">
        <v>161</v>
      </c>
      <c r="I251" s="29" t="s">
        <v>14</v>
      </c>
    </row>
    <row r="252" spans="1:10" ht="16.5" customHeight="1" x14ac:dyDescent="0.2">
      <c r="A252" s="43">
        <v>43181</v>
      </c>
      <c r="B252" s="44" t="s">
        <v>286</v>
      </c>
      <c r="C252" s="45" t="s">
        <v>41</v>
      </c>
      <c r="D252" s="45" t="s">
        <v>8</v>
      </c>
      <c r="E252" s="32">
        <v>5000</v>
      </c>
      <c r="F252" s="45" t="s">
        <v>24</v>
      </c>
      <c r="G252" s="27" t="s">
        <v>15</v>
      </c>
      <c r="H252" s="33" t="s">
        <v>162</v>
      </c>
      <c r="I252" s="29" t="s">
        <v>14</v>
      </c>
    </row>
    <row r="253" spans="1:10" ht="16.5" customHeight="1" x14ac:dyDescent="0.2">
      <c r="A253" s="43">
        <v>43181</v>
      </c>
      <c r="B253" s="44" t="s">
        <v>289</v>
      </c>
      <c r="C253" s="45" t="s">
        <v>20</v>
      </c>
      <c r="D253" s="45" t="s">
        <v>8</v>
      </c>
      <c r="E253" s="32">
        <v>2000</v>
      </c>
      <c r="F253" s="45" t="s">
        <v>24</v>
      </c>
      <c r="G253" s="27" t="s">
        <v>15</v>
      </c>
      <c r="H253" s="33" t="s">
        <v>162</v>
      </c>
      <c r="I253" s="29" t="s">
        <v>14</v>
      </c>
    </row>
    <row r="254" spans="1:10" ht="16.5" customHeight="1" x14ac:dyDescent="0.2">
      <c r="A254" s="43">
        <v>43181</v>
      </c>
      <c r="B254" s="50" t="s">
        <v>287</v>
      </c>
      <c r="C254" s="45" t="s">
        <v>41</v>
      </c>
      <c r="D254" s="45" t="s">
        <v>8</v>
      </c>
      <c r="E254" s="32">
        <v>3000</v>
      </c>
      <c r="F254" s="45" t="s">
        <v>24</v>
      </c>
      <c r="G254" s="27" t="s">
        <v>15</v>
      </c>
      <c r="H254" s="33" t="s">
        <v>162</v>
      </c>
      <c r="I254" s="29" t="s">
        <v>14</v>
      </c>
    </row>
    <row r="255" spans="1:10" ht="16.5" customHeight="1" x14ac:dyDescent="0.2">
      <c r="A255" s="43">
        <v>43181</v>
      </c>
      <c r="B255" s="44" t="s">
        <v>93</v>
      </c>
      <c r="C255" s="45" t="s">
        <v>42</v>
      </c>
      <c r="D255" s="45" t="s">
        <v>8</v>
      </c>
      <c r="E255" s="32">
        <v>3000</v>
      </c>
      <c r="F255" s="45" t="s">
        <v>24</v>
      </c>
      <c r="G255" s="27" t="s">
        <v>15</v>
      </c>
      <c r="H255" s="33" t="s">
        <v>162</v>
      </c>
      <c r="I255" s="29" t="s">
        <v>14</v>
      </c>
    </row>
    <row r="256" spans="1:10" ht="16.5" customHeight="1" x14ac:dyDescent="0.2">
      <c r="A256" s="43">
        <v>43182</v>
      </c>
      <c r="B256" s="24" t="s">
        <v>317</v>
      </c>
      <c r="C256" s="23" t="s">
        <v>20</v>
      </c>
      <c r="D256" s="24" t="s">
        <v>8</v>
      </c>
      <c r="E256" s="32">
        <v>8900</v>
      </c>
      <c r="F256" s="24" t="s">
        <v>13</v>
      </c>
      <c r="G256" s="27" t="s">
        <v>15</v>
      </c>
      <c r="H256" s="33" t="s">
        <v>159</v>
      </c>
      <c r="I256" s="29" t="s">
        <v>14</v>
      </c>
    </row>
    <row r="257" spans="1:9" ht="16.5" customHeight="1" x14ac:dyDescent="0.2">
      <c r="A257" s="43">
        <v>43182</v>
      </c>
      <c r="B257" s="24" t="s">
        <v>289</v>
      </c>
      <c r="C257" s="23" t="s">
        <v>20</v>
      </c>
      <c r="D257" s="24" t="s">
        <v>8</v>
      </c>
      <c r="E257" s="32">
        <v>800</v>
      </c>
      <c r="F257" s="24" t="s">
        <v>13</v>
      </c>
      <c r="G257" s="27" t="s">
        <v>15</v>
      </c>
      <c r="H257" s="33" t="s">
        <v>159</v>
      </c>
      <c r="I257" s="29" t="s">
        <v>14</v>
      </c>
    </row>
    <row r="258" spans="1:9" ht="16.5" customHeight="1" x14ac:dyDescent="0.2">
      <c r="A258" s="43">
        <v>43182</v>
      </c>
      <c r="B258" s="24" t="s">
        <v>93</v>
      </c>
      <c r="C258" s="23" t="s">
        <v>42</v>
      </c>
      <c r="D258" s="24" t="s">
        <v>8</v>
      </c>
      <c r="E258" s="32">
        <v>3000</v>
      </c>
      <c r="F258" s="24" t="s">
        <v>13</v>
      </c>
      <c r="G258" s="27" t="s">
        <v>15</v>
      </c>
      <c r="H258" s="33" t="s">
        <v>159</v>
      </c>
      <c r="I258" s="29" t="s">
        <v>14</v>
      </c>
    </row>
    <row r="259" spans="1:9" ht="16.5" customHeight="1" x14ac:dyDescent="0.2">
      <c r="A259" s="43">
        <v>43182</v>
      </c>
      <c r="B259" s="24" t="s">
        <v>322</v>
      </c>
      <c r="C259" s="23" t="s">
        <v>20</v>
      </c>
      <c r="D259" s="24" t="s">
        <v>8</v>
      </c>
      <c r="E259" s="32">
        <v>1500</v>
      </c>
      <c r="F259" s="24" t="s">
        <v>33</v>
      </c>
      <c r="G259" s="27" t="s">
        <v>15</v>
      </c>
      <c r="H259" s="33" t="s">
        <v>161</v>
      </c>
      <c r="I259" s="29" t="s">
        <v>14</v>
      </c>
    </row>
    <row r="260" spans="1:9" ht="16.5" customHeight="1" x14ac:dyDescent="0.2">
      <c r="A260" s="43">
        <v>43182</v>
      </c>
      <c r="B260" s="24" t="s">
        <v>321</v>
      </c>
      <c r="C260" s="23" t="s">
        <v>20</v>
      </c>
      <c r="D260" s="24" t="s">
        <v>8</v>
      </c>
      <c r="E260" s="32">
        <v>6000</v>
      </c>
      <c r="F260" s="24" t="s">
        <v>33</v>
      </c>
      <c r="G260" s="27" t="s">
        <v>15</v>
      </c>
      <c r="H260" s="33" t="s">
        <v>161</v>
      </c>
      <c r="I260" s="29" t="s">
        <v>14</v>
      </c>
    </row>
    <row r="261" spans="1:9" ht="16.5" customHeight="1" x14ac:dyDescent="0.2">
      <c r="A261" s="43">
        <v>43182</v>
      </c>
      <c r="B261" s="24" t="s">
        <v>289</v>
      </c>
      <c r="C261" s="23" t="s">
        <v>20</v>
      </c>
      <c r="D261" s="24" t="s">
        <v>8</v>
      </c>
      <c r="E261" s="32">
        <v>1200</v>
      </c>
      <c r="F261" s="24" t="s">
        <v>33</v>
      </c>
      <c r="G261" s="27" t="s">
        <v>15</v>
      </c>
      <c r="H261" s="33" t="s">
        <v>161</v>
      </c>
      <c r="I261" s="29" t="s">
        <v>14</v>
      </c>
    </row>
    <row r="262" spans="1:9" ht="16.5" customHeight="1" x14ac:dyDescent="0.2">
      <c r="A262" s="43">
        <v>43182</v>
      </c>
      <c r="B262" s="24" t="s">
        <v>93</v>
      </c>
      <c r="C262" s="23" t="s">
        <v>42</v>
      </c>
      <c r="D262" s="24" t="s">
        <v>8</v>
      </c>
      <c r="E262" s="32">
        <v>3000</v>
      </c>
      <c r="F262" s="24" t="s">
        <v>33</v>
      </c>
      <c r="G262" s="27" t="s">
        <v>15</v>
      </c>
      <c r="H262" s="33" t="s">
        <v>161</v>
      </c>
      <c r="I262" s="29" t="s">
        <v>14</v>
      </c>
    </row>
    <row r="263" spans="1:9" ht="16.5" customHeight="1" x14ac:dyDescent="0.2">
      <c r="A263" s="43">
        <v>43182</v>
      </c>
      <c r="B263" s="44" t="s">
        <v>324</v>
      </c>
      <c r="C263" s="45" t="s">
        <v>20</v>
      </c>
      <c r="D263" s="45" t="s">
        <v>8</v>
      </c>
      <c r="E263" s="32">
        <v>6000</v>
      </c>
      <c r="F263" s="45" t="s">
        <v>24</v>
      </c>
      <c r="G263" s="27" t="s">
        <v>15</v>
      </c>
      <c r="H263" s="33" t="s">
        <v>162</v>
      </c>
      <c r="I263" s="29" t="s">
        <v>14</v>
      </c>
    </row>
    <row r="264" spans="1:9" ht="16.5" customHeight="1" x14ac:dyDescent="0.2">
      <c r="A264" s="43">
        <v>43182</v>
      </c>
      <c r="B264" s="44" t="s">
        <v>289</v>
      </c>
      <c r="C264" s="45" t="s">
        <v>20</v>
      </c>
      <c r="D264" s="45" t="s">
        <v>8</v>
      </c>
      <c r="E264" s="32">
        <v>1000</v>
      </c>
      <c r="F264" s="45" t="s">
        <v>24</v>
      </c>
      <c r="G264" s="27" t="s">
        <v>15</v>
      </c>
      <c r="H264" s="33" t="s">
        <v>162</v>
      </c>
      <c r="I264" s="29" t="s">
        <v>14</v>
      </c>
    </row>
    <row r="265" spans="1:9" ht="16.5" customHeight="1" x14ac:dyDescent="0.2">
      <c r="A265" s="43">
        <v>43182</v>
      </c>
      <c r="B265" s="50" t="s">
        <v>287</v>
      </c>
      <c r="C265" s="45" t="s">
        <v>41</v>
      </c>
      <c r="D265" s="45" t="s">
        <v>8</v>
      </c>
      <c r="E265" s="32">
        <v>3000</v>
      </c>
      <c r="F265" s="45" t="s">
        <v>24</v>
      </c>
      <c r="G265" s="27" t="s">
        <v>15</v>
      </c>
      <c r="H265" s="33" t="s">
        <v>162</v>
      </c>
      <c r="I265" s="29" t="s">
        <v>14</v>
      </c>
    </row>
    <row r="266" spans="1:9" ht="16.5" customHeight="1" x14ac:dyDescent="0.2">
      <c r="A266" s="43">
        <v>43182</v>
      </c>
      <c r="B266" s="44" t="s">
        <v>325</v>
      </c>
      <c r="C266" s="45" t="s">
        <v>20</v>
      </c>
      <c r="D266" s="45" t="s">
        <v>10</v>
      </c>
      <c r="E266" s="32">
        <v>1500</v>
      </c>
      <c r="F266" s="45" t="s">
        <v>44</v>
      </c>
      <c r="G266" s="27" t="s">
        <v>15</v>
      </c>
      <c r="H266" s="33" t="s">
        <v>163</v>
      </c>
      <c r="I266" s="29" t="s">
        <v>14</v>
      </c>
    </row>
    <row r="267" spans="1:9" ht="16.5" customHeight="1" x14ac:dyDescent="0.2">
      <c r="A267" s="43">
        <v>43182</v>
      </c>
      <c r="B267" s="44" t="s">
        <v>326</v>
      </c>
      <c r="C267" s="45" t="s">
        <v>20</v>
      </c>
      <c r="D267" s="45" t="s">
        <v>10</v>
      </c>
      <c r="E267" s="32">
        <v>500</v>
      </c>
      <c r="F267" s="45" t="s">
        <v>44</v>
      </c>
      <c r="G267" s="27" t="s">
        <v>15</v>
      </c>
      <c r="H267" s="33" t="s">
        <v>163</v>
      </c>
      <c r="I267" s="29" t="s">
        <v>14</v>
      </c>
    </row>
    <row r="268" spans="1:9" ht="16.5" customHeight="1" x14ac:dyDescent="0.2">
      <c r="A268" s="43">
        <v>43182</v>
      </c>
      <c r="B268" s="44" t="s">
        <v>286</v>
      </c>
      <c r="C268" s="45" t="s">
        <v>41</v>
      </c>
      <c r="D268" s="45" t="s">
        <v>10</v>
      </c>
      <c r="E268" s="32">
        <v>5000</v>
      </c>
      <c r="F268" s="45" t="s">
        <v>44</v>
      </c>
      <c r="G268" s="27" t="s">
        <v>15</v>
      </c>
      <c r="H268" s="33" t="s">
        <v>163</v>
      </c>
      <c r="I268" s="29" t="s">
        <v>14</v>
      </c>
    </row>
    <row r="269" spans="1:9" ht="16.5" customHeight="1" x14ac:dyDescent="0.2">
      <c r="A269" s="43">
        <v>43182</v>
      </c>
      <c r="B269" s="44" t="s">
        <v>289</v>
      </c>
      <c r="C269" s="45" t="s">
        <v>20</v>
      </c>
      <c r="D269" s="45" t="s">
        <v>10</v>
      </c>
      <c r="E269" s="32">
        <v>3100</v>
      </c>
      <c r="F269" s="45" t="s">
        <v>44</v>
      </c>
      <c r="G269" s="27" t="s">
        <v>15</v>
      </c>
      <c r="H269" s="33" t="s">
        <v>163</v>
      </c>
      <c r="I269" s="29" t="s">
        <v>14</v>
      </c>
    </row>
    <row r="270" spans="1:9" ht="16.5" customHeight="1" x14ac:dyDescent="0.2">
      <c r="A270" s="43">
        <v>43182</v>
      </c>
      <c r="B270" s="50" t="s">
        <v>287</v>
      </c>
      <c r="C270" s="45" t="s">
        <v>41</v>
      </c>
      <c r="D270" s="45" t="s">
        <v>10</v>
      </c>
      <c r="E270" s="32">
        <v>3000</v>
      </c>
      <c r="F270" s="45" t="s">
        <v>44</v>
      </c>
      <c r="G270" s="27" t="s">
        <v>15</v>
      </c>
      <c r="H270" s="33" t="s">
        <v>163</v>
      </c>
      <c r="I270" s="29" t="s">
        <v>14</v>
      </c>
    </row>
    <row r="271" spans="1:9" ht="16.5" customHeight="1" x14ac:dyDescent="0.2">
      <c r="A271" s="43">
        <v>43182</v>
      </c>
      <c r="B271" s="44" t="s">
        <v>290</v>
      </c>
      <c r="C271" s="45" t="s">
        <v>32</v>
      </c>
      <c r="D271" s="45" t="s">
        <v>10</v>
      </c>
      <c r="E271" s="32">
        <v>2000</v>
      </c>
      <c r="F271" s="45" t="s">
        <v>44</v>
      </c>
      <c r="G271" s="27" t="s">
        <v>15</v>
      </c>
      <c r="H271" s="33" t="s">
        <v>163</v>
      </c>
      <c r="I271" s="29" t="s">
        <v>14</v>
      </c>
    </row>
    <row r="272" spans="1:9" ht="16.5" customHeight="1" x14ac:dyDescent="0.2">
      <c r="A272" s="43">
        <v>43182</v>
      </c>
      <c r="B272" s="44" t="s">
        <v>93</v>
      </c>
      <c r="C272" s="45" t="s">
        <v>42</v>
      </c>
      <c r="D272" s="45" t="s">
        <v>10</v>
      </c>
      <c r="E272" s="32">
        <v>3000</v>
      </c>
      <c r="F272" s="45" t="s">
        <v>44</v>
      </c>
      <c r="G272" s="27" t="s">
        <v>15</v>
      </c>
      <c r="H272" s="33" t="s">
        <v>163</v>
      </c>
      <c r="I272" s="29" t="s">
        <v>14</v>
      </c>
    </row>
    <row r="273" spans="1:10" ht="16.5" customHeight="1" x14ac:dyDescent="0.2">
      <c r="A273" s="43">
        <v>43182</v>
      </c>
      <c r="B273" s="44" t="s">
        <v>329</v>
      </c>
      <c r="C273" s="45" t="s">
        <v>42</v>
      </c>
      <c r="D273" s="45" t="s">
        <v>10</v>
      </c>
      <c r="E273" s="32">
        <v>3000</v>
      </c>
      <c r="F273" s="45" t="s">
        <v>44</v>
      </c>
      <c r="G273" s="27" t="s">
        <v>15</v>
      </c>
      <c r="H273" s="33" t="s">
        <v>163</v>
      </c>
      <c r="I273" s="29" t="s">
        <v>14</v>
      </c>
    </row>
    <row r="274" spans="1:10" ht="16.5" customHeight="1" x14ac:dyDescent="0.2">
      <c r="A274" s="43">
        <v>43183</v>
      </c>
      <c r="B274" s="44" t="s">
        <v>289</v>
      </c>
      <c r="C274" s="45" t="s">
        <v>20</v>
      </c>
      <c r="D274" s="45" t="s">
        <v>10</v>
      </c>
      <c r="E274" s="32">
        <v>2600</v>
      </c>
      <c r="F274" s="45" t="s">
        <v>44</v>
      </c>
      <c r="G274" s="27" t="s">
        <v>15</v>
      </c>
      <c r="H274" s="33" t="s">
        <v>163</v>
      </c>
      <c r="I274" s="29" t="s">
        <v>14</v>
      </c>
    </row>
    <row r="275" spans="1:10" ht="16.5" customHeight="1" x14ac:dyDescent="0.2">
      <c r="A275" s="43">
        <v>43183</v>
      </c>
      <c r="B275" s="44" t="s">
        <v>327</v>
      </c>
      <c r="C275" s="45" t="s">
        <v>20</v>
      </c>
      <c r="D275" s="45" t="s">
        <v>10</v>
      </c>
      <c r="E275" s="32">
        <v>500</v>
      </c>
      <c r="F275" s="45" t="s">
        <v>44</v>
      </c>
      <c r="G275" s="27" t="s">
        <v>15</v>
      </c>
      <c r="H275" s="33" t="s">
        <v>163</v>
      </c>
      <c r="I275" s="29" t="s">
        <v>14</v>
      </c>
    </row>
    <row r="276" spans="1:10" ht="16.5" customHeight="1" x14ac:dyDescent="0.2">
      <c r="A276" s="43">
        <v>43183</v>
      </c>
      <c r="B276" s="44" t="s">
        <v>328</v>
      </c>
      <c r="C276" s="45" t="s">
        <v>20</v>
      </c>
      <c r="D276" s="45" t="s">
        <v>10</v>
      </c>
      <c r="E276" s="32">
        <v>1500</v>
      </c>
      <c r="F276" s="45" t="s">
        <v>44</v>
      </c>
      <c r="G276" s="27" t="s">
        <v>15</v>
      </c>
      <c r="H276" s="33" t="s">
        <v>163</v>
      </c>
      <c r="I276" s="29" t="s">
        <v>14</v>
      </c>
    </row>
    <row r="277" spans="1:10" ht="16.5" customHeight="1" x14ac:dyDescent="0.2">
      <c r="A277" s="43">
        <v>43183</v>
      </c>
      <c r="B277" s="44" t="s">
        <v>286</v>
      </c>
      <c r="C277" s="45" t="s">
        <v>41</v>
      </c>
      <c r="D277" s="45" t="s">
        <v>10</v>
      </c>
      <c r="E277" s="32">
        <v>3000</v>
      </c>
      <c r="F277" s="45" t="s">
        <v>44</v>
      </c>
      <c r="G277" s="27" t="s">
        <v>15</v>
      </c>
      <c r="H277" s="33" t="s">
        <v>163</v>
      </c>
      <c r="I277" s="29" t="s">
        <v>14</v>
      </c>
    </row>
    <row r="278" spans="1:10" ht="16.5" customHeight="1" x14ac:dyDescent="0.2">
      <c r="A278" s="43">
        <v>43183</v>
      </c>
      <c r="B278" s="44" t="s">
        <v>245</v>
      </c>
      <c r="C278" s="45" t="s">
        <v>20</v>
      </c>
      <c r="D278" s="45" t="s">
        <v>8</v>
      </c>
      <c r="E278" s="32">
        <v>1900</v>
      </c>
      <c r="F278" s="45" t="s">
        <v>12</v>
      </c>
      <c r="G278" s="27" t="s">
        <v>15</v>
      </c>
      <c r="H278" s="33" t="s">
        <v>174</v>
      </c>
      <c r="I278" s="29" t="s">
        <v>14</v>
      </c>
    </row>
    <row r="279" spans="1:10" s="51" customFormat="1" ht="16.5" customHeight="1" x14ac:dyDescent="0.2">
      <c r="A279" s="43">
        <v>43184</v>
      </c>
      <c r="B279" s="44" t="s">
        <v>331</v>
      </c>
      <c r="C279" s="45" t="s">
        <v>20</v>
      </c>
      <c r="D279" s="45" t="s">
        <v>8</v>
      </c>
      <c r="E279" s="32">
        <v>1200</v>
      </c>
      <c r="F279" s="45" t="s">
        <v>12</v>
      </c>
      <c r="G279" s="27" t="s">
        <v>15</v>
      </c>
      <c r="H279" s="33" t="s">
        <v>174</v>
      </c>
      <c r="I279" s="29" t="s">
        <v>14</v>
      </c>
      <c r="J279" s="30"/>
    </row>
    <row r="280" spans="1:10" s="51" customFormat="1" ht="16.5" customHeight="1" x14ac:dyDescent="0.2">
      <c r="A280" s="43">
        <v>43185</v>
      </c>
      <c r="B280" s="44" t="s">
        <v>235</v>
      </c>
      <c r="C280" s="45" t="s">
        <v>20</v>
      </c>
      <c r="D280" s="45" t="s">
        <v>8</v>
      </c>
      <c r="E280" s="32">
        <v>10000</v>
      </c>
      <c r="F280" s="45" t="s">
        <v>33</v>
      </c>
      <c r="G280" s="27" t="s">
        <v>15</v>
      </c>
      <c r="H280" s="33" t="s">
        <v>164</v>
      </c>
      <c r="I280" s="29" t="s">
        <v>14</v>
      </c>
      <c r="J280" s="30"/>
    </row>
    <row r="281" spans="1:10" s="51" customFormat="1" ht="16.5" customHeight="1" x14ac:dyDescent="0.2">
      <c r="A281" s="43">
        <v>43185</v>
      </c>
      <c r="B281" s="44" t="s">
        <v>236</v>
      </c>
      <c r="C281" s="45" t="s">
        <v>32</v>
      </c>
      <c r="D281" s="45" t="s">
        <v>8</v>
      </c>
      <c r="E281" s="32">
        <v>500</v>
      </c>
      <c r="F281" s="45" t="s">
        <v>33</v>
      </c>
      <c r="G281" s="27" t="s">
        <v>15</v>
      </c>
      <c r="H281" s="33" t="s">
        <v>164</v>
      </c>
      <c r="I281" s="29" t="s">
        <v>14</v>
      </c>
      <c r="J281" s="30"/>
    </row>
    <row r="282" spans="1:10" ht="16.5" customHeight="1" x14ac:dyDescent="0.2">
      <c r="A282" s="52">
        <v>43185</v>
      </c>
      <c r="B282" s="9" t="s">
        <v>237</v>
      </c>
      <c r="C282" s="41" t="s">
        <v>20</v>
      </c>
      <c r="D282" s="41" t="s">
        <v>8</v>
      </c>
      <c r="E282" s="32">
        <v>3000</v>
      </c>
      <c r="F282" s="41" t="s">
        <v>33</v>
      </c>
      <c r="G282" s="27" t="s">
        <v>15</v>
      </c>
      <c r="H282" s="33" t="s">
        <v>165</v>
      </c>
      <c r="I282" s="29" t="s">
        <v>14</v>
      </c>
    </row>
    <row r="283" spans="1:10" ht="16.5" customHeight="1" x14ac:dyDescent="0.2">
      <c r="A283" s="43">
        <v>43185</v>
      </c>
      <c r="B283" s="44" t="s">
        <v>247</v>
      </c>
      <c r="C283" s="45" t="s">
        <v>20</v>
      </c>
      <c r="D283" s="45" t="s">
        <v>10</v>
      </c>
      <c r="E283" s="32">
        <v>2000</v>
      </c>
      <c r="F283" s="45" t="s">
        <v>44</v>
      </c>
      <c r="G283" s="27" t="s">
        <v>15</v>
      </c>
      <c r="H283" s="33" t="s">
        <v>166</v>
      </c>
      <c r="I283" s="29" t="s">
        <v>14</v>
      </c>
    </row>
    <row r="284" spans="1:10" ht="16.5" customHeight="1" x14ac:dyDescent="0.2">
      <c r="A284" s="43">
        <v>43185</v>
      </c>
      <c r="B284" s="44" t="s">
        <v>248</v>
      </c>
      <c r="C284" s="45" t="s">
        <v>20</v>
      </c>
      <c r="D284" s="45" t="s">
        <v>8</v>
      </c>
      <c r="E284" s="32">
        <v>2000</v>
      </c>
      <c r="F284" s="45" t="s">
        <v>12</v>
      </c>
      <c r="G284" s="27" t="s">
        <v>15</v>
      </c>
      <c r="H284" s="33" t="s">
        <v>167</v>
      </c>
      <c r="I284" s="29" t="s">
        <v>14</v>
      </c>
    </row>
    <row r="285" spans="1:10" ht="16.5" customHeight="1" x14ac:dyDescent="0.2">
      <c r="A285" s="43">
        <v>43185</v>
      </c>
      <c r="B285" s="44" t="s">
        <v>249</v>
      </c>
      <c r="C285" s="45" t="s">
        <v>20</v>
      </c>
      <c r="D285" s="45" t="s">
        <v>16</v>
      </c>
      <c r="E285" s="32">
        <v>1400</v>
      </c>
      <c r="F285" s="45" t="s">
        <v>28</v>
      </c>
      <c r="G285" s="27" t="s">
        <v>15</v>
      </c>
      <c r="H285" s="33" t="s">
        <v>168</v>
      </c>
      <c r="I285" s="29" t="s">
        <v>14</v>
      </c>
    </row>
    <row r="286" spans="1:10" ht="16.5" customHeight="1" x14ac:dyDescent="0.2">
      <c r="A286" s="43">
        <v>43185</v>
      </c>
      <c r="B286" s="44" t="s">
        <v>238</v>
      </c>
      <c r="C286" s="45" t="s">
        <v>239</v>
      </c>
      <c r="D286" s="45" t="s">
        <v>11</v>
      </c>
      <c r="E286" s="32">
        <v>400000</v>
      </c>
      <c r="F286" s="45" t="s">
        <v>26</v>
      </c>
      <c r="G286" s="27" t="s">
        <v>15</v>
      </c>
      <c r="H286" s="33" t="s">
        <v>169</v>
      </c>
      <c r="I286" s="29" t="s">
        <v>14</v>
      </c>
    </row>
    <row r="287" spans="1:10" s="51" customFormat="1" ht="16.5" customHeight="1" x14ac:dyDescent="0.2">
      <c r="A287" s="43">
        <v>43185</v>
      </c>
      <c r="B287" s="44" t="s">
        <v>240</v>
      </c>
      <c r="C287" s="45" t="s">
        <v>20</v>
      </c>
      <c r="D287" s="45" t="s">
        <v>11</v>
      </c>
      <c r="E287" s="32">
        <v>1200</v>
      </c>
      <c r="F287" s="45" t="s">
        <v>26</v>
      </c>
      <c r="G287" s="27" t="s">
        <v>15</v>
      </c>
      <c r="H287" s="33" t="s">
        <v>170</v>
      </c>
      <c r="I287" s="29" t="s">
        <v>14</v>
      </c>
      <c r="J287" s="30"/>
    </row>
    <row r="288" spans="1:10" ht="16.5" customHeight="1" x14ac:dyDescent="0.2">
      <c r="A288" s="52">
        <v>43185</v>
      </c>
      <c r="B288" s="9" t="s">
        <v>283</v>
      </c>
      <c r="C288" s="41" t="s">
        <v>20</v>
      </c>
      <c r="D288" s="41" t="s">
        <v>8</v>
      </c>
      <c r="E288" s="32">
        <v>5150</v>
      </c>
      <c r="F288" s="41" t="s">
        <v>24</v>
      </c>
      <c r="G288" s="27" t="s">
        <v>15</v>
      </c>
      <c r="H288" s="33" t="s">
        <v>171</v>
      </c>
      <c r="I288" s="29" t="s">
        <v>14</v>
      </c>
    </row>
    <row r="289" spans="1:9" ht="16.5" customHeight="1" x14ac:dyDescent="0.2">
      <c r="A289" s="52">
        <v>43186</v>
      </c>
      <c r="B289" s="9" t="s">
        <v>237</v>
      </c>
      <c r="C289" s="41" t="s">
        <v>20</v>
      </c>
      <c r="D289" s="41" t="s">
        <v>8</v>
      </c>
      <c r="E289" s="32">
        <v>3000</v>
      </c>
      <c r="F289" s="41" t="s">
        <v>33</v>
      </c>
      <c r="G289" s="27" t="s">
        <v>15</v>
      </c>
      <c r="H289" s="33" t="s">
        <v>165</v>
      </c>
      <c r="I289" s="29" t="s">
        <v>14</v>
      </c>
    </row>
    <row r="290" spans="1:9" ht="16.5" customHeight="1" x14ac:dyDescent="0.2">
      <c r="A290" s="43">
        <v>43186</v>
      </c>
      <c r="B290" s="44" t="s">
        <v>241</v>
      </c>
      <c r="C290" s="45" t="s">
        <v>20</v>
      </c>
      <c r="D290" s="45" t="s">
        <v>8</v>
      </c>
      <c r="E290" s="32">
        <v>1200</v>
      </c>
      <c r="F290" s="45" t="s">
        <v>33</v>
      </c>
      <c r="G290" s="27" t="s">
        <v>15</v>
      </c>
      <c r="H290" s="33" t="s">
        <v>172</v>
      </c>
      <c r="I290" s="29" t="s">
        <v>14</v>
      </c>
    </row>
    <row r="291" spans="1:9" ht="16.5" customHeight="1" x14ac:dyDescent="0.2">
      <c r="A291" s="43">
        <v>43186</v>
      </c>
      <c r="B291" s="44" t="s">
        <v>242</v>
      </c>
      <c r="C291" s="45" t="s">
        <v>20</v>
      </c>
      <c r="D291" s="45" t="s">
        <v>10</v>
      </c>
      <c r="E291" s="32">
        <v>1600</v>
      </c>
      <c r="F291" s="45" t="s">
        <v>44</v>
      </c>
      <c r="G291" s="27" t="s">
        <v>15</v>
      </c>
      <c r="H291" s="33" t="s">
        <v>276</v>
      </c>
      <c r="I291" s="29" t="s">
        <v>14</v>
      </c>
    </row>
    <row r="292" spans="1:9" ht="16.5" customHeight="1" x14ac:dyDescent="0.2">
      <c r="A292" s="43">
        <v>43186</v>
      </c>
      <c r="B292" s="44" t="s">
        <v>243</v>
      </c>
      <c r="C292" s="45" t="s">
        <v>20</v>
      </c>
      <c r="D292" s="45" t="s">
        <v>8</v>
      </c>
      <c r="E292" s="32">
        <v>1600</v>
      </c>
      <c r="F292" s="45" t="s">
        <v>12</v>
      </c>
      <c r="G292" s="27" t="s">
        <v>15</v>
      </c>
      <c r="H292" s="33" t="s">
        <v>277</v>
      </c>
      <c r="I292" s="29" t="s">
        <v>14</v>
      </c>
    </row>
    <row r="293" spans="1:9" ht="16.5" customHeight="1" x14ac:dyDescent="0.2">
      <c r="A293" s="43">
        <v>43186</v>
      </c>
      <c r="B293" s="44" t="s">
        <v>179</v>
      </c>
      <c r="C293" s="45" t="s">
        <v>40</v>
      </c>
      <c r="D293" s="45" t="s">
        <v>9</v>
      </c>
      <c r="E293" s="32">
        <v>1600</v>
      </c>
      <c r="F293" s="45" t="s">
        <v>24</v>
      </c>
      <c r="G293" s="27" t="s">
        <v>15</v>
      </c>
      <c r="H293" s="33" t="s">
        <v>278</v>
      </c>
      <c r="I293" s="29" t="s">
        <v>14</v>
      </c>
    </row>
    <row r="294" spans="1:9" ht="16.5" customHeight="1" x14ac:dyDescent="0.2">
      <c r="A294" s="43">
        <v>43186</v>
      </c>
      <c r="B294" s="44" t="s">
        <v>244</v>
      </c>
      <c r="C294" s="45" t="s">
        <v>20</v>
      </c>
      <c r="D294" s="45" t="s">
        <v>8</v>
      </c>
      <c r="E294" s="32">
        <v>12000</v>
      </c>
      <c r="F294" s="45" t="s">
        <v>12</v>
      </c>
      <c r="G294" s="27" t="s">
        <v>15</v>
      </c>
      <c r="H294" s="33" t="s">
        <v>173</v>
      </c>
      <c r="I294" s="29" t="s">
        <v>14</v>
      </c>
    </row>
    <row r="295" spans="1:9" ht="16.5" customHeight="1" x14ac:dyDescent="0.2">
      <c r="A295" s="43">
        <v>43186</v>
      </c>
      <c r="B295" s="44" t="s">
        <v>332</v>
      </c>
      <c r="C295" s="23" t="s">
        <v>30</v>
      </c>
      <c r="D295" s="24" t="s">
        <v>9</v>
      </c>
      <c r="E295" s="32">
        <v>10900</v>
      </c>
      <c r="F295" s="45" t="s">
        <v>12</v>
      </c>
      <c r="G295" s="27" t="s">
        <v>15</v>
      </c>
      <c r="H295" s="33" t="s">
        <v>175</v>
      </c>
      <c r="I295" s="29" t="s">
        <v>14</v>
      </c>
    </row>
    <row r="296" spans="1:9" ht="16.5" customHeight="1" x14ac:dyDescent="0.2">
      <c r="A296" s="43">
        <v>43186</v>
      </c>
      <c r="B296" s="24" t="s">
        <v>246</v>
      </c>
      <c r="C296" s="23" t="s">
        <v>30</v>
      </c>
      <c r="D296" s="24" t="s">
        <v>9</v>
      </c>
      <c r="E296" s="32">
        <v>58860</v>
      </c>
      <c r="F296" s="45" t="s">
        <v>12</v>
      </c>
      <c r="G296" s="27" t="s">
        <v>15</v>
      </c>
      <c r="H296" s="33" t="s">
        <v>175</v>
      </c>
      <c r="I296" s="29" t="s">
        <v>14</v>
      </c>
    </row>
    <row r="297" spans="1:9" ht="16.5" customHeight="1" x14ac:dyDescent="0.2">
      <c r="A297" s="43">
        <v>43186</v>
      </c>
      <c r="B297" s="44" t="s">
        <v>330</v>
      </c>
      <c r="C297" s="45" t="s">
        <v>20</v>
      </c>
      <c r="D297" s="45" t="s">
        <v>9</v>
      </c>
      <c r="E297" s="32">
        <v>700</v>
      </c>
      <c r="F297" s="45" t="s">
        <v>12</v>
      </c>
      <c r="G297" s="27" t="s">
        <v>15</v>
      </c>
      <c r="H297" s="33" t="s">
        <v>175</v>
      </c>
      <c r="I297" s="29" t="s">
        <v>14</v>
      </c>
    </row>
    <row r="298" spans="1:9" ht="16.5" customHeight="1" x14ac:dyDescent="0.2">
      <c r="A298" s="43">
        <v>43186</v>
      </c>
      <c r="B298" s="44" t="s">
        <v>250</v>
      </c>
      <c r="C298" s="45" t="s">
        <v>40</v>
      </c>
      <c r="D298" s="45" t="s">
        <v>9</v>
      </c>
      <c r="E298" s="32">
        <v>13300</v>
      </c>
      <c r="F298" s="45" t="s">
        <v>24</v>
      </c>
      <c r="G298" s="27" t="s">
        <v>15</v>
      </c>
      <c r="H298" s="33" t="s">
        <v>176</v>
      </c>
      <c r="I298" s="29" t="s">
        <v>14</v>
      </c>
    </row>
    <row r="299" spans="1:9" ht="16.5" customHeight="1" x14ac:dyDescent="0.2">
      <c r="A299" s="43">
        <v>43186</v>
      </c>
      <c r="B299" s="44" t="s">
        <v>251</v>
      </c>
      <c r="C299" s="45" t="s">
        <v>20</v>
      </c>
      <c r="D299" s="45" t="s">
        <v>9</v>
      </c>
      <c r="E299" s="32">
        <v>1100</v>
      </c>
      <c r="F299" s="45" t="s">
        <v>24</v>
      </c>
      <c r="G299" s="27" t="s">
        <v>15</v>
      </c>
      <c r="H299" s="33" t="s">
        <v>176</v>
      </c>
      <c r="I299" s="29" t="s">
        <v>14</v>
      </c>
    </row>
    <row r="300" spans="1:9" ht="16.5" customHeight="1" x14ac:dyDescent="0.2">
      <c r="A300" s="43">
        <v>43186</v>
      </c>
      <c r="B300" s="44" t="s">
        <v>252</v>
      </c>
      <c r="C300" s="45" t="s">
        <v>20</v>
      </c>
      <c r="D300" s="45" t="s">
        <v>8</v>
      </c>
      <c r="E300" s="32">
        <v>2200</v>
      </c>
      <c r="F300" s="45" t="s">
        <v>13</v>
      </c>
      <c r="G300" s="27" t="s">
        <v>15</v>
      </c>
      <c r="H300" s="33" t="s">
        <v>177</v>
      </c>
      <c r="I300" s="29" t="s">
        <v>14</v>
      </c>
    </row>
    <row r="301" spans="1:9" ht="16.5" customHeight="1" x14ac:dyDescent="0.2">
      <c r="A301" s="43">
        <v>43186</v>
      </c>
      <c r="B301" s="44" t="s">
        <v>253</v>
      </c>
      <c r="C301" s="45" t="s">
        <v>42</v>
      </c>
      <c r="D301" s="45" t="s">
        <v>8</v>
      </c>
      <c r="E301" s="32">
        <v>3000</v>
      </c>
      <c r="F301" s="45" t="s">
        <v>13</v>
      </c>
      <c r="G301" s="27" t="s">
        <v>15</v>
      </c>
      <c r="H301" s="33" t="s">
        <v>177</v>
      </c>
      <c r="I301" s="29" t="s">
        <v>14</v>
      </c>
    </row>
    <row r="302" spans="1:9" ht="16.5" customHeight="1" x14ac:dyDescent="0.2">
      <c r="A302" s="43">
        <v>43186</v>
      </c>
      <c r="B302" s="44" t="s">
        <v>254</v>
      </c>
      <c r="C302" s="45" t="s">
        <v>20</v>
      </c>
      <c r="D302" s="45" t="s">
        <v>8</v>
      </c>
      <c r="E302" s="32">
        <v>1500</v>
      </c>
      <c r="F302" s="45" t="s">
        <v>33</v>
      </c>
      <c r="G302" s="27" t="s">
        <v>15</v>
      </c>
      <c r="H302" s="33" t="s">
        <v>178</v>
      </c>
      <c r="I302" s="29" t="s">
        <v>14</v>
      </c>
    </row>
    <row r="303" spans="1:9" ht="16.5" customHeight="1" x14ac:dyDescent="0.2">
      <c r="A303" s="43">
        <v>43186</v>
      </c>
      <c r="B303" s="44" t="s">
        <v>224</v>
      </c>
      <c r="C303" s="45" t="s">
        <v>42</v>
      </c>
      <c r="D303" s="45" t="s">
        <v>8</v>
      </c>
      <c r="E303" s="32">
        <v>2000</v>
      </c>
      <c r="F303" s="45" t="s">
        <v>33</v>
      </c>
      <c r="G303" s="27" t="s">
        <v>15</v>
      </c>
      <c r="H303" s="33" t="s">
        <v>178</v>
      </c>
      <c r="I303" s="29" t="s">
        <v>14</v>
      </c>
    </row>
    <row r="304" spans="1:9" ht="16.5" customHeight="1" x14ac:dyDescent="0.2">
      <c r="A304" s="43">
        <v>43186</v>
      </c>
      <c r="B304" s="44" t="s">
        <v>255</v>
      </c>
      <c r="C304" s="45" t="s">
        <v>20</v>
      </c>
      <c r="D304" s="45" t="s">
        <v>9</v>
      </c>
      <c r="E304" s="32">
        <v>1000</v>
      </c>
      <c r="F304" s="45" t="s">
        <v>12</v>
      </c>
      <c r="G304" s="27" t="s">
        <v>15</v>
      </c>
      <c r="H304" s="33" t="s">
        <v>279</v>
      </c>
      <c r="I304" s="29" t="s">
        <v>14</v>
      </c>
    </row>
    <row r="305" spans="1:9" ht="16.5" customHeight="1" x14ac:dyDescent="0.2">
      <c r="A305" s="43">
        <v>43186</v>
      </c>
      <c r="B305" s="44" t="s">
        <v>256</v>
      </c>
      <c r="C305" s="45" t="s">
        <v>32</v>
      </c>
      <c r="D305" s="45" t="s">
        <v>9</v>
      </c>
      <c r="E305" s="32">
        <v>100000</v>
      </c>
      <c r="F305" s="45" t="s">
        <v>12</v>
      </c>
      <c r="G305" s="27" t="s">
        <v>15</v>
      </c>
      <c r="H305" s="33" t="s">
        <v>279</v>
      </c>
      <c r="I305" s="29" t="s">
        <v>14</v>
      </c>
    </row>
    <row r="306" spans="1:9" ht="16.5" customHeight="1" x14ac:dyDescent="0.2">
      <c r="A306" s="43">
        <v>43186</v>
      </c>
      <c r="B306" s="44" t="s">
        <v>257</v>
      </c>
      <c r="C306" s="45" t="s">
        <v>20</v>
      </c>
      <c r="D306" s="45" t="s">
        <v>11</v>
      </c>
      <c r="E306" s="32">
        <v>5400</v>
      </c>
      <c r="F306" s="45" t="s">
        <v>26</v>
      </c>
      <c r="G306" s="27" t="s">
        <v>15</v>
      </c>
      <c r="H306" s="33" t="s">
        <v>280</v>
      </c>
      <c r="I306" s="29" t="s">
        <v>14</v>
      </c>
    </row>
    <row r="307" spans="1:9" ht="16.5" customHeight="1" x14ac:dyDescent="0.2">
      <c r="A307" s="43">
        <v>43186</v>
      </c>
      <c r="B307" s="44" t="s">
        <v>202</v>
      </c>
      <c r="C307" s="45" t="s">
        <v>41</v>
      </c>
      <c r="D307" s="45" t="s">
        <v>11</v>
      </c>
      <c r="E307" s="32">
        <v>3000</v>
      </c>
      <c r="F307" s="45" t="s">
        <v>26</v>
      </c>
      <c r="G307" s="27" t="s">
        <v>15</v>
      </c>
      <c r="H307" s="33" t="s">
        <v>280</v>
      </c>
      <c r="I307" s="29" t="s">
        <v>14</v>
      </c>
    </row>
    <row r="308" spans="1:9" ht="16.5" customHeight="1" x14ac:dyDescent="0.2">
      <c r="A308" s="43">
        <v>43186</v>
      </c>
      <c r="B308" s="44" t="s">
        <v>257</v>
      </c>
      <c r="C308" s="45" t="s">
        <v>20</v>
      </c>
      <c r="D308" s="45" t="s">
        <v>16</v>
      </c>
      <c r="E308" s="32">
        <v>5400</v>
      </c>
      <c r="F308" s="45" t="s">
        <v>28</v>
      </c>
      <c r="G308" s="27" t="s">
        <v>15</v>
      </c>
      <c r="H308" s="33" t="s">
        <v>354</v>
      </c>
      <c r="I308" s="29" t="s">
        <v>14</v>
      </c>
    </row>
    <row r="309" spans="1:9" ht="16.5" customHeight="1" x14ac:dyDescent="0.2">
      <c r="A309" s="43">
        <v>43186</v>
      </c>
      <c r="B309" s="44" t="s">
        <v>258</v>
      </c>
      <c r="C309" s="45" t="s">
        <v>41</v>
      </c>
      <c r="D309" s="45" t="s">
        <v>16</v>
      </c>
      <c r="E309" s="32">
        <v>3000</v>
      </c>
      <c r="F309" s="45" t="s">
        <v>28</v>
      </c>
      <c r="G309" s="27" t="s">
        <v>15</v>
      </c>
      <c r="H309" s="33" t="s">
        <v>354</v>
      </c>
      <c r="I309" s="29" t="s">
        <v>14</v>
      </c>
    </row>
    <row r="310" spans="1:9" ht="16.5" customHeight="1" x14ac:dyDescent="0.2">
      <c r="A310" s="52">
        <v>43187</v>
      </c>
      <c r="B310" s="9" t="s">
        <v>237</v>
      </c>
      <c r="C310" s="41" t="s">
        <v>20</v>
      </c>
      <c r="D310" s="41" t="s">
        <v>8</v>
      </c>
      <c r="E310" s="32">
        <v>3000</v>
      </c>
      <c r="F310" s="41" t="s">
        <v>33</v>
      </c>
      <c r="G310" s="27" t="s">
        <v>15</v>
      </c>
      <c r="H310" s="33" t="s">
        <v>165</v>
      </c>
      <c r="I310" s="29" t="s">
        <v>14</v>
      </c>
    </row>
    <row r="311" spans="1:9" ht="16.5" customHeight="1" x14ac:dyDescent="0.2">
      <c r="A311" s="43">
        <v>43187</v>
      </c>
      <c r="B311" s="44" t="s">
        <v>262</v>
      </c>
      <c r="C311" s="45" t="s">
        <v>40</v>
      </c>
      <c r="D311" s="45" t="s">
        <v>9</v>
      </c>
      <c r="E311" s="32">
        <v>4000</v>
      </c>
      <c r="F311" s="45" t="s">
        <v>24</v>
      </c>
      <c r="G311" s="27" t="s">
        <v>15</v>
      </c>
      <c r="H311" s="33" t="s">
        <v>359</v>
      </c>
      <c r="I311" s="29" t="s">
        <v>14</v>
      </c>
    </row>
    <row r="312" spans="1:9" ht="16.5" customHeight="1" x14ac:dyDescent="0.2">
      <c r="A312" s="43">
        <v>43187</v>
      </c>
      <c r="B312" s="44" t="s">
        <v>263</v>
      </c>
      <c r="C312" s="45" t="s">
        <v>20</v>
      </c>
      <c r="D312" s="45" t="s">
        <v>9</v>
      </c>
      <c r="E312" s="32">
        <v>1000</v>
      </c>
      <c r="F312" s="45" t="s">
        <v>24</v>
      </c>
      <c r="G312" s="27" t="s">
        <v>15</v>
      </c>
      <c r="H312" s="33" t="s">
        <v>359</v>
      </c>
      <c r="I312" s="29" t="s">
        <v>14</v>
      </c>
    </row>
    <row r="313" spans="1:9" ht="16.5" customHeight="1" x14ac:dyDescent="0.2">
      <c r="A313" s="43">
        <v>43187</v>
      </c>
      <c r="B313" s="44" t="s">
        <v>264</v>
      </c>
      <c r="C313" s="45" t="s">
        <v>20</v>
      </c>
      <c r="D313" s="45" t="s">
        <v>8</v>
      </c>
      <c r="E313" s="32">
        <v>1600</v>
      </c>
      <c r="F313" s="45" t="s">
        <v>24</v>
      </c>
      <c r="G313" s="27" t="s">
        <v>15</v>
      </c>
      <c r="H313" s="33" t="s">
        <v>360</v>
      </c>
      <c r="I313" s="29" t="s">
        <v>14</v>
      </c>
    </row>
    <row r="314" spans="1:9" ht="16.5" customHeight="1" x14ac:dyDescent="0.2">
      <c r="A314" s="43">
        <v>43187</v>
      </c>
      <c r="B314" s="44" t="s">
        <v>265</v>
      </c>
      <c r="C314" s="45" t="s">
        <v>42</v>
      </c>
      <c r="D314" s="45" t="s">
        <v>8</v>
      </c>
      <c r="E314" s="32">
        <v>2000</v>
      </c>
      <c r="F314" s="45" t="s">
        <v>24</v>
      </c>
      <c r="G314" s="27" t="s">
        <v>15</v>
      </c>
      <c r="H314" s="33" t="s">
        <v>360</v>
      </c>
      <c r="I314" s="29" t="s">
        <v>14</v>
      </c>
    </row>
    <row r="315" spans="1:9" ht="16.5" customHeight="1" x14ac:dyDescent="0.2">
      <c r="A315" s="43">
        <v>43187</v>
      </c>
      <c r="B315" s="44" t="s">
        <v>266</v>
      </c>
      <c r="C315" s="45" t="s">
        <v>20</v>
      </c>
      <c r="D315" s="45" t="s">
        <v>8</v>
      </c>
      <c r="E315" s="32">
        <v>2000</v>
      </c>
      <c r="F315" s="45" t="s">
        <v>13</v>
      </c>
      <c r="G315" s="27" t="s">
        <v>15</v>
      </c>
      <c r="H315" s="33" t="s">
        <v>361</v>
      </c>
      <c r="I315" s="29" t="s">
        <v>14</v>
      </c>
    </row>
    <row r="316" spans="1:9" ht="16.5" customHeight="1" x14ac:dyDescent="0.2">
      <c r="A316" s="43">
        <v>43187</v>
      </c>
      <c r="B316" s="44" t="s">
        <v>267</v>
      </c>
      <c r="C316" s="45" t="s">
        <v>42</v>
      </c>
      <c r="D316" s="45" t="s">
        <v>8</v>
      </c>
      <c r="E316" s="32">
        <v>2000</v>
      </c>
      <c r="F316" s="45" t="s">
        <v>13</v>
      </c>
      <c r="G316" s="27" t="s">
        <v>15</v>
      </c>
      <c r="H316" s="33" t="s">
        <v>361</v>
      </c>
      <c r="I316" s="29" t="s">
        <v>14</v>
      </c>
    </row>
    <row r="317" spans="1:9" ht="16.5" customHeight="1" x14ac:dyDescent="0.2">
      <c r="A317" s="43">
        <v>43187</v>
      </c>
      <c r="B317" s="44" t="s">
        <v>268</v>
      </c>
      <c r="C317" s="45" t="s">
        <v>20</v>
      </c>
      <c r="D317" s="45" t="s">
        <v>8</v>
      </c>
      <c r="E317" s="32">
        <v>1400</v>
      </c>
      <c r="F317" s="45" t="s">
        <v>33</v>
      </c>
      <c r="G317" s="27" t="s">
        <v>15</v>
      </c>
      <c r="H317" s="33" t="s">
        <v>362</v>
      </c>
      <c r="I317" s="29" t="s">
        <v>14</v>
      </c>
    </row>
    <row r="318" spans="1:9" ht="16.5" customHeight="1" x14ac:dyDescent="0.2">
      <c r="A318" s="43">
        <v>43187</v>
      </c>
      <c r="B318" s="44" t="s">
        <v>269</v>
      </c>
      <c r="C318" s="45" t="s">
        <v>42</v>
      </c>
      <c r="D318" s="45" t="s">
        <v>8</v>
      </c>
      <c r="E318" s="32">
        <v>2000</v>
      </c>
      <c r="F318" s="45" t="s">
        <v>33</v>
      </c>
      <c r="G318" s="27" t="s">
        <v>15</v>
      </c>
      <c r="H318" s="33" t="s">
        <v>362</v>
      </c>
      <c r="I318" s="29" t="s">
        <v>14</v>
      </c>
    </row>
    <row r="319" spans="1:9" ht="16.5" customHeight="1" x14ac:dyDescent="0.2">
      <c r="A319" s="43">
        <v>43188</v>
      </c>
      <c r="B319" s="24" t="s">
        <v>702</v>
      </c>
      <c r="C319" s="23" t="s">
        <v>31</v>
      </c>
      <c r="D319" s="24" t="s">
        <v>10</v>
      </c>
      <c r="E319" s="40">
        <v>130000</v>
      </c>
      <c r="F319" s="41" t="s">
        <v>35</v>
      </c>
      <c r="G319" s="27" t="s">
        <v>15</v>
      </c>
      <c r="H319" s="33" t="s">
        <v>186</v>
      </c>
      <c r="I319" s="29" t="s">
        <v>14</v>
      </c>
    </row>
    <row r="320" spans="1:9" ht="16.5" customHeight="1" x14ac:dyDescent="0.2">
      <c r="A320" s="43">
        <v>43188</v>
      </c>
      <c r="B320" s="24" t="s">
        <v>703</v>
      </c>
      <c r="C320" s="23" t="s">
        <v>31</v>
      </c>
      <c r="D320" s="24" t="s">
        <v>10</v>
      </c>
      <c r="E320" s="40">
        <v>150000</v>
      </c>
      <c r="F320" s="41" t="s">
        <v>35</v>
      </c>
      <c r="G320" s="27" t="s">
        <v>15</v>
      </c>
      <c r="H320" s="33" t="s">
        <v>187</v>
      </c>
      <c r="I320" s="29" t="s">
        <v>14</v>
      </c>
    </row>
    <row r="321" spans="1:9" ht="16.5" customHeight="1" x14ac:dyDescent="0.2">
      <c r="A321" s="43">
        <v>43188</v>
      </c>
      <c r="B321" s="24" t="s">
        <v>704</v>
      </c>
      <c r="C321" s="23" t="s">
        <v>31</v>
      </c>
      <c r="D321" s="24" t="s">
        <v>16</v>
      </c>
      <c r="E321" s="40">
        <v>150000</v>
      </c>
      <c r="F321" s="41" t="s">
        <v>35</v>
      </c>
      <c r="G321" s="27" t="s">
        <v>15</v>
      </c>
      <c r="H321" s="33" t="s">
        <v>397</v>
      </c>
      <c r="I321" s="29" t="s">
        <v>14</v>
      </c>
    </row>
    <row r="322" spans="1:9" ht="16.5" customHeight="1" x14ac:dyDescent="0.2">
      <c r="A322" s="43">
        <v>43188</v>
      </c>
      <c r="B322" s="24" t="s">
        <v>705</v>
      </c>
      <c r="C322" s="23" t="s">
        <v>31</v>
      </c>
      <c r="D322" s="24" t="s">
        <v>11</v>
      </c>
      <c r="E322" s="40">
        <v>150000</v>
      </c>
      <c r="F322" s="41" t="s">
        <v>35</v>
      </c>
      <c r="G322" s="27" t="s">
        <v>15</v>
      </c>
      <c r="H322" s="33" t="s">
        <v>707</v>
      </c>
      <c r="I322" s="29" t="s">
        <v>14</v>
      </c>
    </row>
    <row r="323" spans="1:9" ht="16.5" customHeight="1" x14ac:dyDescent="0.2">
      <c r="A323" s="43">
        <v>43188</v>
      </c>
      <c r="B323" s="24" t="s">
        <v>706</v>
      </c>
      <c r="C323" s="23" t="s">
        <v>31</v>
      </c>
      <c r="D323" s="24" t="s">
        <v>8</v>
      </c>
      <c r="E323" s="40">
        <v>150000</v>
      </c>
      <c r="F323" s="41" t="s">
        <v>35</v>
      </c>
      <c r="G323" s="27" t="s">
        <v>15</v>
      </c>
      <c r="H323" s="33" t="s">
        <v>708</v>
      </c>
      <c r="I323" s="29" t="s">
        <v>14</v>
      </c>
    </row>
    <row r="324" spans="1:9" ht="16.5" customHeight="1" x14ac:dyDescent="0.2">
      <c r="A324" s="43">
        <v>43188</v>
      </c>
      <c r="B324" s="44" t="s">
        <v>333</v>
      </c>
      <c r="C324" s="45" t="s">
        <v>20</v>
      </c>
      <c r="D324" s="45" t="s">
        <v>8</v>
      </c>
      <c r="E324" s="32">
        <v>6500</v>
      </c>
      <c r="F324" s="45" t="s">
        <v>24</v>
      </c>
      <c r="G324" s="27" t="s">
        <v>15</v>
      </c>
      <c r="H324" s="33" t="s">
        <v>355</v>
      </c>
      <c r="I324" s="29" t="s">
        <v>14</v>
      </c>
    </row>
    <row r="325" spans="1:9" ht="16.5" customHeight="1" x14ac:dyDescent="0.2">
      <c r="A325" s="43">
        <v>43188</v>
      </c>
      <c r="B325" s="44" t="s">
        <v>334</v>
      </c>
      <c r="C325" s="45" t="s">
        <v>41</v>
      </c>
      <c r="D325" s="45" t="s">
        <v>8</v>
      </c>
      <c r="E325" s="32">
        <v>5000</v>
      </c>
      <c r="F325" s="45" t="s">
        <v>24</v>
      </c>
      <c r="G325" s="27" t="s">
        <v>15</v>
      </c>
      <c r="H325" s="33" t="s">
        <v>355</v>
      </c>
      <c r="I325" s="29" t="s">
        <v>14</v>
      </c>
    </row>
    <row r="326" spans="1:9" ht="16.5" customHeight="1" x14ac:dyDescent="0.2">
      <c r="A326" s="43">
        <v>43188</v>
      </c>
      <c r="B326" s="44" t="s">
        <v>289</v>
      </c>
      <c r="C326" s="45" t="s">
        <v>20</v>
      </c>
      <c r="D326" s="45" t="s">
        <v>8</v>
      </c>
      <c r="E326" s="32">
        <v>1500</v>
      </c>
      <c r="F326" s="45" t="s">
        <v>24</v>
      </c>
      <c r="G326" s="27" t="s">
        <v>15</v>
      </c>
      <c r="H326" s="33" t="s">
        <v>355</v>
      </c>
      <c r="I326" s="29" t="s">
        <v>14</v>
      </c>
    </row>
    <row r="327" spans="1:9" ht="16.5" customHeight="1" x14ac:dyDescent="0.2">
      <c r="A327" s="43">
        <v>43188</v>
      </c>
      <c r="B327" s="44" t="s">
        <v>287</v>
      </c>
      <c r="C327" s="45" t="s">
        <v>41</v>
      </c>
      <c r="D327" s="45" t="s">
        <v>8</v>
      </c>
      <c r="E327" s="32">
        <v>3000</v>
      </c>
      <c r="F327" s="45" t="s">
        <v>24</v>
      </c>
      <c r="G327" s="27" t="s">
        <v>15</v>
      </c>
      <c r="H327" s="33" t="s">
        <v>355</v>
      </c>
      <c r="I327" s="29" t="s">
        <v>14</v>
      </c>
    </row>
    <row r="328" spans="1:9" ht="16.5" customHeight="1" x14ac:dyDescent="0.2">
      <c r="A328" s="43">
        <v>43188</v>
      </c>
      <c r="B328" s="44" t="s">
        <v>197</v>
      </c>
      <c r="C328" s="45" t="s">
        <v>42</v>
      </c>
      <c r="D328" s="45" t="s">
        <v>8</v>
      </c>
      <c r="E328" s="32">
        <v>3000</v>
      </c>
      <c r="F328" s="45" t="s">
        <v>24</v>
      </c>
      <c r="G328" s="27" t="s">
        <v>15</v>
      </c>
      <c r="H328" s="33" t="s">
        <v>355</v>
      </c>
      <c r="I328" s="29" t="s">
        <v>14</v>
      </c>
    </row>
    <row r="329" spans="1:9" ht="16.5" customHeight="1" x14ac:dyDescent="0.2">
      <c r="A329" s="43">
        <v>43188</v>
      </c>
      <c r="B329" s="44" t="s">
        <v>259</v>
      </c>
      <c r="C329" s="45" t="s">
        <v>20</v>
      </c>
      <c r="D329" s="45" t="s">
        <v>8</v>
      </c>
      <c r="E329" s="32">
        <v>4500</v>
      </c>
      <c r="F329" s="45" t="s">
        <v>24</v>
      </c>
      <c r="G329" s="27" t="s">
        <v>15</v>
      </c>
      <c r="H329" s="33" t="s">
        <v>356</v>
      </c>
      <c r="I329" s="29" t="s">
        <v>14</v>
      </c>
    </row>
    <row r="330" spans="1:9" ht="16.5" customHeight="1" x14ac:dyDescent="0.2">
      <c r="A330" s="43">
        <v>43188</v>
      </c>
      <c r="B330" s="44" t="s">
        <v>336</v>
      </c>
      <c r="C330" s="45" t="s">
        <v>41</v>
      </c>
      <c r="D330" s="45" t="s">
        <v>8</v>
      </c>
      <c r="E330" s="32">
        <v>5000</v>
      </c>
      <c r="F330" s="45" t="s">
        <v>24</v>
      </c>
      <c r="G330" s="27" t="s">
        <v>15</v>
      </c>
      <c r="H330" s="33" t="s">
        <v>356</v>
      </c>
      <c r="I330" s="29" t="s">
        <v>14</v>
      </c>
    </row>
    <row r="331" spans="1:9" ht="16.5" customHeight="1" x14ac:dyDescent="0.2">
      <c r="A331" s="43">
        <v>43188</v>
      </c>
      <c r="B331" s="44" t="s">
        <v>335</v>
      </c>
      <c r="C331" s="45" t="s">
        <v>41</v>
      </c>
      <c r="D331" s="45" t="s">
        <v>8</v>
      </c>
      <c r="E331" s="32">
        <v>3000</v>
      </c>
      <c r="F331" s="45" t="s">
        <v>24</v>
      </c>
      <c r="G331" s="27" t="s">
        <v>15</v>
      </c>
      <c r="H331" s="33" t="s">
        <v>356</v>
      </c>
      <c r="I331" s="29" t="s">
        <v>14</v>
      </c>
    </row>
    <row r="332" spans="1:9" ht="16.5" customHeight="1" x14ac:dyDescent="0.2">
      <c r="A332" s="43">
        <v>43188</v>
      </c>
      <c r="B332" s="44" t="s">
        <v>337</v>
      </c>
      <c r="C332" s="45" t="s">
        <v>20</v>
      </c>
      <c r="D332" s="45" t="s">
        <v>8</v>
      </c>
      <c r="E332" s="32">
        <v>1000</v>
      </c>
      <c r="F332" s="45" t="s">
        <v>24</v>
      </c>
      <c r="G332" s="27" t="s">
        <v>15</v>
      </c>
      <c r="H332" s="33" t="s">
        <v>356</v>
      </c>
      <c r="I332" s="29" t="s">
        <v>14</v>
      </c>
    </row>
    <row r="333" spans="1:9" ht="16.5" customHeight="1" x14ac:dyDescent="0.2">
      <c r="A333" s="43">
        <v>43188</v>
      </c>
      <c r="B333" s="44" t="s">
        <v>290</v>
      </c>
      <c r="C333" s="45" t="s">
        <v>32</v>
      </c>
      <c r="D333" s="45" t="s">
        <v>8</v>
      </c>
      <c r="E333" s="32">
        <v>1000</v>
      </c>
      <c r="F333" s="45" t="s">
        <v>24</v>
      </c>
      <c r="G333" s="27" t="s">
        <v>15</v>
      </c>
      <c r="H333" s="33" t="s">
        <v>356</v>
      </c>
      <c r="I333" s="29" t="s">
        <v>14</v>
      </c>
    </row>
    <row r="334" spans="1:9" ht="16.5" customHeight="1" x14ac:dyDescent="0.2">
      <c r="A334" s="43">
        <v>43188</v>
      </c>
      <c r="B334" s="44" t="s">
        <v>341</v>
      </c>
      <c r="C334" s="45" t="s">
        <v>20</v>
      </c>
      <c r="D334" s="45" t="s">
        <v>8</v>
      </c>
      <c r="E334" s="32">
        <v>1500</v>
      </c>
      <c r="F334" s="45" t="s">
        <v>13</v>
      </c>
      <c r="G334" s="27" t="s">
        <v>15</v>
      </c>
      <c r="H334" s="33" t="s">
        <v>357</v>
      </c>
      <c r="I334" s="29" t="s">
        <v>14</v>
      </c>
    </row>
    <row r="335" spans="1:9" ht="16.5" customHeight="1" x14ac:dyDescent="0.2">
      <c r="A335" s="43">
        <v>43188</v>
      </c>
      <c r="B335" s="44" t="s">
        <v>340</v>
      </c>
      <c r="C335" s="45" t="s">
        <v>41</v>
      </c>
      <c r="D335" s="45" t="s">
        <v>8</v>
      </c>
      <c r="E335" s="32">
        <v>5000</v>
      </c>
      <c r="F335" s="45" t="s">
        <v>13</v>
      </c>
      <c r="G335" s="27" t="s">
        <v>15</v>
      </c>
      <c r="H335" s="33" t="s">
        <v>357</v>
      </c>
      <c r="I335" s="29" t="s">
        <v>14</v>
      </c>
    </row>
    <row r="336" spans="1:9" ht="16.5" customHeight="1" x14ac:dyDescent="0.2">
      <c r="A336" s="43">
        <v>43188</v>
      </c>
      <c r="B336" s="44" t="s">
        <v>339</v>
      </c>
      <c r="C336" s="45" t="s">
        <v>41</v>
      </c>
      <c r="D336" s="45" t="s">
        <v>8</v>
      </c>
      <c r="E336" s="32">
        <v>3000</v>
      </c>
      <c r="F336" s="45" t="s">
        <v>13</v>
      </c>
      <c r="G336" s="27" t="s">
        <v>15</v>
      </c>
      <c r="H336" s="33" t="s">
        <v>357</v>
      </c>
      <c r="I336" s="29" t="s">
        <v>14</v>
      </c>
    </row>
    <row r="337" spans="1:9" ht="16.5" customHeight="1" x14ac:dyDescent="0.2">
      <c r="A337" s="43">
        <v>43188</v>
      </c>
      <c r="B337" s="44" t="s">
        <v>289</v>
      </c>
      <c r="C337" s="45" t="s">
        <v>20</v>
      </c>
      <c r="D337" s="45" t="s">
        <v>8</v>
      </c>
      <c r="E337" s="32">
        <v>1000</v>
      </c>
      <c r="F337" s="45" t="s">
        <v>13</v>
      </c>
      <c r="G337" s="27" t="s">
        <v>15</v>
      </c>
      <c r="H337" s="33" t="s">
        <v>357</v>
      </c>
      <c r="I337" s="29" t="s">
        <v>14</v>
      </c>
    </row>
    <row r="338" spans="1:9" ht="16.5" customHeight="1" x14ac:dyDescent="0.2">
      <c r="A338" s="43">
        <v>43188</v>
      </c>
      <c r="B338" s="44" t="s">
        <v>261</v>
      </c>
      <c r="C338" s="45" t="s">
        <v>32</v>
      </c>
      <c r="D338" s="45" t="s">
        <v>8</v>
      </c>
      <c r="E338" s="32">
        <v>1000</v>
      </c>
      <c r="F338" s="45" t="s">
        <v>13</v>
      </c>
      <c r="G338" s="27" t="s">
        <v>15</v>
      </c>
      <c r="H338" s="33" t="s">
        <v>357</v>
      </c>
      <c r="I338" s="29" t="s">
        <v>14</v>
      </c>
    </row>
    <row r="339" spans="1:9" ht="16.5" customHeight="1" x14ac:dyDescent="0.2">
      <c r="A339" s="43">
        <v>43188</v>
      </c>
      <c r="B339" s="44" t="s">
        <v>343</v>
      </c>
      <c r="C339" s="45" t="s">
        <v>20</v>
      </c>
      <c r="D339" s="45" t="s">
        <v>8</v>
      </c>
      <c r="E339" s="32">
        <v>4500</v>
      </c>
      <c r="F339" s="45" t="s">
        <v>13</v>
      </c>
      <c r="G339" s="27" t="s">
        <v>15</v>
      </c>
      <c r="H339" s="33" t="s">
        <v>358</v>
      </c>
      <c r="I339" s="29" t="s">
        <v>14</v>
      </c>
    </row>
    <row r="340" spans="1:9" ht="16.5" customHeight="1" x14ac:dyDescent="0.2">
      <c r="A340" s="43">
        <v>43188</v>
      </c>
      <c r="B340" s="44" t="s">
        <v>345</v>
      </c>
      <c r="C340" s="45" t="s">
        <v>41</v>
      </c>
      <c r="D340" s="45" t="s">
        <v>8</v>
      </c>
      <c r="E340" s="32">
        <v>5000</v>
      </c>
      <c r="F340" s="45" t="s">
        <v>13</v>
      </c>
      <c r="G340" s="27" t="s">
        <v>15</v>
      </c>
      <c r="H340" s="33" t="s">
        <v>358</v>
      </c>
      <c r="I340" s="29" t="s">
        <v>14</v>
      </c>
    </row>
    <row r="341" spans="1:9" ht="16.5" customHeight="1" x14ac:dyDescent="0.2">
      <c r="A341" s="43">
        <v>43188</v>
      </c>
      <c r="B341" s="44" t="s">
        <v>344</v>
      </c>
      <c r="C341" s="45" t="s">
        <v>41</v>
      </c>
      <c r="D341" s="45" t="s">
        <v>8</v>
      </c>
      <c r="E341" s="32">
        <v>3000</v>
      </c>
      <c r="F341" s="45" t="s">
        <v>13</v>
      </c>
      <c r="G341" s="27" t="s">
        <v>15</v>
      </c>
      <c r="H341" s="33" t="s">
        <v>358</v>
      </c>
      <c r="I341" s="29" t="s">
        <v>14</v>
      </c>
    </row>
    <row r="342" spans="1:9" ht="16.5" customHeight="1" x14ac:dyDescent="0.2">
      <c r="A342" s="43">
        <v>43188</v>
      </c>
      <c r="B342" s="44" t="s">
        <v>289</v>
      </c>
      <c r="C342" s="45" t="s">
        <v>20</v>
      </c>
      <c r="D342" s="45" t="s">
        <v>8</v>
      </c>
      <c r="E342" s="32">
        <v>1800</v>
      </c>
      <c r="F342" s="45" t="s">
        <v>13</v>
      </c>
      <c r="G342" s="27" t="s">
        <v>15</v>
      </c>
      <c r="H342" s="33" t="s">
        <v>358</v>
      </c>
      <c r="I342" s="29" t="s">
        <v>14</v>
      </c>
    </row>
    <row r="343" spans="1:9" ht="16.5" customHeight="1" x14ac:dyDescent="0.2">
      <c r="A343" s="43">
        <v>43188</v>
      </c>
      <c r="B343" s="44" t="s">
        <v>270</v>
      </c>
      <c r="C343" s="45" t="s">
        <v>20</v>
      </c>
      <c r="D343" s="45" t="s">
        <v>8</v>
      </c>
      <c r="E343" s="32">
        <v>1200</v>
      </c>
      <c r="F343" s="45" t="s">
        <v>26</v>
      </c>
      <c r="G343" s="27" t="s">
        <v>15</v>
      </c>
      <c r="H343" s="33" t="s">
        <v>363</v>
      </c>
      <c r="I343" s="29" t="s">
        <v>14</v>
      </c>
    </row>
    <row r="344" spans="1:9" ht="16.5" customHeight="1" x14ac:dyDescent="0.2">
      <c r="A344" s="43">
        <v>43188</v>
      </c>
      <c r="B344" s="44" t="s">
        <v>271</v>
      </c>
      <c r="C344" s="45" t="s">
        <v>20</v>
      </c>
      <c r="D344" s="45" t="s">
        <v>8</v>
      </c>
      <c r="E344" s="32">
        <v>3000</v>
      </c>
      <c r="F344" s="45" t="s">
        <v>33</v>
      </c>
      <c r="G344" s="27" t="s">
        <v>15</v>
      </c>
      <c r="H344" s="33" t="s">
        <v>364</v>
      </c>
      <c r="I344" s="29" t="s">
        <v>14</v>
      </c>
    </row>
    <row r="345" spans="1:9" ht="16.5" customHeight="1" x14ac:dyDescent="0.2">
      <c r="A345" s="43">
        <v>43188</v>
      </c>
      <c r="B345" s="44" t="s">
        <v>271</v>
      </c>
      <c r="C345" s="45" t="s">
        <v>20</v>
      </c>
      <c r="D345" s="45" t="s">
        <v>8</v>
      </c>
      <c r="E345" s="32">
        <v>3000</v>
      </c>
      <c r="F345" s="45" t="s">
        <v>33</v>
      </c>
      <c r="G345" s="27" t="s">
        <v>15</v>
      </c>
      <c r="H345" s="33" t="s">
        <v>364</v>
      </c>
      <c r="I345" s="29" t="s">
        <v>14</v>
      </c>
    </row>
    <row r="346" spans="1:9" ht="16.5" customHeight="1" x14ac:dyDescent="0.2">
      <c r="A346" s="43">
        <v>43188</v>
      </c>
      <c r="B346" s="44" t="s">
        <v>272</v>
      </c>
      <c r="C346" s="45" t="s">
        <v>32</v>
      </c>
      <c r="D346" s="45" t="s">
        <v>9</v>
      </c>
      <c r="E346" s="32">
        <v>1000</v>
      </c>
      <c r="F346" s="45" t="s">
        <v>44</v>
      </c>
      <c r="G346" s="27" t="s">
        <v>15</v>
      </c>
      <c r="H346" s="33" t="s">
        <v>365</v>
      </c>
      <c r="I346" s="29" t="s">
        <v>14</v>
      </c>
    </row>
    <row r="347" spans="1:9" ht="16.5" customHeight="1" x14ac:dyDescent="0.2">
      <c r="A347" s="43">
        <v>43188</v>
      </c>
      <c r="B347" s="44" t="s">
        <v>394</v>
      </c>
      <c r="C347" s="45" t="s">
        <v>31</v>
      </c>
      <c r="D347" s="45" t="s">
        <v>8</v>
      </c>
      <c r="E347" s="32">
        <v>150000</v>
      </c>
      <c r="F347" s="45" t="s">
        <v>13</v>
      </c>
      <c r="G347" s="27" t="s">
        <v>15</v>
      </c>
      <c r="H347" s="33" t="s">
        <v>366</v>
      </c>
      <c r="I347" s="29" t="s">
        <v>14</v>
      </c>
    </row>
    <row r="348" spans="1:9" ht="16.5" customHeight="1" x14ac:dyDescent="0.2">
      <c r="A348" s="43">
        <v>43189</v>
      </c>
      <c r="B348" s="44" t="s">
        <v>334</v>
      </c>
      <c r="C348" s="45" t="s">
        <v>41</v>
      </c>
      <c r="D348" s="45" t="s">
        <v>8</v>
      </c>
      <c r="E348" s="32">
        <v>5000</v>
      </c>
      <c r="F348" s="45" t="s">
        <v>24</v>
      </c>
      <c r="G348" s="27" t="s">
        <v>15</v>
      </c>
      <c r="H348" s="33" t="s">
        <v>355</v>
      </c>
      <c r="I348" s="29" t="s">
        <v>14</v>
      </c>
    </row>
    <row r="349" spans="1:9" ht="16.5" customHeight="1" x14ac:dyDescent="0.2">
      <c r="A349" s="43">
        <v>43189</v>
      </c>
      <c r="B349" s="44" t="s">
        <v>289</v>
      </c>
      <c r="C349" s="45" t="s">
        <v>20</v>
      </c>
      <c r="D349" s="45" t="s">
        <v>8</v>
      </c>
      <c r="E349" s="32">
        <v>2000</v>
      </c>
      <c r="F349" s="45" t="s">
        <v>24</v>
      </c>
      <c r="G349" s="27" t="s">
        <v>15</v>
      </c>
      <c r="H349" s="33" t="s">
        <v>355</v>
      </c>
      <c r="I349" s="29" t="s">
        <v>14</v>
      </c>
    </row>
    <row r="350" spans="1:9" ht="16.5" customHeight="1" x14ac:dyDescent="0.2">
      <c r="A350" s="43">
        <v>43189</v>
      </c>
      <c r="B350" s="44" t="s">
        <v>287</v>
      </c>
      <c r="C350" s="45" t="s">
        <v>41</v>
      </c>
      <c r="D350" s="45" t="s">
        <v>8</v>
      </c>
      <c r="E350" s="32">
        <v>3000</v>
      </c>
      <c r="F350" s="45" t="s">
        <v>24</v>
      </c>
      <c r="G350" s="27" t="s">
        <v>15</v>
      </c>
      <c r="H350" s="33" t="s">
        <v>355</v>
      </c>
      <c r="I350" s="29" t="s">
        <v>14</v>
      </c>
    </row>
    <row r="351" spans="1:9" ht="16.5" customHeight="1" x14ac:dyDescent="0.2">
      <c r="A351" s="43">
        <v>43189</v>
      </c>
      <c r="B351" s="44" t="s">
        <v>336</v>
      </c>
      <c r="C351" s="45" t="s">
        <v>41</v>
      </c>
      <c r="D351" s="45" t="s">
        <v>8</v>
      </c>
      <c r="E351" s="32">
        <v>5000</v>
      </c>
      <c r="F351" s="45" t="s">
        <v>24</v>
      </c>
      <c r="G351" s="27" t="s">
        <v>15</v>
      </c>
      <c r="H351" s="33" t="s">
        <v>356</v>
      </c>
      <c r="I351" s="29" t="s">
        <v>14</v>
      </c>
    </row>
    <row r="352" spans="1:9" ht="16.5" customHeight="1" x14ac:dyDescent="0.2">
      <c r="A352" s="43">
        <v>43189</v>
      </c>
      <c r="B352" s="44" t="s">
        <v>335</v>
      </c>
      <c r="C352" s="45" t="s">
        <v>41</v>
      </c>
      <c r="D352" s="45" t="s">
        <v>8</v>
      </c>
      <c r="E352" s="32">
        <v>3000</v>
      </c>
      <c r="F352" s="45" t="s">
        <v>24</v>
      </c>
      <c r="G352" s="27" t="s">
        <v>15</v>
      </c>
      <c r="H352" s="33" t="s">
        <v>356</v>
      </c>
      <c r="I352" s="29" t="s">
        <v>14</v>
      </c>
    </row>
    <row r="353" spans="1:9" ht="16.5" customHeight="1" x14ac:dyDescent="0.2">
      <c r="A353" s="43">
        <v>43189</v>
      </c>
      <c r="B353" s="44" t="s">
        <v>337</v>
      </c>
      <c r="C353" s="45" t="s">
        <v>20</v>
      </c>
      <c r="D353" s="45" t="s">
        <v>8</v>
      </c>
      <c r="E353" s="32">
        <v>1000</v>
      </c>
      <c r="F353" s="45" t="s">
        <v>24</v>
      </c>
      <c r="G353" s="27" t="s">
        <v>15</v>
      </c>
      <c r="H353" s="33" t="s">
        <v>356</v>
      </c>
      <c r="I353" s="29" t="s">
        <v>14</v>
      </c>
    </row>
    <row r="354" spans="1:9" ht="16.5" customHeight="1" x14ac:dyDescent="0.2">
      <c r="A354" s="43">
        <v>43189</v>
      </c>
      <c r="B354" s="44" t="s">
        <v>342</v>
      </c>
      <c r="C354" s="45" t="s">
        <v>20</v>
      </c>
      <c r="D354" s="45" t="s">
        <v>8</v>
      </c>
      <c r="E354" s="32">
        <v>1500</v>
      </c>
      <c r="F354" s="45" t="s">
        <v>13</v>
      </c>
      <c r="G354" s="27" t="s">
        <v>15</v>
      </c>
      <c r="H354" s="33" t="s">
        <v>357</v>
      </c>
      <c r="I354" s="29" t="s">
        <v>14</v>
      </c>
    </row>
    <row r="355" spans="1:9" ht="18.75" customHeight="1" x14ac:dyDescent="0.2">
      <c r="A355" s="43">
        <v>43189</v>
      </c>
      <c r="B355" s="44" t="s">
        <v>340</v>
      </c>
      <c r="C355" s="45" t="s">
        <v>41</v>
      </c>
      <c r="D355" s="45" t="s">
        <v>8</v>
      </c>
      <c r="E355" s="32">
        <v>5000</v>
      </c>
      <c r="F355" s="45" t="s">
        <v>13</v>
      </c>
      <c r="G355" s="27" t="s">
        <v>15</v>
      </c>
      <c r="H355" s="33" t="s">
        <v>357</v>
      </c>
      <c r="I355" s="29" t="s">
        <v>14</v>
      </c>
    </row>
    <row r="356" spans="1:9" ht="16.5" customHeight="1" x14ac:dyDescent="0.2">
      <c r="A356" s="43">
        <v>43189</v>
      </c>
      <c r="B356" s="44" t="s">
        <v>339</v>
      </c>
      <c r="C356" s="45" t="s">
        <v>41</v>
      </c>
      <c r="D356" s="45" t="s">
        <v>8</v>
      </c>
      <c r="E356" s="32">
        <v>3000</v>
      </c>
      <c r="F356" s="45" t="s">
        <v>13</v>
      </c>
      <c r="G356" s="27" t="s">
        <v>15</v>
      </c>
      <c r="H356" s="33" t="s">
        <v>357</v>
      </c>
      <c r="I356" s="29" t="s">
        <v>14</v>
      </c>
    </row>
    <row r="357" spans="1:9" ht="16.5" customHeight="1" x14ac:dyDescent="0.2">
      <c r="A357" s="43">
        <v>43189</v>
      </c>
      <c r="B357" s="44" t="s">
        <v>345</v>
      </c>
      <c r="C357" s="45" t="s">
        <v>41</v>
      </c>
      <c r="D357" s="45" t="s">
        <v>8</v>
      </c>
      <c r="E357" s="32">
        <v>5000</v>
      </c>
      <c r="F357" s="45" t="s">
        <v>13</v>
      </c>
      <c r="G357" s="27" t="s">
        <v>15</v>
      </c>
      <c r="H357" s="33" t="s">
        <v>358</v>
      </c>
      <c r="I357" s="29" t="s">
        <v>14</v>
      </c>
    </row>
    <row r="358" spans="1:9" ht="16.5" customHeight="1" x14ac:dyDescent="0.2">
      <c r="A358" s="43">
        <v>43189</v>
      </c>
      <c r="B358" s="44" t="s">
        <v>344</v>
      </c>
      <c r="C358" s="45" t="s">
        <v>41</v>
      </c>
      <c r="D358" s="45" t="s">
        <v>8</v>
      </c>
      <c r="E358" s="32">
        <v>3000</v>
      </c>
      <c r="F358" s="45" t="s">
        <v>13</v>
      </c>
      <c r="G358" s="27" t="s">
        <v>15</v>
      </c>
      <c r="H358" s="33" t="s">
        <v>358</v>
      </c>
      <c r="I358" s="29" t="s">
        <v>14</v>
      </c>
    </row>
    <row r="359" spans="1:9" ht="16.5" customHeight="1" x14ac:dyDescent="0.2">
      <c r="A359" s="43">
        <v>43189</v>
      </c>
      <c r="B359" s="44" t="s">
        <v>289</v>
      </c>
      <c r="C359" s="45" t="s">
        <v>20</v>
      </c>
      <c r="D359" s="45" t="s">
        <v>8</v>
      </c>
      <c r="E359" s="32">
        <v>5300</v>
      </c>
      <c r="F359" s="45" t="s">
        <v>13</v>
      </c>
      <c r="G359" s="27" t="s">
        <v>15</v>
      </c>
      <c r="H359" s="33" t="s">
        <v>358</v>
      </c>
      <c r="I359" s="29" t="s">
        <v>14</v>
      </c>
    </row>
    <row r="360" spans="1:9" ht="16.5" customHeight="1" x14ac:dyDescent="0.2">
      <c r="A360" s="43">
        <v>43189</v>
      </c>
      <c r="B360" s="44" t="s">
        <v>93</v>
      </c>
      <c r="C360" s="45" t="s">
        <v>42</v>
      </c>
      <c r="D360" s="45" t="s">
        <v>8</v>
      </c>
      <c r="E360" s="32">
        <v>3000</v>
      </c>
      <c r="F360" s="45" t="s">
        <v>13</v>
      </c>
      <c r="G360" s="27" t="s">
        <v>15</v>
      </c>
      <c r="H360" s="33" t="s">
        <v>358</v>
      </c>
      <c r="I360" s="29" t="s">
        <v>14</v>
      </c>
    </row>
    <row r="361" spans="1:9" ht="16.5" customHeight="1" x14ac:dyDescent="0.2">
      <c r="A361" s="43">
        <v>43189</v>
      </c>
      <c r="B361" s="44" t="s">
        <v>347</v>
      </c>
      <c r="C361" s="45" t="s">
        <v>20</v>
      </c>
      <c r="D361" s="45" t="s">
        <v>8</v>
      </c>
      <c r="E361" s="32">
        <v>8400</v>
      </c>
      <c r="F361" s="45" t="s">
        <v>13</v>
      </c>
      <c r="G361" s="27" t="s">
        <v>15</v>
      </c>
      <c r="H361" s="33" t="s">
        <v>367</v>
      </c>
      <c r="I361" s="29" t="s">
        <v>14</v>
      </c>
    </row>
    <row r="362" spans="1:9" ht="16.5" customHeight="1" x14ac:dyDescent="0.2">
      <c r="A362" s="43">
        <v>43189</v>
      </c>
      <c r="B362" s="44" t="s">
        <v>45</v>
      </c>
      <c r="C362" s="45" t="s">
        <v>20</v>
      </c>
      <c r="D362" s="45" t="s">
        <v>8</v>
      </c>
      <c r="E362" s="32">
        <v>1000</v>
      </c>
      <c r="F362" s="45" t="s">
        <v>13</v>
      </c>
      <c r="G362" s="27" t="s">
        <v>15</v>
      </c>
      <c r="H362" s="33" t="s">
        <v>367</v>
      </c>
      <c r="I362" s="29" t="s">
        <v>14</v>
      </c>
    </row>
    <row r="363" spans="1:9" ht="16.5" customHeight="1" x14ac:dyDescent="0.2">
      <c r="A363" s="43">
        <v>43189</v>
      </c>
      <c r="B363" s="44" t="s">
        <v>273</v>
      </c>
      <c r="C363" s="45" t="s">
        <v>41</v>
      </c>
      <c r="D363" s="45" t="s">
        <v>8</v>
      </c>
      <c r="E363" s="32">
        <v>3000</v>
      </c>
      <c r="F363" s="45" t="s">
        <v>13</v>
      </c>
      <c r="G363" s="27" t="s">
        <v>15</v>
      </c>
      <c r="H363" s="33" t="s">
        <v>367</v>
      </c>
      <c r="I363" s="29" t="s">
        <v>14</v>
      </c>
    </row>
    <row r="364" spans="1:9" ht="16.5" customHeight="1" x14ac:dyDescent="0.2">
      <c r="A364" s="43">
        <v>43189</v>
      </c>
      <c r="B364" s="44" t="s">
        <v>274</v>
      </c>
      <c r="C364" s="45" t="s">
        <v>20</v>
      </c>
      <c r="D364" s="45" t="s">
        <v>8</v>
      </c>
      <c r="E364" s="32">
        <v>1400</v>
      </c>
      <c r="F364" s="45" t="s">
        <v>33</v>
      </c>
      <c r="G364" s="27" t="s">
        <v>15</v>
      </c>
      <c r="H364" s="33" t="s">
        <v>368</v>
      </c>
      <c r="I364" s="29" t="s">
        <v>14</v>
      </c>
    </row>
    <row r="365" spans="1:9" ht="16.5" customHeight="1" x14ac:dyDescent="0.2">
      <c r="A365" s="43">
        <v>43189</v>
      </c>
      <c r="B365" s="44" t="s">
        <v>275</v>
      </c>
      <c r="C365" s="45" t="s">
        <v>42</v>
      </c>
      <c r="D365" s="45" t="s">
        <v>8</v>
      </c>
      <c r="E365" s="32">
        <v>1000</v>
      </c>
      <c r="F365" s="45" t="s">
        <v>33</v>
      </c>
      <c r="G365" s="27" t="s">
        <v>15</v>
      </c>
      <c r="H365" s="33" t="s">
        <v>368</v>
      </c>
      <c r="I365" s="29" t="s">
        <v>14</v>
      </c>
    </row>
    <row r="366" spans="1:9" ht="16.5" customHeight="1" x14ac:dyDescent="0.2">
      <c r="A366" s="43">
        <v>43190</v>
      </c>
      <c r="B366" s="44" t="s">
        <v>333</v>
      </c>
      <c r="C366" s="45" t="s">
        <v>20</v>
      </c>
      <c r="D366" s="45" t="s">
        <v>8</v>
      </c>
      <c r="E366" s="32">
        <v>6500</v>
      </c>
      <c r="F366" s="45" t="s">
        <v>24</v>
      </c>
      <c r="G366" s="27" t="s">
        <v>15</v>
      </c>
      <c r="H366" s="33" t="s">
        <v>355</v>
      </c>
      <c r="I366" s="29" t="s">
        <v>14</v>
      </c>
    </row>
    <row r="367" spans="1:9" ht="16.5" customHeight="1" x14ac:dyDescent="0.2">
      <c r="A367" s="43">
        <v>43190</v>
      </c>
      <c r="B367" s="44" t="s">
        <v>289</v>
      </c>
      <c r="C367" s="45" t="s">
        <v>20</v>
      </c>
      <c r="D367" s="45" t="s">
        <v>8</v>
      </c>
      <c r="E367" s="32">
        <v>1500</v>
      </c>
      <c r="F367" s="45" t="s">
        <v>24</v>
      </c>
      <c r="G367" s="27" t="s">
        <v>15</v>
      </c>
      <c r="H367" s="33" t="s">
        <v>355</v>
      </c>
      <c r="I367" s="29" t="s">
        <v>14</v>
      </c>
    </row>
    <row r="368" spans="1:9" ht="16.5" customHeight="1" x14ac:dyDescent="0.2">
      <c r="A368" s="43">
        <v>43190</v>
      </c>
      <c r="B368" s="44" t="s">
        <v>287</v>
      </c>
      <c r="C368" s="45" t="s">
        <v>41</v>
      </c>
      <c r="D368" s="45" t="s">
        <v>8</v>
      </c>
      <c r="E368" s="32">
        <v>3000</v>
      </c>
      <c r="F368" s="45" t="s">
        <v>24</v>
      </c>
      <c r="G368" s="27" t="s">
        <v>15</v>
      </c>
      <c r="H368" s="33" t="s">
        <v>355</v>
      </c>
      <c r="I368" s="29" t="s">
        <v>14</v>
      </c>
    </row>
    <row r="369" spans="1:9" ht="16.5" customHeight="1" x14ac:dyDescent="0.2">
      <c r="A369" s="43">
        <v>43190</v>
      </c>
      <c r="B369" s="44" t="s">
        <v>260</v>
      </c>
      <c r="C369" s="45" t="s">
        <v>32</v>
      </c>
      <c r="D369" s="45" t="s">
        <v>8</v>
      </c>
      <c r="E369" s="32">
        <v>1000</v>
      </c>
      <c r="F369" s="45" t="s">
        <v>24</v>
      </c>
      <c r="G369" s="27" t="s">
        <v>15</v>
      </c>
      <c r="H369" s="33" t="s">
        <v>356</v>
      </c>
      <c r="I369" s="29" t="s">
        <v>14</v>
      </c>
    </row>
    <row r="370" spans="1:9" ht="16.5" customHeight="1" x14ac:dyDescent="0.2">
      <c r="A370" s="43">
        <v>43190</v>
      </c>
      <c r="B370" s="44" t="s">
        <v>335</v>
      </c>
      <c r="C370" s="45" t="s">
        <v>41</v>
      </c>
      <c r="D370" s="45" t="s">
        <v>8</v>
      </c>
      <c r="E370" s="32">
        <v>3000</v>
      </c>
      <c r="F370" s="45" t="s">
        <v>24</v>
      </c>
      <c r="G370" s="27" t="s">
        <v>15</v>
      </c>
      <c r="H370" s="33" t="s">
        <v>356</v>
      </c>
      <c r="I370" s="29" t="s">
        <v>14</v>
      </c>
    </row>
    <row r="371" spans="1:9" ht="16.5" customHeight="1" x14ac:dyDescent="0.2">
      <c r="A371" s="43">
        <v>43190</v>
      </c>
      <c r="B371" s="44" t="s">
        <v>338</v>
      </c>
      <c r="C371" s="45" t="s">
        <v>20</v>
      </c>
      <c r="D371" s="45" t="s">
        <v>8</v>
      </c>
      <c r="E371" s="32">
        <v>4500</v>
      </c>
      <c r="F371" s="45" t="s">
        <v>24</v>
      </c>
      <c r="G371" s="27" t="s">
        <v>15</v>
      </c>
      <c r="H371" s="33" t="s">
        <v>356</v>
      </c>
      <c r="I371" s="29" t="s">
        <v>14</v>
      </c>
    </row>
    <row r="372" spans="1:9" ht="16.5" customHeight="1" x14ac:dyDescent="0.2">
      <c r="A372" s="43">
        <v>43190</v>
      </c>
      <c r="B372" s="44" t="s">
        <v>346</v>
      </c>
      <c r="C372" s="45" t="s">
        <v>20</v>
      </c>
      <c r="D372" s="45" t="s">
        <v>8</v>
      </c>
      <c r="E372" s="32">
        <v>4500</v>
      </c>
      <c r="F372" s="45" t="s">
        <v>13</v>
      </c>
      <c r="G372" s="27" t="s">
        <v>15</v>
      </c>
      <c r="H372" s="33" t="s">
        <v>358</v>
      </c>
      <c r="I372" s="29" t="s">
        <v>14</v>
      </c>
    </row>
    <row r="373" spans="1:9" ht="16.5" customHeight="1" x14ac:dyDescent="0.2">
      <c r="A373" s="43">
        <v>43190</v>
      </c>
      <c r="B373" s="44" t="s">
        <v>289</v>
      </c>
      <c r="C373" s="45" t="s">
        <v>20</v>
      </c>
      <c r="D373" s="45" t="s">
        <v>8</v>
      </c>
      <c r="E373" s="32">
        <v>800</v>
      </c>
      <c r="F373" s="45" t="s">
        <v>13</v>
      </c>
      <c r="G373" s="27" t="s">
        <v>15</v>
      </c>
      <c r="H373" s="33" t="s">
        <v>358</v>
      </c>
      <c r="I373" s="29" t="s">
        <v>14</v>
      </c>
    </row>
    <row r="374" spans="1:9" ht="16.5" customHeight="1" x14ac:dyDescent="0.2">
      <c r="A374" s="43">
        <v>43190</v>
      </c>
      <c r="B374" s="44" t="s">
        <v>344</v>
      </c>
      <c r="C374" s="45" t="s">
        <v>41</v>
      </c>
      <c r="D374" s="45" t="s">
        <v>8</v>
      </c>
      <c r="E374" s="32">
        <v>3000</v>
      </c>
      <c r="F374" s="45" t="s">
        <v>13</v>
      </c>
      <c r="G374" s="27" t="s">
        <v>15</v>
      </c>
      <c r="H374" s="33" t="s">
        <v>358</v>
      </c>
      <c r="I374" s="29" t="s">
        <v>14</v>
      </c>
    </row>
    <row r="375" spans="1:9" ht="16.5" customHeight="1" x14ac:dyDescent="0.2">
      <c r="A375" s="43">
        <v>43190</v>
      </c>
      <c r="B375" s="24" t="s">
        <v>398</v>
      </c>
      <c r="C375" s="23" t="s">
        <v>34</v>
      </c>
      <c r="D375" s="24" t="s">
        <v>9</v>
      </c>
      <c r="E375" s="32">
        <v>4400</v>
      </c>
      <c r="F375" s="24" t="s">
        <v>35</v>
      </c>
      <c r="G375" s="27" t="s">
        <v>15</v>
      </c>
      <c r="H375" s="53" t="s">
        <v>709</v>
      </c>
      <c r="I375" s="29" t="s">
        <v>14</v>
      </c>
    </row>
  </sheetData>
  <autoFilter ref="A1:I375">
    <sortState ref="A2:I366">
      <sortCondition ref="A1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tabSelected="1" workbookViewId="0">
      <selection activeCell="B19" sqref="B19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7" customWidth="1"/>
    <col min="5" max="5" width="11.85546875" bestFit="1" customWidth="1"/>
    <col min="6" max="7" width="8.28515625" customWidth="1"/>
    <col min="8" max="8" width="11.85546875" bestFit="1" customWidth="1"/>
    <col min="9" max="9" width="15.28515625" bestFit="1" customWidth="1"/>
    <col min="10" max="10" width="10" customWidth="1"/>
    <col min="11" max="11" width="14.7109375" bestFit="1" customWidth="1"/>
    <col min="12" max="12" width="7.42578125" customWidth="1"/>
    <col min="13" max="13" width="10.5703125" customWidth="1"/>
    <col min="14" max="14" width="12.5703125" bestFit="1" customWidth="1"/>
    <col min="15" max="15" width="9.42578125" customWidth="1"/>
    <col min="16" max="16" width="17.5703125" bestFit="1" customWidth="1"/>
    <col min="17" max="17" width="13.140625" bestFit="1" customWidth="1"/>
    <col min="18" max="18" width="12.5703125" bestFit="1" customWidth="1"/>
  </cols>
  <sheetData>
    <row r="3" spans="1:18" x14ac:dyDescent="0.25">
      <c r="A3" s="1" t="s">
        <v>47</v>
      </c>
      <c r="B3" s="1" t="s">
        <v>393</v>
      </c>
    </row>
    <row r="4" spans="1:18" x14ac:dyDescent="0.25">
      <c r="A4" s="1" t="s">
        <v>391</v>
      </c>
      <c r="B4" t="s">
        <v>34</v>
      </c>
      <c r="C4" t="s">
        <v>22</v>
      </c>
      <c r="D4" t="s">
        <v>389</v>
      </c>
      <c r="E4" t="s">
        <v>29</v>
      </c>
      <c r="F4" t="s">
        <v>21</v>
      </c>
      <c r="G4" t="s">
        <v>379</v>
      </c>
      <c r="H4" t="s">
        <v>239</v>
      </c>
      <c r="I4" t="s">
        <v>40</v>
      </c>
      <c r="J4" t="s">
        <v>31</v>
      </c>
      <c r="K4" t="s">
        <v>30</v>
      </c>
      <c r="L4" t="s">
        <v>43</v>
      </c>
      <c r="M4" t="s">
        <v>32</v>
      </c>
      <c r="N4" t="s">
        <v>284</v>
      </c>
      <c r="O4" t="s">
        <v>20</v>
      </c>
      <c r="P4" t="s">
        <v>41</v>
      </c>
      <c r="Q4" t="s">
        <v>42</v>
      </c>
      <c r="R4" t="s">
        <v>392</v>
      </c>
    </row>
    <row r="5" spans="1:18" x14ac:dyDescent="0.25">
      <c r="A5" s="2" t="s">
        <v>8</v>
      </c>
      <c r="B5" s="3"/>
      <c r="C5" s="3"/>
      <c r="D5" s="3"/>
      <c r="E5" s="3">
        <v>70000</v>
      </c>
      <c r="F5" s="3"/>
      <c r="G5" s="3"/>
      <c r="H5" s="3"/>
      <c r="I5" s="3"/>
      <c r="J5" s="3">
        <v>450000</v>
      </c>
      <c r="K5" s="3"/>
      <c r="L5" s="3"/>
      <c r="M5" s="3">
        <v>6500</v>
      </c>
      <c r="N5" s="3"/>
      <c r="O5" s="3">
        <v>424250</v>
      </c>
      <c r="P5" s="3">
        <v>306000</v>
      </c>
      <c r="Q5" s="3">
        <v>137000</v>
      </c>
      <c r="R5" s="3">
        <v>1393750</v>
      </c>
    </row>
    <row r="6" spans="1:18" x14ac:dyDescent="0.25">
      <c r="A6" s="2" t="s">
        <v>11</v>
      </c>
      <c r="B6" s="3"/>
      <c r="C6" s="3"/>
      <c r="D6" s="3"/>
      <c r="E6" s="3"/>
      <c r="F6" s="3"/>
      <c r="G6" s="3">
        <v>10000</v>
      </c>
      <c r="H6" s="3">
        <v>400000</v>
      </c>
      <c r="I6" s="3"/>
      <c r="J6" s="3">
        <v>300000</v>
      </c>
      <c r="K6" s="3"/>
      <c r="L6" s="3"/>
      <c r="M6" s="3"/>
      <c r="N6" s="3"/>
      <c r="O6" s="3">
        <v>71400</v>
      </c>
      <c r="P6" s="3">
        <v>75000</v>
      </c>
      <c r="Q6" s="3">
        <v>12000</v>
      </c>
      <c r="R6" s="3">
        <v>868400</v>
      </c>
    </row>
    <row r="7" spans="1:18" x14ac:dyDescent="0.25">
      <c r="A7" s="2" t="s">
        <v>10</v>
      </c>
      <c r="B7" s="3"/>
      <c r="C7" s="3"/>
      <c r="D7" s="3"/>
      <c r="E7" s="3"/>
      <c r="F7" s="3"/>
      <c r="G7" s="3"/>
      <c r="H7" s="3"/>
      <c r="I7" s="3"/>
      <c r="J7" s="3">
        <v>560000</v>
      </c>
      <c r="K7" s="3"/>
      <c r="L7" s="3"/>
      <c r="M7" s="3">
        <v>4000</v>
      </c>
      <c r="N7" s="3"/>
      <c r="O7" s="3">
        <v>50200</v>
      </c>
      <c r="P7" s="3">
        <v>72000</v>
      </c>
      <c r="Q7" s="3">
        <v>21000</v>
      </c>
      <c r="R7" s="3">
        <v>707200</v>
      </c>
    </row>
    <row r="8" spans="1:18" x14ac:dyDescent="0.25">
      <c r="A8" s="2" t="s">
        <v>16</v>
      </c>
      <c r="B8" s="3"/>
      <c r="C8" s="3">
        <v>815000</v>
      </c>
      <c r="D8" s="3"/>
      <c r="E8" s="3"/>
      <c r="F8" s="3"/>
      <c r="G8" s="3"/>
      <c r="H8" s="3"/>
      <c r="I8" s="3"/>
      <c r="J8" s="3">
        <v>300000</v>
      </c>
      <c r="K8" s="3"/>
      <c r="L8" s="3"/>
      <c r="M8" s="3"/>
      <c r="N8" s="3"/>
      <c r="O8" s="3">
        <v>15300</v>
      </c>
      <c r="P8" s="3">
        <v>19000</v>
      </c>
      <c r="Q8" s="3"/>
      <c r="R8" s="3">
        <v>1149300</v>
      </c>
    </row>
    <row r="9" spans="1:18" x14ac:dyDescent="0.25">
      <c r="A9" s="2" t="s">
        <v>9</v>
      </c>
      <c r="B9" s="3">
        <v>4400</v>
      </c>
      <c r="C9" s="3"/>
      <c r="D9" s="3">
        <v>4000</v>
      </c>
      <c r="E9" s="3"/>
      <c r="F9" s="3">
        <v>101000</v>
      </c>
      <c r="G9" s="3"/>
      <c r="H9" s="3"/>
      <c r="I9" s="3">
        <v>33000</v>
      </c>
      <c r="J9" s="3">
        <v>40000</v>
      </c>
      <c r="K9" s="3">
        <v>69760</v>
      </c>
      <c r="L9" s="3">
        <v>88000</v>
      </c>
      <c r="M9" s="3">
        <v>101000</v>
      </c>
      <c r="N9" s="3">
        <v>30700</v>
      </c>
      <c r="O9" s="3">
        <v>7600</v>
      </c>
      <c r="P9" s="3"/>
      <c r="Q9" s="3"/>
      <c r="R9" s="3">
        <v>479460</v>
      </c>
    </row>
    <row r="10" spans="1:18" x14ac:dyDescent="0.25">
      <c r="A10" s="2" t="s">
        <v>377</v>
      </c>
      <c r="B10" s="3"/>
      <c r="C10" s="3"/>
      <c r="D10" s="3"/>
      <c r="E10" s="3"/>
      <c r="F10" s="3"/>
      <c r="G10" s="3"/>
      <c r="H10" s="3"/>
      <c r="I10" s="3"/>
      <c r="J10" s="3">
        <v>20000</v>
      </c>
      <c r="K10" s="3"/>
      <c r="L10" s="3"/>
      <c r="M10" s="3"/>
      <c r="N10" s="3"/>
      <c r="O10" s="3"/>
      <c r="P10" s="3"/>
      <c r="Q10" s="3"/>
      <c r="R10" s="3">
        <v>20000</v>
      </c>
    </row>
    <row r="11" spans="1:18" x14ac:dyDescent="0.25">
      <c r="A11" s="2" t="s">
        <v>392</v>
      </c>
      <c r="B11" s="3">
        <v>4400</v>
      </c>
      <c r="C11" s="3">
        <v>815000</v>
      </c>
      <c r="D11" s="3">
        <v>4000</v>
      </c>
      <c r="E11" s="3">
        <v>70000</v>
      </c>
      <c r="F11" s="3">
        <v>101000</v>
      </c>
      <c r="G11" s="3">
        <v>10000</v>
      </c>
      <c r="H11" s="3">
        <v>400000</v>
      </c>
      <c r="I11" s="3">
        <v>33000</v>
      </c>
      <c r="J11" s="3">
        <v>1670000</v>
      </c>
      <c r="K11" s="3">
        <v>69760</v>
      </c>
      <c r="L11" s="3">
        <v>88000</v>
      </c>
      <c r="M11" s="3">
        <v>111500</v>
      </c>
      <c r="N11" s="3">
        <v>30700</v>
      </c>
      <c r="O11" s="3">
        <v>568750</v>
      </c>
      <c r="P11" s="3">
        <v>472000</v>
      </c>
      <c r="Q11" s="3">
        <v>170000</v>
      </c>
      <c r="R11" s="3">
        <v>4618110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topLeftCell="K1" workbookViewId="0">
      <selection activeCell="O7" sqref="O7"/>
    </sheetView>
  </sheetViews>
  <sheetFormatPr baseColWidth="10" defaultColWidth="11.5703125" defaultRowHeight="15" x14ac:dyDescent="0.25"/>
  <cols>
    <col min="1" max="1" width="32.140625" bestFit="1" customWidth="1"/>
    <col min="2" max="2" width="23.85546875" bestFit="1" customWidth="1"/>
    <col min="3" max="3" width="7" customWidth="1"/>
    <col min="4" max="4" width="11.85546875" bestFit="1" customWidth="1"/>
    <col min="5" max="5" width="8.28515625" bestFit="1" customWidth="1"/>
    <col min="6" max="6" width="11.85546875" bestFit="1" customWidth="1"/>
    <col min="7" max="7" width="15.28515625" bestFit="1" customWidth="1"/>
    <col min="8" max="8" width="10" bestFit="1" customWidth="1"/>
    <col min="9" max="9" width="14.7109375" bestFit="1" customWidth="1"/>
    <col min="10" max="10" width="7.42578125" bestFit="1" customWidth="1"/>
    <col min="11" max="11" width="10.5703125" bestFit="1" customWidth="1"/>
    <col min="12" max="12" width="12.5703125" bestFit="1" customWidth="1"/>
    <col min="13" max="13" width="9.42578125" bestFit="1" customWidth="1"/>
    <col min="14" max="14" width="17.5703125" bestFit="1" customWidth="1"/>
    <col min="15" max="15" width="13.140625" bestFit="1" customWidth="1"/>
    <col min="16" max="16" width="8.28515625" bestFit="1" customWidth="1"/>
    <col min="17" max="17" width="11.42578125" bestFit="1" customWidth="1"/>
    <col min="18" max="18" width="12.5703125" bestFit="1" customWidth="1"/>
    <col min="19" max="19" width="8.28515625" customWidth="1"/>
    <col min="20" max="20" width="11.85546875" customWidth="1"/>
    <col min="21" max="21" width="15.28515625" customWidth="1"/>
    <col min="22" max="22" width="10" customWidth="1"/>
    <col min="23" max="23" width="14.7109375" customWidth="1"/>
    <col min="24" max="24" width="7.42578125" customWidth="1"/>
    <col min="25" max="25" width="10.5703125" customWidth="1"/>
    <col min="26" max="26" width="12.5703125" customWidth="1"/>
    <col min="27" max="27" width="9.42578125" customWidth="1"/>
    <col min="28" max="28" width="17.5703125" customWidth="1"/>
    <col min="29" max="29" width="13.140625" customWidth="1"/>
    <col min="30" max="30" width="33.140625" bestFit="1" customWidth="1"/>
    <col min="31" max="31" width="7" customWidth="1"/>
    <col min="32" max="32" width="11.85546875" customWidth="1"/>
    <col min="33" max="33" width="8.28515625" customWidth="1"/>
    <col min="34" max="34" width="11.85546875" customWidth="1"/>
    <col min="35" max="35" width="15.28515625" customWidth="1"/>
    <col min="36" max="36" width="10" customWidth="1"/>
    <col min="37" max="37" width="14.7109375" customWidth="1"/>
    <col min="38" max="38" width="7.42578125" customWidth="1"/>
    <col min="39" max="39" width="10.5703125" customWidth="1"/>
    <col min="40" max="40" width="12.5703125" customWidth="1"/>
    <col min="41" max="41" width="9.42578125" customWidth="1"/>
    <col min="42" max="42" width="17.5703125" customWidth="1"/>
    <col min="43" max="43" width="13.140625" customWidth="1"/>
    <col min="44" max="44" width="32.140625" customWidth="1"/>
    <col min="45" max="45" width="7" customWidth="1"/>
    <col min="46" max="46" width="11.85546875" customWidth="1"/>
    <col min="47" max="47" width="8.28515625" customWidth="1"/>
    <col min="48" max="48" width="11.85546875" customWidth="1"/>
    <col min="49" max="49" width="15.28515625" customWidth="1"/>
    <col min="50" max="50" width="10" customWidth="1"/>
    <col min="51" max="51" width="14.7109375" customWidth="1"/>
    <col min="52" max="52" width="7.42578125" customWidth="1"/>
    <col min="53" max="53" width="10.5703125" customWidth="1"/>
    <col min="54" max="54" width="12.5703125" customWidth="1"/>
    <col min="55" max="55" width="9.42578125" customWidth="1"/>
    <col min="56" max="56" width="17.5703125" customWidth="1"/>
    <col min="57" max="57" width="13.140625" customWidth="1"/>
    <col min="58" max="58" width="22.7109375" customWidth="1"/>
    <col min="59" max="59" width="32.85546875" customWidth="1"/>
    <col min="60" max="60" width="38.140625" customWidth="1"/>
    <col min="61" max="61" width="37.140625" customWidth="1"/>
    <col min="62" max="62" width="22.7109375" bestFit="1" customWidth="1"/>
    <col min="63" max="63" width="32.85546875" bestFit="1" customWidth="1"/>
    <col min="64" max="64" width="38.140625" bestFit="1" customWidth="1"/>
    <col min="65" max="65" width="37.140625" bestFit="1" customWidth="1"/>
  </cols>
  <sheetData>
    <row r="3" spans="1:18" x14ac:dyDescent="0.25">
      <c r="A3" s="1" t="s">
        <v>47</v>
      </c>
      <c r="B3" s="1" t="s">
        <v>393</v>
      </c>
    </row>
    <row r="4" spans="1:18" x14ac:dyDescent="0.25">
      <c r="A4" s="1" t="s">
        <v>391</v>
      </c>
      <c r="B4" t="s">
        <v>34</v>
      </c>
      <c r="C4" t="s">
        <v>22</v>
      </c>
      <c r="D4" t="s">
        <v>29</v>
      </c>
      <c r="E4" t="s">
        <v>21</v>
      </c>
      <c r="F4" t="s">
        <v>239</v>
      </c>
      <c r="G4" t="s">
        <v>40</v>
      </c>
      <c r="H4" t="s">
        <v>31</v>
      </c>
      <c r="I4" t="s">
        <v>30</v>
      </c>
      <c r="J4" t="s">
        <v>43</v>
      </c>
      <c r="K4" t="s">
        <v>32</v>
      </c>
      <c r="L4" t="s">
        <v>284</v>
      </c>
      <c r="M4" t="s">
        <v>20</v>
      </c>
      <c r="N4" t="s">
        <v>41</v>
      </c>
      <c r="O4" t="s">
        <v>42</v>
      </c>
      <c r="P4" t="s">
        <v>379</v>
      </c>
      <c r="Q4" t="s">
        <v>389</v>
      </c>
      <c r="R4" t="s">
        <v>392</v>
      </c>
    </row>
    <row r="5" spans="1:18" x14ac:dyDescent="0.25">
      <c r="A5" s="2" t="s">
        <v>15</v>
      </c>
      <c r="B5" s="3">
        <v>4400</v>
      </c>
      <c r="C5" s="3">
        <v>855000</v>
      </c>
      <c r="D5" s="3">
        <v>70000</v>
      </c>
      <c r="E5" s="3">
        <v>101000</v>
      </c>
      <c r="F5" s="3">
        <v>400000</v>
      </c>
      <c r="G5" s="3">
        <v>33000</v>
      </c>
      <c r="H5" s="3">
        <v>170000</v>
      </c>
      <c r="I5" s="3">
        <v>69760</v>
      </c>
      <c r="J5" s="3">
        <v>123000</v>
      </c>
      <c r="K5" s="3">
        <v>111500</v>
      </c>
      <c r="L5" s="3">
        <v>30700</v>
      </c>
      <c r="M5" s="3">
        <v>568750</v>
      </c>
      <c r="N5" s="3">
        <v>472000</v>
      </c>
      <c r="O5" s="3">
        <v>170000</v>
      </c>
      <c r="P5" s="3">
        <v>10000</v>
      </c>
      <c r="Q5" s="3">
        <v>4000</v>
      </c>
      <c r="R5" s="3">
        <v>3193110</v>
      </c>
    </row>
    <row r="6" spans="1:18" x14ac:dyDescent="0.25">
      <c r="A6" s="6" t="s">
        <v>8</v>
      </c>
      <c r="B6" s="3"/>
      <c r="C6" s="3">
        <v>20000</v>
      </c>
      <c r="D6" s="3">
        <v>70000</v>
      </c>
      <c r="E6" s="3"/>
      <c r="F6" s="3"/>
      <c r="G6" s="3"/>
      <c r="H6" s="3">
        <v>150000</v>
      </c>
      <c r="I6" s="3"/>
      <c r="J6" s="3"/>
      <c r="K6" s="3">
        <v>6500</v>
      </c>
      <c r="L6" s="3"/>
      <c r="M6" s="3">
        <v>424250</v>
      </c>
      <c r="N6" s="3">
        <v>306000</v>
      </c>
      <c r="O6" s="3">
        <v>137000</v>
      </c>
      <c r="P6" s="3"/>
      <c r="Q6" s="3"/>
      <c r="R6" s="3">
        <v>1113750</v>
      </c>
    </row>
    <row r="7" spans="1:18" x14ac:dyDescent="0.25">
      <c r="A7" s="6" t="s">
        <v>11</v>
      </c>
      <c r="B7" s="3"/>
      <c r="C7" s="3">
        <v>20000</v>
      </c>
      <c r="D7" s="3"/>
      <c r="E7" s="3"/>
      <c r="F7" s="3">
        <v>400000</v>
      </c>
      <c r="G7" s="3"/>
      <c r="H7" s="3"/>
      <c r="I7" s="3"/>
      <c r="J7" s="3"/>
      <c r="K7" s="3"/>
      <c r="L7" s="3"/>
      <c r="M7" s="3">
        <v>71400</v>
      </c>
      <c r="N7" s="3">
        <v>75000</v>
      </c>
      <c r="O7" s="3">
        <v>12000</v>
      </c>
      <c r="P7" s="3">
        <v>10000</v>
      </c>
      <c r="Q7" s="3"/>
      <c r="R7" s="3">
        <v>588400</v>
      </c>
    </row>
    <row r="8" spans="1:18" x14ac:dyDescent="0.25">
      <c r="A8" s="6" t="s">
        <v>10</v>
      </c>
      <c r="B8" s="3"/>
      <c r="C8" s="3"/>
      <c r="D8" s="3"/>
      <c r="E8" s="3"/>
      <c r="F8" s="3"/>
      <c r="G8" s="3"/>
      <c r="H8" s="3"/>
      <c r="I8" s="3"/>
      <c r="J8" s="3"/>
      <c r="K8" s="3">
        <v>4000</v>
      </c>
      <c r="L8" s="3"/>
      <c r="M8" s="3">
        <v>50200</v>
      </c>
      <c r="N8" s="3">
        <v>72000</v>
      </c>
      <c r="O8" s="3">
        <v>21000</v>
      </c>
      <c r="P8" s="3"/>
      <c r="Q8" s="3"/>
      <c r="R8" s="3">
        <v>147200</v>
      </c>
    </row>
    <row r="9" spans="1:18" x14ac:dyDescent="0.25">
      <c r="A9" s="6" t="s">
        <v>16</v>
      </c>
      <c r="B9" s="3"/>
      <c r="C9" s="3">
        <v>815000</v>
      </c>
      <c r="D9" s="3"/>
      <c r="E9" s="3"/>
      <c r="F9" s="3"/>
      <c r="G9" s="3"/>
      <c r="H9" s="3"/>
      <c r="I9" s="3"/>
      <c r="J9" s="3"/>
      <c r="K9" s="3"/>
      <c r="L9" s="3"/>
      <c r="M9" s="3">
        <v>15300</v>
      </c>
      <c r="N9" s="3">
        <v>19000</v>
      </c>
      <c r="O9" s="3"/>
      <c r="P9" s="3"/>
      <c r="Q9" s="3"/>
      <c r="R9" s="3">
        <v>849300</v>
      </c>
    </row>
    <row r="10" spans="1:18" x14ac:dyDescent="0.25">
      <c r="A10" s="6" t="s">
        <v>9</v>
      </c>
      <c r="B10" s="3">
        <v>4400</v>
      </c>
      <c r="C10" s="3"/>
      <c r="D10" s="3"/>
      <c r="E10" s="3">
        <v>101000</v>
      </c>
      <c r="F10" s="3"/>
      <c r="G10" s="3">
        <v>33000</v>
      </c>
      <c r="H10" s="3"/>
      <c r="I10" s="3">
        <v>69760</v>
      </c>
      <c r="J10" s="3">
        <v>123000</v>
      </c>
      <c r="K10" s="3">
        <v>101000</v>
      </c>
      <c r="L10" s="3">
        <v>30700</v>
      </c>
      <c r="M10" s="3">
        <v>7600</v>
      </c>
      <c r="N10" s="3"/>
      <c r="O10" s="3"/>
      <c r="P10" s="3"/>
      <c r="Q10" s="3">
        <v>4000</v>
      </c>
      <c r="R10" s="3">
        <v>474460</v>
      </c>
    </row>
    <row r="11" spans="1:18" x14ac:dyDescent="0.25">
      <c r="A11" s="6" t="s">
        <v>377</v>
      </c>
      <c r="B11" s="3"/>
      <c r="C11" s="3"/>
      <c r="D11" s="3"/>
      <c r="E11" s="3"/>
      <c r="F11" s="3"/>
      <c r="G11" s="3"/>
      <c r="H11" s="3">
        <v>20000</v>
      </c>
      <c r="I11" s="3"/>
      <c r="J11" s="3"/>
      <c r="K11" s="3"/>
      <c r="L11" s="3"/>
      <c r="M11" s="3"/>
      <c r="N11" s="3"/>
      <c r="O11" s="3"/>
      <c r="P11" s="3"/>
      <c r="Q11" s="3"/>
      <c r="R11" s="3">
        <v>20000</v>
      </c>
    </row>
    <row r="12" spans="1:18" x14ac:dyDescent="0.25">
      <c r="A12" s="2" t="s">
        <v>392</v>
      </c>
      <c r="B12" s="3">
        <v>4400</v>
      </c>
      <c r="C12" s="3">
        <v>855000</v>
      </c>
      <c r="D12" s="3">
        <v>70000</v>
      </c>
      <c r="E12" s="3">
        <v>101000</v>
      </c>
      <c r="F12" s="3">
        <v>400000</v>
      </c>
      <c r="G12" s="3">
        <v>33000</v>
      </c>
      <c r="H12" s="3">
        <v>170000</v>
      </c>
      <c r="I12" s="3">
        <v>69760</v>
      </c>
      <c r="J12" s="3">
        <v>123000</v>
      </c>
      <c r="K12" s="3">
        <v>111500</v>
      </c>
      <c r="L12" s="3">
        <v>30700</v>
      </c>
      <c r="M12" s="3">
        <v>568750</v>
      </c>
      <c r="N12" s="3">
        <v>472000</v>
      </c>
      <c r="O12" s="3">
        <v>170000</v>
      </c>
      <c r="P12" s="3">
        <v>10000</v>
      </c>
      <c r="Q12" s="3">
        <v>4000</v>
      </c>
      <c r="R12" s="3">
        <v>3193110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topLeftCell="A708" workbookViewId="0">
      <selection activeCell="C357" sqref="C357"/>
    </sheetView>
  </sheetViews>
  <sheetFormatPr baseColWidth="10" defaultColWidth="11.42578125" defaultRowHeight="15" x14ac:dyDescent="0.25"/>
  <cols>
    <col min="1" max="1" width="11.85546875" style="5" customWidth="1"/>
    <col min="2" max="2" width="22.140625" style="5" customWidth="1"/>
    <col min="3" max="3" width="31.28515625" style="5" customWidth="1"/>
    <col min="4" max="4" width="16.140625" style="5" customWidth="1"/>
    <col min="5" max="5" width="19" style="5" customWidth="1"/>
    <col min="6" max="6" width="18.42578125" style="5" customWidth="1"/>
    <col min="7" max="7" width="12.28515625" style="5" customWidth="1"/>
    <col min="8" max="8" width="14.7109375" style="5" customWidth="1"/>
    <col min="9" max="9" width="11.42578125" style="5"/>
    <col min="10" max="10" width="17" style="5" customWidth="1"/>
    <col min="11" max="16384" width="11.42578125" style="5"/>
  </cols>
  <sheetData>
    <row r="1" spans="1:14" s="10" customFormat="1" ht="26.25" x14ac:dyDescent="0.25">
      <c r="A1" s="59" t="s">
        <v>0</v>
      </c>
      <c r="B1" s="60" t="s">
        <v>578</v>
      </c>
      <c r="C1" s="60" t="s">
        <v>579</v>
      </c>
      <c r="D1" s="60" t="s">
        <v>580</v>
      </c>
      <c r="E1" s="61" t="s">
        <v>581</v>
      </c>
      <c r="F1" s="62" t="s">
        <v>582</v>
      </c>
      <c r="G1" s="63" t="s">
        <v>583</v>
      </c>
      <c r="H1" s="61" t="s">
        <v>584</v>
      </c>
      <c r="I1" s="62" t="s">
        <v>585</v>
      </c>
      <c r="J1" s="62" t="s">
        <v>586</v>
      </c>
      <c r="K1" s="62" t="s">
        <v>587</v>
      </c>
      <c r="L1" s="60" t="s">
        <v>577</v>
      </c>
      <c r="M1" s="64" t="s">
        <v>588</v>
      </c>
      <c r="N1" s="65"/>
    </row>
    <row r="2" spans="1:14" s="10" customFormat="1" x14ac:dyDescent="0.25">
      <c r="A2" s="66">
        <v>43108</v>
      </c>
      <c r="B2" s="67" t="s">
        <v>589</v>
      </c>
      <c r="C2" s="68" t="s">
        <v>21</v>
      </c>
      <c r="D2" s="67" t="s">
        <v>9</v>
      </c>
      <c r="E2" s="69">
        <v>101000</v>
      </c>
      <c r="F2" s="70">
        <v>153.97350740978447</v>
      </c>
      <c r="G2" s="70">
        <v>180.7056466041652</v>
      </c>
      <c r="H2" s="71">
        <v>558.91999999999996</v>
      </c>
      <c r="I2" s="67" t="s">
        <v>18</v>
      </c>
      <c r="J2" s="72" t="s">
        <v>590</v>
      </c>
      <c r="K2" s="73" t="s">
        <v>591</v>
      </c>
      <c r="L2" s="74" t="s">
        <v>592</v>
      </c>
      <c r="M2" s="65" t="s">
        <v>593</v>
      </c>
      <c r="N2" s="75">
        <v>0.85206804714333395</v>
      </c>
    </row>
    <row r="3" spans="1:14" s="10" customFormat="1" x14ac:dyDescent="0.25">
      <c r="A3" s="66">
        <v>43108</v>
      </c>
      <c r="B3" s="67" t="s">
        <v>594</v>
      </c>
      <c r="C3" s="68" t="s">
        <v>20</v>
      </c>
      <c r="D3" s="67" t="s">
        <v>9</v>
      </c>
      <c r="E3" s="69">
        <v>800</v>
      </c>
      <c r="F3" s="70">
        <v>1.2195921378992831</v>
      </c>
      <c r="G3" s="70">
        <v>1.4313318542904174</v>
      </c>
      <c r="H3" s="71">
        <v>558.91999999999996</v>
      </c>
      <c r="I3" s="67" t="s">
        <v>18</v>
      </c>
      <c r="J3" s="72" t="s">
        <v>590</v>
      </c>
      <c r="K3" s="73" t="s">
        <v>595</v>
      </c>
      <c r="L3" s="74" t="s">
        <v>592</v>
      </c>
      <c r="M3" s="65" t="s">
        <v>593</v>
      </c>
      <c r="N3" s="75">
        <v>0.85206804714333406</v>
      </c>
    </row>
    <row r="4" spans="1:14" s="10" customFormat="1" x14ac:dyDescent="0.25">
      <c r="A4" s="66">
        <v>43108</v>
      </c>
      <c r="B4" s="67" t="s">
        <v>596</v>
      </c>
      <c r="C4" s="76" t="s">
        <v>597</v>
      </c>
      <c r="D4" s="68" t="s">
        <v>598</v>
      </c>
      <c r="E4" s="69">
        <v>5000</v>
      </c>
      <c r="F4" s="70">
        <v>7.6224508618705187</v>
      </c>
      <c r="G4" s="70">
        <v>8.9458240893151082</v>
      </c>
      <c r="H4" s="71">
        <v>558.91999999999996</v>
      </c>
      <c r="I4" s="67" t="s">
        <v>13</v>
      </c>
      <c r="J4" s="72" t="s">
        <v>590</v>
      </c>
      <c r="K4" s="73" t="s">
        <v>599</v>
      </c>
      <c r="L4" s="74" t="s">
        <v>592</v>
      </c>
      <c r="M4" s="65" t="s">
        <v>593</v>
      </c>
      <c r="N4" s="75">
        <v>0.85206804714333406</v>
      </c>
    </row>
    <row r="5" spans="1:14" s="10" customFormat="1" x14ac:dyDescent="0.25">
      <c r="A5" s="66">
        <v>43108</v>
      </c>
      <c r="B5" s="67" t="s">
        <v>600</v>
      </c>
      <c r="C5" s="76" t="s">
        <v>31</v>
      </c>
      <c r="D5" s="68" t="s">
        <v>598</v>
      </c>
      <c r="E5" s="69">
        <v>50000</v>
      </c>
      <c r="F5" s="70">
        <v>76.224508618705187</v>
      </c>
      <c r="G5" s="70">
        <v>89.458240893151086</v>
      </c>
      <c r="H5" s="71">
        <v>558.91999999999996</v>
      </c>
      <c r="I5" s="67" t="s">
        <v>24</v>
      </c>
      <c r="J5" s="72" t="s">
        <v>590</v>
      </c>
      <c r="K5" s="73" t="s">
        <v>601</v>
      </c>
      <c r="L5" s="74" t="s">
        <v>592</v>
      </c>
      <c r="M5" s="65" t="s">
        <v>593</v>
      </c>
      <c r="N5" s="75">
        <v>0.85206804714333395</v>
      </c>
    </row>
    <row r="6" spans="1:14" s="10" customFormat="1" x14ac:dyDescent="0.25">
      <c r="A6" s="66">
        <v>43108</v>
      </c>
      <c r="B6" s="67" t="s">
        <v>602</v>
      </c>
      <c r="C6" s="76" t="s">
        <v>32</v>
      </c>
      <c r="D6" s="68" t="s">
        <v>598</v>
      </c>
      <c r="E6" s="69">
        <v>3000</v>
      </c>
      <c r="F6" s="70">
        <v>4.5734705171223116</v>
      </c>
      <c r="G6" s="70">
        <v>5.3674944535890647</v>
      </c>
      <c r="H6" s="71">
        <v>558.91999999999996</v>
      </c>
      <c r="I6" s="67" t="s">
        <v>19</v>
      </c>
      <c r="J6" s="72" t="s">
        <v>590</v>
      </c>
      <c r="K6" s="73" t="s">
        <v>603</v>
      </c>
      <c r="L6" s="74" t="s">
        <v>592</v>
      </c>
      <c r="M6" s="65" t="s">
        <v>593</v>
      </c>
      <c r="N6" s="75">
        <v>0.85206804714333406</v>
      </c>
    </row>
    <row r="7" spans="1:14" s="10" customFormat="1" x14ac:dyDescent="0.25">
      <c r="A7" s="66">
        <v>43108</v>
      </c>
      <c r="B7" s="67" t="s">
        <v>604</v>
      </c>
      <c r="C7" s="76" t="s">
        <v>32</v>
      </c>
      <c r="D7" s="77" t="s">
        <v>10</v>
      </c>
      <c r="E7" s="69">
        <v>2000</v>
      </c>
      <c r="F7" s="70">
        <v>3.0489803447482076</v>
      </c>
      <c r="G7" s="70">
        <v>3.5783296357260435</v>
      </c>
      <c r="H7" s="71">
        <v>558.91999999999996</v>
      </c>
      <c r="I7" s="67" t="s">
        <v>19</v>
      </c>
      <c r="J7" s="72" t="s">
        <v>590</v>
      </c>
      <c r="K7" s="73" t="s">
        <v>603</v>
      </c>
      <c r="L7" s="74" t="s">
        <v>592</v>
      </c>
      <c r="M7" s="65" t="s">
        <v>593</v>
      </c>
      <c r="N7" s="75">
        <v>0.85206804714333395</v>
      </c>
    </row>
    <row r="8" spans="1:14" s="10" customFormat="1" x14ac:dyDescent="0.25">
      <c r="A8" s="66">
        <v>43108</v>
      </c>
      <c r="B8" s="67" t="s">
        <v>605</v>
      </c>
      <c r="C8" s="76" t="s">
        <v>32</v>
      </c>
      <c r="D8" s="67" t="s">
        <v>9</v>
      </c>
      <c r="E8" s="69">
        <v>3000</v>
      </c>
      <c r="F8" s="70">
        <v>4.5734705171223116</v>
      </c>
      <c r="G8" s="70">
        <v>5.3674944535890647</v>
      </c>
      <c r="H8" s="71">
        <v>558.91999999999996</v>
      </c>
      <c r="I8" s="67" t="s">
        <v>19</v>
      </c>
      <c r="J8" s="72" t="s">
        <v>590</v>
      </c>
      <c r="K8" s="73" t="s">
        <v>603</v>
      </c>
      <c r="L8" s="74" t="s">
        <v>592</v>
      </c>
      <c r="M8" s="65" t="s">
        <v>593</v>
      </c>
      <c r="N8" s="75">
        <v>0.85206804714333406</v>
      </c>
    </row>
    <row r="9" spans="1:14" x14ac:dyDescent="0.25">
      <c r="A9" s="66">
        <v>43108</v>
      </c>
      <c r="B9" s="67" t="s">
        <v>606</v>
      </c>
      <c r="C9" s="76" t="s">
        <v>32</v>
      </c>
      <c r="D9" s="68" t="s">
        <v>11</v>
      </c>
      <c r="E9" s="69">
        <v>3000</v>
      </c>
      <c r="F9" s="70">
        <v>4.5734705171223116</v>
      </c>
      <c r="G9" s="70">
        <v>5.3674944535890647</v>
      </c>
      <c r="H9" s="71">
        <v>558.91999999999996</v>
      </c>
      <c r="I9" s="67" t="s">
        <v>19</v>
      </c>
      <c r="J9" s="72" t="s">
        <v>590</v>
      </c>
      <c r="K9" s="73" t="s">
        <v>603</v>
      </c>
      <c r="L9" s="74" t="s">
        <v>592</v>
      </c>
      <c r="M9" s="65" t="s">
        <v>593</v>
      </c>
      <c r="N9" s="75">
        <v>0.85206804714333406</v>
      </c>
    </row>
    <row r="10" spans="1:14" x14ac:dyDescent="0.25">
      <c r="A10" s="66">
        <v>43108</v>
      </c>
      <c r="B10" s="67" t="s">
        <v>607</v>
      </c>
      <c r="C10" s="76" t="s">
        <v>32</v>
      </c>
      <c r="D10" s="68" t="s">
        <v>598</v>
      </c>
      <c r="E10" s="69">
        <v>3000</v>
      </c>
      <c r="F10" s="70">
        <v>4.5734705171223116</v>
      </c>
      <c r="G10" s="70">
        <v>5.3674944535890647</v>
      </c>
      <c r="H10" s="71">
        <v>558.91999999999996</v>
      </c>
      <c r="I10" s="67" t="s">
        <v>19</v>
      </c>
      <c r="J10" s="72" t="s">
        <v>590</v>
      </c>
      <c r="K10" s="73" t="s">
        <v>603</v>
      </c>
      <c r="L10" s="74" t="s">
        <v>592</v>
      </c>
      <c r="M10" s="65" t="s">
        <v>593</v>
      </c>
      <c r="N10" s="75">
        <v>0.85206804714333406</v>
      </c>
    </row>
    <row r="11" spans="1:14" x14ac:dyDescent="0.25">
      <c r="A11" s="66">
        <v>43108</v>
      </c>
      <c r="B11" s="67" t="s">
        <v>608</v>
      </c>
      <c r="C11" s="76" t="s">
        <v>32</v>
      </c>
      <c r="D11" s="68" t="s">
        <v>598</v>
      </c>
      <c r="E11" s="69">
        <v>3000</v>
      </c>
      <c r="F11" s="70">
        <v>4.5734705171223116</v>
      </c>
      <c r="G11" s="70">
        <v>5.3674944535890647</v>
      </c>
      <c r="H11" s="71">
        <v>558.91999999999996</v>
      </c>
      <c r="I11" s="67" t="s">
        <v>19</v>
      </c>
      <c r="J11" s="72" t="s">
        <v>590</v>
      </c>
      <c r="K11" s="73" t="s">
        <v>603</v>
      </c>
      <c r="L11" s="74" t="s">
        <v>592</v>
      </c>
      <c r="M11" s="65" t="s">
        <v>593</v>
      </c>
      <c r="N11" s="75">
        <v>0.85206804714333406</v>
      </c>
    </row>
    <row r="12" spans="1:14" x14ac:dyDescent="0.25">
      <c r="A12" s="66">
        <v>43109</v>
      </c>
      <c r="B12" s="67" t="s">
        <v>609</v>
      </c>
      <c r="C12" s="68" t="s">
        <v>30</v>
      </c>
      <c r="D12" s="67" t="s">
        <v>9</v>
      </c>
      <c r="E12" s="69">
        <v>22970</v>
      </c>
      <c r="F12" s="70">
        <v>35.017539259433164</v>
      </c>
      <c r="G12" s="70">
        <v>41.097115866313608</v>
      </c>
      <c r="H12" s="71">
        <v>558.91999999999996</v>
      </c>
      <c r="I12" s="67" t="s">
        <v>18</v>
      </c>
      <c r="J12" s="72" t="s">
        <v>590</v>
      </c>
      <c r="K12" s="73" t="s">
        <v>610</v>
      </c>
      <c r="L12" s="74" t="s">
        <v>592</v>
      </c>
      <c r="M12" s="65" t="s">
        <v>593</v>
      </c>
      <c r="N12" s="75">
        <v>0.85206804714333406</v>
      </c>
    </row>
    <row r="13" spans="1:14" x14ac:dyDescent="0.25">
      <c r="A13" s="66">
        <v>43109</v>
      </c>
      <c r="B13" s="67" t="s">
        <v>611</v>
      </c>
      <c r="C13" s="68" t="s">
        <v>20</v>
      </c>
      <c r="D13" s="67" t="s">
        <v>9</v>
      </c>
      <c r="E13" s="69">
        <v>300</v>
      </c>
      <c r="F13" s="70">
        <v>0.45734705171223117</v>
      </c>
      <c r="G13" s="70">
        <v>0.53674944535890645</v>
      </c>
      <c r="H13" s="71">
        <v>558.91999999999996</v>
      </c>
      <c r="I13" s="67" t="s">
        <v>18</v>
      </c>
      <c r="J13" s="72" t="s">
        <v>590</v>
      </c>
      <c r="K13" s="73" t="s">
        <v>595</v>
      </c>
      <c r="L13" s="74" t="s">
        <v>592</v>
      </c>
      <c r="M13" s="65" t="s">
        <v>593</v>
      </c>
      <c r="N13" s="75">
        <v>0.85206804714333417</v>
      </c>
    </row>
    <row r="14" spans="1:14" x14ac:dyDescent="0.25">
      <c r="A14" s="66">
        <v>43109</v>
      </c>
      <c r="B14" s="67" t="s">
        <v>612</v>
      </c>
      <c r="C14" s="68" t="s">
        <v>30</v>
      </c>
      <c r="D14" s="67" t="s">
        <v>9</v>
      </c>
      <c r="E14" s="69">
        <v>200000</v>
      </c>
      <c r="F14" s="70">
        <v>304.89803447482075</v>
      </c>
      <c r="G14" s="70">
        <v>357.83296357260434</v>
      </c>
      <c r="H14" s="71">
        <v>558.91999999999996</v>
      </c>
      <c r="I14" s="67" t="s">
        <v>18</v>
      </c>
      <c r="J14" s="72" t="s">
        <v>590</v>
      </c>
      <c r="K14" s="73" t="s">
        <v>613</v>
      </c>
      <c r="L14" s="74" t="s">
        <v>592</v>
      </c>
      <c r="M14" s="65" t="s">
        <v>593</v>
      </c>
      <c r="N14" s="75">
        <v>0.85206804714333395</v>
      </c>
    </row>
    <row r="15" spans="1:14" x14ac:dyDescent="0.25">
      <c r="A15" s="66">
        <v>43109</v>
      </c>
      <c r="B15" s="67" t="s">
        <v>614</v>
      </c>
      <c r="C15" s="68" t="s">
        <v>20</v>
      </c>
      <c r="D15" s="67" t="s">
        <v>9</v>
      </c>
      <c r="E15" s="69">
        <v>800</v>
      </c>
      <c r="F15" s="70">
        <v>1.2195921378992831</v>
      </c>
      <c r="G15" s="70">
        <v>1.4313318542904174</v>
      </c>
      <c r="H15" s="71">
        <v>558.91999999999996</v>
      </c>
      <c r="I15" s="67" t="s">
        <v>18</v>
      </c>
      <c r="J15" s="72" t="s">
        <v>590</v>
      </c>
      <c r="K15" s="73" t="s">
        <v>595</v>
      </c>
      <c r="L15" s="74" t="s">
        <v>592</v>
      </c>
      <c r="M15" s="65" t="s">
        <v>593</v>
      </c>
      <c r="N15" s="75">
        <v>0.85206804714333406</v>
      </c>
    </row>
    <row r="16" spans="1:14" x14ac:dyDescent="0.25">
      <c r="A16" s="66">
        <v>43109</v>
      </c>
      <c r="B16" s="67" t="s">
        <v>615</v>
      </c>
      <c r="C16" s="76" t="s">
        <v>616</v>
      </c>
      <c r="D16" s="67" t="s">
        <v>9</v>
      </c>
      <c r="E16" s="69">
        <v>211100</v>
      </c>
      <c r="F16" s="70">
        <v>321.81987538817333</v>
      </c>
      <c r="G16" s="70">
        <v>377.69269305088386</v>
      </c>
      <c r="H16" s="71">
        <v>558.91999999999996</v>
      </c>
      <c r="I16" s="67" t="s">
        <v>18</v>
      </c>
      <c r="J16" s="72" t="s">
        <v>590</v>
      </c>
      <c r="K16" s="73" t="s">
        <v>617</v>
      </c>
      <c r="L16" s="74" t="s">
        <v>592</v>
      </c>
      <c r="M16" s="65" t="s">
        <v>593</v>
      </c>
      <c r="N16" s="75">
        <v>0.85206804714333406</v>
      </c>
    </row>
    <row r="17" spans="1:14" x14ac:dyDescent="0.25">
      <c r="A17" s="66">
        <v>43109</v>
      </c>
      <c r="B17" s="67" t="s">
        <v>618</v>
      </c>
      <c r="C17" s="68" t="s">
        <v>20</v>
      </c>
      <c r="D17" s="67" t="s">
        <v>9</v>
      </c>
      <c r="E17" s="69">
        <v>1000</v>
      </c>
      <c r="F17" s="70">
        <v>1.5244901723741038</v>
      </c>
      <c r="G17" s="70">
        <v>1.7891648178630217</v>
      </c>
      <c r="H17" s="71">
        <v>558.91999999999996</v>
      </c>
      <c r="I17" s="67" t="s">
        <v>18</v>
      </c>
      <c r="J17" s="72" t="s">
        <v>590</v>
      </c>
      <c r="K17" s="73" t="s">
        <v>595</v>
      </c>
      <c r="L17" s="74" t="s">
        <v>592</v>
      </c>
      <c r="M17" s="65" t="s">
        <v>593</v>
      </c>
      <c r="N17" s="75">
        <v>0.85206804714333395</v>
      </c>
    </row>
    <row r="18" spans="1:14" x14ac:dyDescent="0.25">
      <c r="A18" s="66">
        <v>43109</v>
      </c>
      <c r="B18" s="67" t="s">
        <v>619</v>
      </c>
      <c r="C18" s="30" t="s">
        <v>620</v>
      </c>
      <c r="D18" s="68" t="s">
        <v>598</v>
      </c>
      <c r="E18" s="69">
        <v>37000</v>
      </c>
      <c r="F18" s="70">
        <v>56.40613637784184</v>
      </c>
      <c r="G18" s="70">
        <v>66.199098260931805</v>
      </c>
      <c r="H18" s="71">
        <v>558.91999999999996</v>
      </c>
      <c r="I18" s="67" t="s">
        <v>12</v>
      </c>
      <c r="J18" s="72" t="s">
        <v>590</v>
      </c>
      <c r="K18" s="73" t="s">
        <v>621</v>
      </c>
      <c r="L18" s="74" t="s">
        <v>592</v>
      </c>
      <c r="M18" s="65" t="s">
        <v>593</v>
      </c>
      <c r="N18" s="75">
        <v>0.85206804714333395</v>
      </c>
    </row>
    <row r="19" spans="1:14" x14ac:dyDescent="0.25">
      <c r="A19" s="66">
        <v>43109</v>
      </c>
      <c r="B19" s="67" t="s">
        <v>622</v>
      </c>
      <c r="C19" s="68" t="s">
        <v>623</v>
      </c>
      <c r="D19" s="67" t="s">
        <v>9</v>
      </c>
      <c r="E19" s="69">
        <v>3000</v>
      </c>
      <c r="F19" s="70">
        <v>4.5734705171223116</v>
      </c>
      <c r="G19" s="70">
        <v>5.3674944535890647</v>
      </c>
      <c r="H19" s="71">
        <v>558.91999999999996</v>
      </c>
      <c r="I19" s="67" t="s">
        <v>18</v>
      </c>
      <c r="J19" s="72" t="s">
        <v>590</v>
      </c>
      <c r="K19" s="73" t="s">
        <v>624</v>
      </c>
      <c r="L19" s="74" t="s">
        <v>592</v>
      </c>
      <c r="M19" s="65" t="s">
        <v>593</v>
      </c>
      <c r="N19" s="75">
        <v>0.85206804714333406</v>
      </c>
    </row>
    <row r="20" spans="1:14" x14ac:dyDescent="0.25">
      <c r="A20" s="66">
        <v>43109</v>
      </c>
      <c r="B20" s="67" t="s">
        <v>48</v>
      </c>
      <c r="C20" s="68" t="s">
        <v>30</v>
      </c>
      <c r="D20" s="67" t="s">
        <v>9</v>
      </c>
      <c r="E20" s="69">
        <v>29985</v>
      </c>
      <c r="F20" s="70">
        <v>45.711837818637505</v>
      </c>
      <c r="G20" s="70">
        <v>53.648107063622703</v>
      </c>
      <c r="H20" s="71">
        <v>558.91999999999996</v>
      </c>
      <c r="I20" s="67" t="s">
        <v>18</v>
      </c>
      <c r="J20" s="72" t="s">
        <v>590</v>
      </c>
      <c r="K20" s="73" t="s">
        <v>625</v>
      </c>
      <c r="L20" s="74" t="s">
        <v>592</v>
      </c>
      <c r="M20" s="65" t="s">
        <v>593</v>
      </c>
      <c r="N20" s="75">
        <v>0.85206804714333406</v>
      </c>
    </row>
    <row r="21" spans="1:14" x14ac:dyDescent="0.25">
      <c r="A21" s="66">
        <v>43109</v>
      </c>
      <c r="B21" s="67" t="s">
        <v>49</v>
      </c>
      <c r="C21" s="68" t="s">
        <v>20</v>
      </c>
      <c r="D21" s="67" t="s">
        <v>9</v>
      </c>
      <c r="E21" s="69">
        <v>300</v>
      </c>
      <c r="F21" s="70">
        <v>0.45734705171223117</v>
      </c>
      <c r="G21" s="70">
        <v>0.53674944535890645</v>
      </c>
      <c r="H21" s="71">
        <v>558.91999999999996</v>
      </c>
      <c r="I21" s="67" t="s">
        <v>18</v>
      </c>
      <c r="J21" s="72" t="s">
        <v>590</v>
      </c>
      <c r="K21" s="73" t="s">
        <v>595</v>
      </c>
      <c r="L21" s="74" t="s">
        <v>592</v>
      </c>
      <c r="M21" s="65" t="s">
        <v>593</v>
      </c>
      <c r="N21" s="75">
        <v>0.85206804714333417</v>
      </c>
    </row>
    <row r="22" spans="1:14" x14ac:dyDescent="0.25">
      <c r="A22" s="66">
        <v>43109</v>
      </c>
      <c r="B22" s="67" t="s">
        <v>50</v>
      </c>
      <c r="C22" s="68" t="s">
        <v>623</v>
      </c>
      <c r="D22" s="67" t="s">
        <v>9</v>
      </c>
      <c r="E22" s="69">
        <v>85000</v>
      </c>
      <c r="F22" s="70">
        <v>129.58166465179883</v>
      </c>
      <c r="G22" s="70">
        <v>152.07900951835686</v>
      </c>
      <c r="H22" s="71">
        <v>558.91999999999996</v>
      </c>
      <c r="I22" s="67" t="s">
        <v>18</v>
      </c>
      <c r="J22" s="72" t="s">
        <v>590</v>
      </c>
      <c r="K22" s="73" t="s">
        <v>626</v>
      </c>
      <c r="L22" s="74" t="s">
        <v>592</v>
      </c>
      <c r="M22" s="65" t="s">
        <v>593</v>
      </c>
      <c r="N22" s="75">
        <v>0.85206804714333406</v>
      </c>
    </row>
    <row r="23" spans="1:14" x14ac:dyDescent="0.25">
      <c r="A23" s="66">
        <v>43109</v>
      </c>
      <c r="B23" s="67" t="s">
        <v>51</v>
      </c>
      <c r="C23" s="68" t="s">
        <v>20</v>
      </c>
      <c r="D23" s="67" t="s">
        <v>9</v>
      </c>
      <c r="E23" s="69">
        <v>1000</v>
      </c>
      <c r="F23" s="70">
        <v>1.5244901723741038</v>
      </c>
      <c r="G23" s="70">
        <v>1.7891648178630217</v>
      </c>
      <c r="H23" s="71">
        <v>558.91999999999996</v>
      </c>
      <c r="I23" s="67" t="s">
        <v>18</v>
      </c>
      <c r="J23" s="72" t="s">
        <v>590</v>
      </c>
      <c r="K23" s="73" t="s">
        <v>595</v>
      </c>
      <c r="L23" s="74" t="s">
        <v>592</v>
      </c>
      <c r="M23" s="65" t="s">
        <v>593</v>
      </c>
      <c r="N23" s="75">
        <v>0.85206804714333395</v>
      </c>
    </row>
    <row r="24" spans="1:14" x14ac:dyDescent="0.25">
      <c r="A24" s="66">
        <v>43109</v>
      </c>
      <c r="B24" s="67" t="s">
        <v>52</v>
      </c>
      <c r="C24" s="68" t="s">
        <v>20</v>
      </c>
      <c r="D24" s="68" t="s">
        <v>598</v>
      </c>
      <c r="E24" s="69">
        <v>3000</v>
      </c>
      <c r="F24" s="70">
        <v>4.5734705171223116</v>
      </c>
      <c r="G24" s="70">
        <v>5.3674944535890647</v>
      </c>
      <c r="H24" s="71">
        <v>558.91999999999996</v>
      </c>
      <c r="I24" s="67" t="s">
        <v>33</v>
      </c>
      <c r="J24" s="72" t="s">
        <v>590</v>
      </c>
      <c r="K24" s="73" t="s">
        <v>627</v>
      </c>
      <c r="L24" s="74" t="s">
        <v>592</v>
      </c>
      <c r="M24" s="65" t="s">
        <v>593</v>
      </c>
      <c r="N24" s="75">
        <v>0.85206804714333406</v>
      </c>
    </row>
    <row r="25" spans="1:14" x14ac:dyDescent="0.25">
      <c r="A25" s="66">
        <v>43110</v>
      </c>
      <c r="B25" s="67" t="s">
        <v>628</v>
      </c>
      <c r="C25" s="76" t="s">
        <v>32</v>
      </c>
      <c r="D25" s="68" t="s">
        <v>598</v>
      </c>
      <c r="E25" s="69">
        <v>2000</v>
      </c>
      <c r="F25" s="70">
        <v>3.0489803447482076</v>
      </c>
      <c r="G25" s="70">
        <v>3.5783296357260435</v>
      </c>
      <c r="H25" s="71">
        <v>558.91999999999996</v>
      </c>
      <c r="I25" s="67" t="s">
        <v>19</v>
      </c>
      <c r="J25" s="72" t="s">
        <v>590</v>
      </c>
      <c r="K25" s="73" t="s">
        <v>629</v>
      </c>
      <c r="L25" s="74" t="s">
        <v>592</v>
      </c>
      <c r="M25" s="65" t="s">
        <v>593</v>
      </c>
      <c r="N25" s="75">
        <v>0.85206804714333395</v>
      </c>
    </row>
    <row r="26" spans="1:14" x14ac:dyDescent="0.25">
      <c r="A26" s="66">
        <v>43110</v>
      </c>
      <c r="B26" s="67" t="s">
        <v>630</v>
      </c>
      <c r="C26" s="76" t="s">
        <v>32</v>
      </c>
      <c r="D26" s="68" t="s">
        <v>598</v>
      </c>
      <c r="E26" s="69">
        <v>2000</v>
      </c>
      <c r="F26" s="70">
        <v>3.0489803447482076</v>
      </c>
      <c r="G26" s="70">
        <v>3.5783296357260435</v>
      </c>
      <c r="H26" s="71">
        <v>558.91999999999996</v>
      </c>
      <c r="I26" s="67" t="s">
        <v>19</v>
      </c>
      <c r="J26" s="72" t="s">
        <v>590</v>
      </c>
      <c r="K26" s="73" t="s">
        <v>629</v>
      </c>
      <c r="L26" s="74" t="s">
        <v>592</v>
      </c>
      <c r="M26" s="65" t="s">
        <v>593</v>
      </c>
      <c r="N26" s="75">
        <v>0.85206804714333395</v>
      </c>
    </row>
    <row r="27" spans="1:14" x14ac:dyDescent="0.25">
      <c r="A27" s="66">
        <v>43110</v>
      </c>
      <c r="B27" s="67" t="s">
        <v>631</v>
      </c>
      <c r="C27" s="76" t="s">
        <v>32</v>
      </c>
      <c r="D27" s="68" t="s">
        <v>598</v>
      </c>
      <c r="E27" s="69">
        <v>2000</v>
      </c>
      <c r="F27" s="70">
        <v>3.0489803447482076</v>
      </c>
      <c r="G27" s="70">
        <v>3.5783296357260435</v>
      </c>
      <c r="H27" s="71">
        <v>558.91999999999996</v>
      </c>
      <c r="I27" s="67" t="s">
        <v>19</v>
      </c>
      <c r="J27" s="72" t="s">
        <v>590</v>
      </c>
      <c r="K27" s="73" t="s">
        <v>629</v>
      </c>
      <c r="L27" s="74" t="s">
        <v>592</v>
      </c>
      <c r="M27" s="65" t="s">
        <v>593</v>
      </c>
      <c r="N27" s="75">
        <v>0.85206804714333395</v>
      </c>
    </row>
    <row r="28" spans="1:14" x14ac:dyDescent="0.25">
      <c r="A28" s="66">
        <v>43110</v>
      </c>
      <c r="B28" s="67" t="s">
        <v>632</v>
      </c>
      <c r="C28" s="76" t="s">
        <v>32</v>
      </c>
      <c r="D28" s="68" t="s">
        <v>598</v>
      </c>
      <c r="E28" s="69">
        <v>2000</v>
      </c>
      <c r="F28" s="70">
        <v>3.0489803447482076</v>
      </c>
      <c r="G28" s="70">
        <v>3.5783296357260435</v>
      </c>
      <c r="H28" s="71">
        <v>558.91999999999996</v>
      </c>
      <c r="I28" s="67" t="s">
        <v>19</v>
      </c>
      <c r="J28" s="72" t="s">
        <v>590</v>
      </c>
      <c r="K28" s="73" t="s">
        <v>629</v>
      </c>
      <c r="L28" s="74" t="s">
        <v>592</v>
      </c>
      <c r="M28" s="65" t="s">
        <v>593</v>
      </c>
      <c r="N28" s="75">
        <v>0.85206804714333395</v>
      </c>
    </row>
    <row r="29" spans="1:14" x14ac:dyDescent="0.25">
      <c r="A29" s="66">
        <v>43111</v>
      </c>
      <c r="B29" s="67" t="s">
        <v>633</v>
      </c>
      <c r="C29" s="68" t="s">
        <v>634</v>
      </c>
      <c r="D29" s="67" t="s">
        <v>9</v>
      </c>
      <c r="E29" s="69">
        <v>1000</v>
      </c>
      <c r="F29" s="70">
        <v>1.5244901723741038</v>
      </c>
      <c r="G29" s="70">
        <v>1.7891648178630217</v>
      </c>
      <c r="H29" s="71">
        <v>558.91999999999996</v>
      </c>
      <c r="I29" s="67" t="s">
        <v>24</v>
      </c>
      <c r="J29" s="72" t="s">
        <v>590</v>
      </c>
      <c r="K29" s="73" t="s">
        <v>601</v>
      </c>
      <c r="L29" s="74" t="s">
        <v>592</v>
      </c>
      <c r="M29" s="65" t="s">
        <v>593</v>
      </c>
      <c r="N29" s="75">
        <v>0.85206804714333395</v>
      </c>
    </row>
    <row r="30" spans="1:14" x14ac:dyDescent="0.25">
      <c r="A30" s="66">
        <v>43111</v>
      </c>
      <c r="B30" s="67" t="s">
        <v>52</v>
      </c>
      <c r="C30" s="68" t="s">
        <v>20</v>
      </c>
      <c r="D30" s="68" t="s">
        <v>598</v>
      </c>
      <c r="E30" s="69">
        <v>3000</v>
      </c>
      <c r="F30" s="70">
        <v>4.5734705171223116</v>
      </c>
      <c r="G30" s="70">
        <v>5.3674944535890647</v>
      </c>
      <c r="H30" s="71">
        <v>558.91999999999996</v>
      </c>
      <c r="I30" s="67" t="s">
        <v>33</v>
      </c>
      <c r="J30" s="72" t="s">
        <v>590</v>
      </c>
      <c r="K30" s="73" t="s">
        <v>627</v>
      </c>
      <c r="L30" s="74" t="s">
        <v>592</v>
      </c>
      <c r="M30" s="65" t="s">
        <v>593</v>
      </c>
      <c r="N30" s="75">
        <v>0.85206804714333406</v>
      </c>
    </row>
    <row r="31" spans="1:14" x14ac:dyDescent="0.25">
      <c r="A31" s="66">
        <v>43111</v>
      </c>
      <c r="B31" s="67" t="s">
        <v>53</v>
      </c>
      <c r="C31" s="68" t="s">
        <v>20</v>
      </c>
      <c r="D31" s="67" t="s">
        <v>9</v>
      </c>
      <c r="E31" s="69">
        <v>600</v>
      </c>
      <c r="F31" s="70">
        <v>0.91469410342446233</v>
      </c>
      <c r="G31" s="70">
        <v>1.0734988907178129</v>
      </c>
      <c r="H31" s="71">
        <v>558.91999999999996</v>
      </c>
      <c r="I31" s="67" t="s">
        <v>18</v>
      </c>
      <c r="J31" s="72" t="s">
        <v>590</v>
      </c>
      <c r="K31" s="73" t="s">
        <v>595</v>
      </c>
      <c r="L31" s="74" t="s">
        <v>592</v>
      </c>
      <c r="M31" s="65" t="s">
        <v>593</v>
      </c>
      <c r="N31" s="75">
        <v>0.85206804714333417</v>
      </c>
    </row>
    <row r="32" spans="1:14" x14ac:dyDescent="0.25">
      <c r="A32" s="66">
        <v>43111</v>
      </c>
      <c r="B32" s="67" t="s">
        <v>54</v>
      </c>
      <c r="C32" s="68" t="s">
        <v>20</v>
      </c>
      <c r="D32" s="67" t="s">
        <v>16</v>
      </c>
      <c r="E32" s="69">
        <v>2200</v>
      </c>
      <c r="F32" s="70">
        <v>3.3538783792230284</v>
      </c>
      <c r="G32" s="70">
        <v>3.9361625992986475</v>
      </c>
      <c r="H32" s="71">
        <v>558.91999999999996</v>
      </c>
      <c r="I32" s="67" t="s">
        <v>17</v>
      </c>
      <c r="J32" s="72" t="s">
        <v>590</v>
      </c>
      <c r="K32" s="73" t="s">
        <v>635</v>
      </c>
      <c r="L32" s="74" t="s">
        <v>592</v>
      </c>
      <c r="M32" s="65" t="s">
        <v>593</v>
      </c>
      <c r="N32" s="75">
        <v>0.85206804714333406</v>
      </c>
    </row>
    <row r="33" spans="1:14" x14ac:dyDescent="0.25">
      <c r="A33" s="66">
        <v>43112</v>
      </c>
      <c r="B33" s="67" t="s">
        <v>52</v>
      </c>
      <c r="C33" s="68" t="s">
        <v>20</v>
      </c>
      <c r="D33" s="68" t="s">
        <v>598</v>
      </c>
      <c r="E33" s="69">
        <v>3000</v>
      </c>
      <c r="F33" s="70">
        <v>4.5734705171223116</v>
      </c>
      <c r="G33" s="70">
        <v>5.3674944535890647</v>
      </c>
      <c r="H33" s="71">
        <v>558.91999999999996</v>
      </c>
      <c r="I33" s="67" t="s">
        <v>33</v>
      </c>
      <c r="J33" s="72" t="s">
        <v>590</v>
      </c>
      <c r="K33" s="73" t="s">
        <v>627</v>
      </c>
      <c r="L33" s="74" t="s">
        <v>592</v>
      </c>
      <c r="M33" s="65" t="s">
        <v>593</v>
      </c>
      <c r="N33" s="75">
        <v>0.85206804714333406</v>
      </c>
    </row>
    <row r="34" spans="1:14" x14ac:dyDescent="0.25">
      <c r="A34" s="66">
        <v>43112</v>
      </c>
      <c r="B34" s="67" t="s">
        <v>636</v>
      </c>
      <c r="C34" s="76" t="s">
        <v>637</v>
      </c>
      <c r="D34" s="67" t="s">
        <v>9</v>
      </c>
      <c r="E34" s="69">
        <v>2500</v>
      </c>
      <c r="F34" s="70">
        <v>3.8112254309352593</v>
      </c>
      <c r="G34" s="70">
        <v>4.4729120446575541</v>
      </c>
      <c r="H34" s="71">
        <v>558.91999999999996</v>
      </c>
      <c r="I34" s="67" t="s">
        <v>33</v>
      </c>
      <c r="J34" s="72" t="s">
        <v>590</v>
      </c>
      <c r="K34" s="73" t="s">
        <v>627</v>
      </c>
      <c r="L34" s="74" t="s">
        <v>592</v>
      </c>
      <c r="M34" s="65" t="s">
        <v>593</v>
      </c>
      <c r="N34" s="75">
        <v>0.85206804714333406</v>
      </c>
    </row>
    <row r="35" spans="1:14" x14ac:dyDescent="0.25">
      <c r="A35" s="66">
        <v>43112</v>
      </c>
      <c r="B35" s="67" t="s">
        <v>638</v>
      </c>
      <c r="C35" s="76" t="s">
        <v>637</v>
      </c>
      <c r="D35" s="67" t="s">
        <v>9</v>
      </c>
      <c r="E35" s="69">
        <v>500</v>
      </c>
      <c r="F35" s="70">
        <v>0.76224508618705189</v>
      </c>
      <c r="G35" s="70">
        <v>0.89458240893151086</v>
      </c>
      <c r="H35" s="71">
        <v>558.91999999999996</v>
      </c>
      <c r="I35" s="67" t="s">
        <v>33</v>
      </c>
      <c r="J35" s="72" t="s">
        <v>590</v>
      </c>
      <c r="K35" s="73" t="s">
        <v>627</v>
      </c>
      <c r="L35" s="74" t="s">
        <v>592</v>
      </c>
      <c r="M35" s="65" t="s">
        <v>593</v>
      </c>
      <c r="N35" s="75">
        <v>0.85206804714333395</v>
      </c>
    </row>
    <row r="36" spans="1:14" x14ac:dyDescent="0.25">
      <c r="A36" s="66">
        <v>43112</v>
      </c>
      <c r="B36" s="67" t="s">
        <v>55</v>
      </c>
      <c r="C36" s="68" t="s">
        <v>20</v>
      </c>
      <c r="D36" s="68" t="s">
        <v>598</v>
      </c>
      <c r="E36" s="69">
        <v>1000</v>
      </c>
      <c r="F36" s="70">
        <v>1.5244901723741038</v>
      </c>
      <c r="G36" s="70">
        <v>1.7891648178630217</v>
      </c>
      <c r="H36" s="71">
        <v>558.91999999999996</v>
      </c>
      <c r="I36" s="67" t="s">
        <v>33</v>
      </c>
      <c r="J36" s="72" t="s">
        <v>590</v>
      </c>
      <c r="K36" s="73" t="s">
        <v>627</v>
      </c>
      <c r="L36" s="74" t="s">
        <v>592</v>
      </c>
      <c r="M36" s="65" t="s">
        <v>593</v>
      </c>
      <c r="N36" s="75">
        <v>0.85206804714333395</v>
      </c>
    </row>
    <row r="37" spans="1:14" x14ac:dyDescent="0.25">
      <c r="A37" s="66">
        <v>43112</v>
      </c>
      <c r="B37" s="67" t="s">
        <v>56</v>
      </c>
      <c r="C37" s="68" t="s">
        <v>20</v>
      </c>
      <c r="D37" s="67" t="s">
        <v>16</v>
      </c>
      <c r="E37" s="69">
        <v>3000</v>
      </c>
      <c r="F37" s="70">
        <v>4.5734705171223116</v>
      </c>
      <c r="G37" s="70">
        <v>5.3674944535890647</v>
      </c>
      <c r="H37" s="71">
        <v>558.91999999999996</v>
      </c>
      <c r="I37" s="67" t="s">
        <v>17</v>
      </c>
      <c r="J37" s="72" t="s">
        <v>590</v>
      </c>
      <c r="K37" s="73" t="s">
        <v>635</v>
      </c>
      <c r="L37" s="74" t="s">
        <v>592</v>
      </c>
      <c r="M37" s="65" t="s">
        <v>593</v>
      </c>
      <c r="N37" s="75">
        <v>0.85206804714333406</v>
      </c>
    </row>
    <row r="38" spans="1:14" x14ac:dyDescent="0.25">
      <c r="A38" s="66">
        <v>43112</v>
      </c>
      <c r="B38" s="67" t="s">
        <v>639</v>
      </c>
      <c r="C38" s="76" t="s">
        <v>31</v>
      </c>
      <c r="D38" s="67" t="s">
        <v>9</v>
      </c>
      <c r="E38" s="69">
        <v>600000</v>
      </c>
      <c r="F38" s="70">
        <v>914.69410342446224</v>
      </c>
      <c r="G38" s="70">
        <v>1073.4988907178131</v>
      </c>
      <c r="H38" s="71">
        <v>558.91999999999996</v>
      </c>
      <c r="I38" s="67" t="s">
        <v>18</v>
      </c>
      <c r="J38" s="72" t="s">
        <v>590</v>
      </c>
      <c r="K38" s="73" t="s">
        <v>595</v>
      </c>
      <c r="L38" s="74" t="s">
        <v>592</v>
      </c>
      <c r="M38" s="65" t="s">
        <v>593</v>
      </c>
      <c r="N38" s="75">
        <v>0.85206804714333395</v>
      </c>
    </row>
    <row r="39" spans="1:14" x14ac:dyDescent="0.25">
      <c r="A39" s="66">
        <v>43112</v>
      </c>
      <c r="B39" s="67" t="s">
        <v>640</v>
      </c>
      <c r="C39" s="76" t="s">
        <v>22</v>
      </c>
      <c r="D39" s="67" t="s">
        <v>16</v>
      </c>
      <c r="E39" s="69">
        <v>840000</v>
      </c>
      <c r="F39" s="70">
        <v>1280.5717447942473</v>
      </c>
      <c r="G39" s="70">
        <v>1502.8984470049381</v>
      </c>
      <c r="H39" s="71">
        <v>558.91999999999996</v>
      </c>
      <c r="I39" s="67" t="s">
        <v>17</v>
      </c>
      <c r="J39" s="72" t="s">
        <v>590</v>
      </c>
      <c r="K39" s="73" t="s">
        <v>635</v>
      </c>
      <c r="L39" s="74" t="s">
        <v>592</v>
      </c>
      <c r="M39" s="65" t="s">
        <v>593</v>
      </c>
      <c r="N39" s="75">
        <v>0.85206804714333406</v>
      </c>
    </row>
    <row r="40" spans="1:14" x14ac:dyDescent="0.25">
      <c r="A40" s="66">
        <v>43112</v>
      </c>
      <c r="B40" s="67" t="s">
        <v>57</v>
      </c>
      <c r="C40" s="68" t="s">
        <v>20</v>
      </c>
      <c r="D40" s="68" t="s">
        <v>598</v>
      </c>
      <c r="E40" s="69">
        <v>5000</v>
      </c>
      <c r="F40" s="70">
        <v>7.6224508618705187</v>
      </c>
      <c r="G40" s="70">
        <v>8.9458240893151082</v>
      </c>
      <c r="H40" s="71">
        <v>558.91999999999996</v>
      </c>
      <c r="I40" s="67" t="s">
        <v>24</v>
      </c>
      <c r="J40" s="72" t="s">
        <v>590</v>
      </c>
      <c r="K40" s="73" t="s">
        <v>601</v>
      </c>
      <c r="L40" s="74" t="s">
        <v>592</v>
      </c>
      <c r="M40" s="65" t="s">
        <v>593</v>
      </c>
      <c r="N40" s="75">
        <v>0.85206804714333406</v>
      </c>
    </row>
    <row r="41" spans="1:14" x14ac:dyDescent="0.25">
      <c r="A41" s="66">
        <v>43112</v>
      </c>
      <c r="B41" s="67" t="s">
        <v>45</v>
      </c>
      <c r="C41" s="68" t="s">
        <v>20</v>
      </c>
      <c r="D41" s="68" t="s">
        <v>598</v>
      </c>
      <c r="E41" s="69">
        <v>1000</v>
      </c>
      <c r="F41" s="70">
        <v>1.5244901723741038</v>
      </c>
      <c r="G41" s="70">
        <v>1.7891648178630217</v>
      </c>
      <c r="H41" s="71">
        <v>558.91999999999996</v>
      </c>
      <c r="I41" s="67" t="s">
        <v>24</v>
      </c>
      <c r="J41" s="72" t="s">
        <v>590</v>
      </c>
      <c r="K41" s="73" t="s">
        <v>601</v>
      </c>
      <c r="L41" s="74" t="s">
        <v>592</v>
      </c>
      <c r="M41" s="65" t="s">
        <v>593</v>
      </c>
      <c r="N41" s="75">
        <v>0.85206804714333395</v>
      </c>
    </row>
    <row r="42" spans="1:14" x14ac:dyDescent="0.25">
      <c r="A42" s="66">
        <v>43112</v>
      </c>
      <c r="B42" s="67" t="s">
        <v>58</v>
      </c>
      <c r="C42" s="68" t="s">
        <v>41</v>
      </c>
      <c r="D42" s="68" t="s">
        <v>598</v>
      </c>
      <c r="E42" s="69">
        <v>3000</v>
      </c>
      <c r="F42" s="70">
        <v>4.5734705171223116</v>
      </c>
      <c r="G42" s="70">
        <v>5.3674944535890647</v>
      </c>
      <c r="H42" s="71">
        <v>558.91999999999996</v>
      </c>
      <c r="I42" s="67" t="s">
        <v>24</v>
      </c>
      <c r="J42" s="72" t="s">
        <v>590</v>
      </c>
      <c r="K42" s="73" t="s">
        <v>601</v>
      </c>
      <c r="L42" s="74" t="s">
        <v>592</v>
      </c>
      <c r="M42" s="65" t="s">
        <v>593</v>
      </c>
      <c r="N42" s="75">
        <v>0.85206804714333406</v>
      </c>
    </row>
    <row r="43" spans="1:14" x14ac:dyDescent="0.25">
      <c r="A43" s="66">
        <v>43112</v>
      </c>
      <c r="B43" s="67" t="s">
        <v>59</v>
      </c>
      <c r="C43" s="68" t="s">
        <v>41</v>
      </c>
      <c r="D43" s="68" t="s">
        <v>598</v>
      </c>
      <c r="E43" s="69">
        <v>5000</v>
      </c>
      <c r="F43" s="70">
        <v>7.6224508618705187</v>
      </c>
      <c r="G43" s="70">
        <v>8.9458240893151082</v>
      </c>
      <c r="H43" s="71">
        <v>558.91999999999996</v>
      </c>
      <c r="I43" s="67" t="s">
        <v>24</v>
      </c>
      <c r="J43" s="72" t="s">
        <v>590</v>
      </c>
      <c r="K43" s="73" t="s">
        <v>601</v>
      </c>
      <c r="L43" s="74" t="s">
        <v>592</v>
      </c>
      <c r="M43" s="65" t="s">
        <v>593</v>
      </c>
      <c r="N43" s="75">
        <v>0.85206804714333406</v>
      </c>
    </row>
    <row r="44" spans="1:14" x14ac:dyDescent="0.25">
      <c r="A44" s="66">
        <v>43112</v>
      </c>
      <c r="B44" s="67" t="s">
        <v>32</v>
      </c>
      <c r="C44" s="67" t="s">
        <v>32</v>
      </c>
      <c r="D44" s="68" t="s">
        <v>598</v>
      </c>
      <c r="E44" s="69">
        <v>2000</v>
      </c>
      <c r="F44" s="70">
        <v>3.0489803447482076</v>
      </c>
      <c r="G44" s="70">
        <v>3.5783296357260435</v>
      </c>
      <c r="H44" s="71">
        <v>558.91999999999996</v>
      </c>
      <c r="I44" s="67" t="s">
        <v>24</v>
      </c>
      <c r="J44" s="72" t="s">
        <v>590</v>
      </c>
      <c r="K44" s="73" t="s">
        <v>601</v>
      </c>
      <c r="L44" s="74" t="s">
        <v>592</v>
      </c>
      <c r="M44" s="65" t="s">
        <v>593</v>
      </c>
      <c r="N44" s="75">
        <v>0.85206804714333395</v>
      </c>
    </row>
    <row r="45" spans="1:14" x14ac:dyDescent="0.25">
      <c r="A45" s="66">
        <v>43113</v>
      </c>
      <c r="B45" s="67" t="s">
        <v>45</v>
      </c>
      <c r="C45" s="68" t="s">
        <v>20</v>
      </c>
      <c r="D45" s="68" t="s">
        <v>598</v>
      </c>
      <c r="E45" s="69">
        <v>1000</v>
      </c>
      <c r="F45" s="70">
        <v>1.5244901723741038</v>
      </c>
      <c r="G45" s="70">
        <v>1.7891648178630217</v>
      </c>
      <c r="H45" s="71">
        <v>558.91999999999996</v>
      </c>
      <c r="I45" s="67" t="s">
        <v>24</v>
      </c>
      <c r="J45" s="72" t="s">
        <v>590</v>
      </c>
      <c r="K45" s="73" t="s">
        <v>601</v>
      </c>
      <c r="L45" s="74" t="s">
        <v>592</v>
      </c>
      <c r="M45" s="65" t="s">
        <v>593</v>
      </c>
      <c r="N45" s="75">
        <v>0.85206804714333395</v>
      </c>
    </row>
    <row r="46" spans="1:14" x14ac:dyDescent="0.25">
      <c r="A46" s="66">
        <v>43113</v>
      </c>
      <c r="B46" s="67" t="s">
        <v>58</v>
      </c>
      <c r="C46" s="68" t="s">
        <v>41</v>
      </c>
      <c r="D46" s="68" t="s">
        <v>598</v>
      </c>
      <c r="E46" s="69">
        <v>3000</v>
      </c>
      <c r="F46" s="70">
        <v>4.5734705171223116</v>
      </c>
      <c r="G46" s="70">
        <v>5.3674944535890647</v>
      </c>
      <c r="H46" s="71">
        <v>558.91999999999996</v>
      </c>
      <c r="I46" s="67" t="s">
        <v>24</v>
      </c>
      <c r="J46" s="72" t="s">
        <v>590</v>
      </c>
      <c r="K46" s="73" t="s">
        <v>601</v>
      </c>
      <c r="L46" s="74" t="s">
        <v>592</v>
      </c>
      <c r="M46" s="65" t="s">
        <v>593</v>
      </c>
      <c r="N46" s="75">
        <v>0.85206804714333406</v>
      </c>
    </row>
    <row r="47" spans="1:14" x14ac:dyDescent="0.25">
      <c r="A47" s="66">
        <v>43113</v>
      </c>
      <c r="B47" s="67" t="s">
        <v>59</v>
      </c>
      <c r="C47" s="68" t="s">
        <v>41</v>
      </c>
      <c r="D47" s="68" t="s">
        <v>598</v>
      </c>
      <c r="E47" s="69">
        <v>5000</v>
      </c>
      <c r="F47" s="70">
        <v>7.6224508618705187</v>
      </c>
      <c r="G47" s="70">
        <v>8.9458240893151082</v>
      </c>
      <c r="H47" s="71">
        <v>558.91999999999996</v>
      </c>
      <c r="I47" s="67" t="s">
        <v>24</v>
      </c>
      <c r="J47" s="72" t="s">
        <v>590</v>
      </c>
      <c r="K47" s="73" t="s">
        <v>601</v>
      </c>
      <c r="L47" s="74" t="s">
        <v>592</v>
      </c>
      <c r="M47" s="65" t="s">
        <v>593</v>
      </c>
      <c r="N47" s="75">
        <v>0.85206804714333406</v>
      </c>
    </row>
    <row r="48" spans="1:14" x14ac:dyDescent="0.25">
      <c r="A48" s="66">
        <v>43114</v>
      </c>
      <c r="B48" s="67" t="s">
        <v>45</v>
      </c>
      <c r="C48" s="68" t="s">
        <v>20</v>
      </c>
      <c r="D48" s="68" t="s">
        <v>598</v>
      </c>
      <c r="E48" s="69">
        <v>1000</v>
      </c>
      <c r="F48" s="70">
        <v>1.5244901723741038</v>
      </c>
      <c r="G48" s="70">
        <v>1.7891648178630217</v>
      </c>
      <c r="H48" s="71">
        <v>558.91999999999996</v>
      </c>
      <c r="I48" s="67" t="s">
        <v>24</v>
      </c>
      <c r="J48" s="72" t="s">
        <v>590</v>
      </c>
      <c r="K48" s="73" t="s">
        <v>601</v>
      </c>
      <c r="L48" s="74" t="s">
        <v>592</v>
      </c>
      <c r="M48" s="65" t="s">
        <v>593</v>
      </c>
      <c r="N48" s="75">
        <v>0.85206804714333395</v>
      </c>
    </row>
    <row r="49" spans="1:14" x14ac:dyDescent="0.25">
      <c r="A49" s="66">
        <v>43114</v>
      </c>
      <c r="B49" s="67" t="s">
        <v>58</v>
      </c>
      <c r="C49" s="68" t="s">
        <v>41</v>
      </c>
      <c r="D49" s="68" t="s">
        <v>598</v>
      </c>
      <c r="E49" s="69">
        <v>3000</v>
      </c>
      <c r="F49" s="70">
        <v>4.5734705171223116</v>
      </c>
      <c r="G49" s="70">
        <v>5.3674944535890647</v>
      </c>
      <c r="H49" s="71">
        <v>558.91999999999996</v>
      </c>
      <c r="I49" s="67" t="s">
        <v>24</v>
      </c>
      <c r="J49" s="72" t="s">
        <v>590</v>
      </c>
      <c r="K49" s="73" t="s">
        <v>601</v>
      </c>
      <c r="L49" s="74" t="s">
        <v>592</v>
      </c>
      <c r="M49" s="65" t="s">
        <v>593</v>
      </c>
      <c r="N49" s="75">
        <v>0.85206804714333406</v>
      </c>
    </row>
    <row r="50" spans="1:14" x14ac:dyDescent="0.25">
      <c r="A50" s="66">
        <v>43114</v>
      </c>
      <c r="B50" s="67" t="s">
        <v>57</v>
      </c>
      <c r="C50" s="68" t="s">
        <v>20</v>
      </c>
      <c r="D50" s="68" t="s">
        <v>598</v>
      </c>
      <c r="E50" s="69">
        <v>5000</v>
      </c>
      <c r="F50" s="70">
        <v>7.6224508618705187</v>
      </c>
      <c r="G50" s="70">
        <v>8.9458240893151082</v>
      </c>
      <c r="H50" s="71">
        <v>558.91999999999996</v>
      </c>
      <c r="I50" s="67" t="s">
        <v>24</v>
      </c>
      <c r="J50" s="72" t="s">
        <v>590</v>
      </c>
      <c r="K50" s="73" t="s">
        <v>601</v>
      </c>
      <c r="L50" s="74" t="s">
        <v>592</v>
      </c>
      <c r="M50" s="65" t="s">
        <v>593</v>
      </c>
      <c r="N50" s="75">
        <v>0.85206804714333406</v>
      </c>
    </row>
    <row r="51" spans="1:14" x14ac:dyDescent="0.25">
      <c r="A51" s="66">
        <v>43115</v>
      </c>
      <c r="B51" s="67" t="s">
        <v>641</v>
      </c>
      <c r="C51" s="67" t="s">
        <v>32</v>
      </c>
      <c r="D51" s="77" t="s">
        <v>10</v>
      </c>
      <c r="E51" s="69">
        <v>2000</v>
      </c>
      <c r="F51" s="70">
        <v>3.0489803447482076</v>
      </c>
      <c r="G51" s="70">
        <v>3.5783296357260435</v>
      </c>
      <c r="H51" s="71">
        <v>558.91999999999996</v>
      </c>
      <c r="I51" s="67" t="s">
        <v>19</v>
      </c>
      <c r="J51" s="72" t="s">
        <v>590</v>
      </c>
      <c r="K51" s="73" t="s">
        <v>642</v>
      </c>
      <c r="L51" s="74" t="s">
        <v>592</v>
      </c>
      <c r="M51" s="65" t="s">
        <v>593</v>
      </c>
      <c r="N51" s="75">
        <v>0.85206804714333395</v>
      </c>
    </row>
    <row r="52" spans="1:14" x14ac:dyDescent="0.25">
      <c r="A52" s="66">
        <v>43115</v>
      </c>
      <c r="B52" s="67" t="s">
        <v>643</v>
      </c>
      <c r="C52" s="76" t="s">
        <v>32</v>
      </c>
      <c r="D52" s="67" t="s">
        <v>9</v>
      </c>
      <c r="E52" s="69">
        <v>3000</v>
      </c>
      <c r="F52" s="70">
        <v>4.5734705171223116</v>
      </c>
      <c r="G52" s="70">
        <v>5.3674944535890647</v>
      </c>
      <c r="H52" s="71">
        <v>558.91999999999996</v>
      </c>
      <c r="I52" s="67" t="s">
        <v>19</v>
      </c>
      <c r="J52" s="72" t="s">
        <v>590</v>
      </c>
      <c r="K52" s="73" t="s">
        <v>642</v>
      </c>
      <c r="L52" s="74" t="s">
        <v>592</v>
      </c>
      <c r="M52" s="65" t="s">
        <v>593</v>
      </c>
      <c r="N52" s="75">
        <v>0.85206804714333406</v>
      </c>
    </row>
    <row r="53" spans="1:14" x14ac:dyDescent="0.25">
      <c r="A53" s="66">
        <v>43115</v>
      </c>
      <c r="B53" s="67" t="s">
        <v>644</v>
      </c>
      <c r="C53" s="76" t="s">
        <v>32</v>
      </c>
      <c r="D53" s="68" t="s">
        <v>11</v>
      </c>
      <c r="E53" s="69">
        <v>3000</v>
      </c>
      <c r="F53" s="70">
        <v>4.5734705171223116</v>
      </c>
      <c r="G53" s="70">
        <v>5.3674944535890647</v>
      </c>
      <c r="H53" s="71">
        <v>558.91999999999996</v>
      </c>
      <c r="I53" s="67" t="s">
        <v>19</v>
      </c>
      <c r="J53" s="72" t="s">
        <v>590</v>
      </c>
      <c r="K53" s="73" t="s">
        <v>642</v>
      </c>
      <c r="L53" s="74" t="s">
        <v>592</v>
      </c>
      <c r="M53" s="65" t="s">
        <v>593</v>
      </c>
      <c r="N53" s="75">
        <v>0.85206804714333406</v>
      </c>
    </row>
    <row r="54" spans="1:14" x14ac:dyDescent="0.25">
      <c r="A54" s="66">
        <v>43115</v>
      </c>
      <c r="B54" s="67" t="s">
        <v>630</v>
      </c>
      <c r="C54" s="76" t="s">
        <v>32</v>
      </c>
      <c r="D54" s="68" t="s">
        <v>598</v>
      </c>
      <c r="E54" s="69">
        <v>3000</v>
      </c>
      <c r="F54" s="70">
        <v>4.5734705171223116</v>
      </c>
      <c r="G54" s="70">
        <v>5.3674944535890647</v>
      </c>
      <c r="H54" s="71">
        <v>558.91999999999996</v>
      </c>
      <c r="I54" s="67" t="s">
        <v>19</v>
      </c>
      <c r="J54" s="72" t="s">
        <v>590</v>
      </c>
      <c r="K54" s="73" t="s">
        <v>642</v>
      </c>
      <c r="L54" s="74" t="s">
        <v>592</v>
      </c>
      <c r="M54" s="65" t="s">
        <v>593</v>
      </c>
      <c r="N54" s="75">
        <v>0.85206804714333406</v>
      </c>
    </row>
    <row r="55" spans="1:14" x14ac:dyDescent="0.25">
      <c r="A55" s="66">
        <v>43115</v>
      </c>
      <c r="B55" s="67" t="s">
        <v>631</v>
      </c>
      <c r="C55" s="76" t="s">
        <v>32</v>
      </c>
      <c r="D55" s="68" t="s">
        <v>598</v>
      </c>
      <c r="E55" s="69">
        <v>3000</v>
      </c>
      <c r="F55" s="70">
        <v>4.5734705171223116</v>
      </c>
      <c r="G55" s="70">
        <v>5.3674944535890647</v>
      </c>
      <c r="H55" s="71">
        <v>558.91999999999996</v>
      </c>
      <c r="I55" s="67" t="s">
        <v>19</v>
      </c>
      <c r="J55" s="72" t="s">
        <v>590</v>
      </c>
      <c r="K55" s="73" t="s">
        <v>642</v>
      </c>
      <c r="L55" s="74" t="s">
        <v>592</v>
      </c>
      <c r="M55" s="65" t="s">
        <v>593</v>
      </c>
      <c r="N55" s="75">
        <v>0.85206804714333406</v>
      </c>
    </row>
    <row r="56" spans="1:14" x14ac:dyDescent="0.25">
      <c r="A56" s="66">
        <v>43115</v>
      </c>
      <c r="B56" s="67" t="s">
        <v>632</v>
      </c>
      <c r="C56" s="76" t="s">
        <v>32</v>
      </c>
      <c r="D56" s="68" t="s">
        <v>598</v>
      </c>
      <c r="E56" s="69">
        <v>3000</v>
      </c>
      <c r="F56" s="70">
        <v>4.5734705171223116</v>
      </c>
      <c r="G56" s="70">
        <v>5.3674944535890647</v>
      </c>
      <c r="H56" s="71">
        <v>558.91999999999996</v>
      </c>
      <c r="I56" s="67" t="s">
        <v>19</v>
      </c>
      <c r="J56" s="72" t="s">
        <v>590</v>
      </c>
      <c r="K56" s="73" t="s">
        <v>642</v>
      </c>
      <c r="L56" s="74" t="s">
        <v>592</v>
      </c>
      <c r="M56" s="65" t="s">
        <v>593</v>
      </c>
      <c r="N56" s="75">
        <v>0.85206804714333406</v>
      </c>
    </row>
    <row r="57" spans="1:14" x14ac:dyDescent="0.25">
      <c r="A57" s="66">
        <v>43115</v>
      </c>
      <c r="B57" s="67" t="s">
        <v>52</v>
      </c>
      <c r="C57" s="68" t="s">
        <v>20</v>
      </c>
      <c r="D57" s="68" t="s">
        <v>598</v>
      </c>
      <c r="E57" s="69">
        <v>3000</v>
      </c>
      <c r="F57" s="70">
        <v>4.5734705171223116</v>
      </c>
      <c r="G57" s="70">
        <v>5.3674944535890647</v>
      </c>
      <c r="H57" s="71">
        <v>558.91999999999996</v>
      </c>
      <c r="I57" s="67" t="s">
        <v>33</v>
      </c>
      <c r="J57" s="72" t="s">
        <v>590</v>
      </c>
      <c r="K57" s="73" t="s">
        <v>627</v>
      </c>
      <c r="L57" s="74" t="s">
        <v>592</v>
      </c>
      <c r="M57" s="65" t="s">
        <v>593</v>
      </c>
      <c r="N57" s="75">
        <v>0.85206804714333406</v>
      </c>
    </row>
    <row r="58" spans="1:14" x14ac:dyDescent="0.25">
      <c r="A58" s="66">
        <v>43115</v>
      </c>
      <c r="B58" s="67" t="s">
        <v>645</v>
      </c>
      <c r="C58" s="68" t="s">
        <v>646</v>
      </c>
      <c r="D58" s="67" t="s">
        <v>9</v>
      </c>
      <c r="E58" s="69">
        <v>50000</v>
      </c>
      <c r="F58" s="70">
        <v>76.224508618705187</v>
      </c>
      <c r="G58" s="70">
        <v>89.458240893151086</v>
      </c>
      <c r="H58" s="71">
        <v>558.91999999999996</v>
      </c>
      <c r="I58" s="67" t="s">
        <v>13</v>
      </c>
      <c r="J58" s="72" t="s">
        <v>590</v>
      </c>
      <c r="K58" s="73" t="s">
        <v>647</v>
      </c>
      <c r="L58" s="74" t="s">
        <v>592</v>
      </c>
      <c r="M58" s="65" t="s">
        <v>593</v>
      </c>
      <c r="N58" s="75">
        <v>0.85206804714333395</v>
      </c>
    </row>
    <row r="59" spans="1:14" ht="15" customHeight="1" x14ac:dyDescent="0.25">
      <c r="A59" s="66">
        <v>43115</v>
      </c>
      <c r="B59" s="67" t="s">
        <v>60</v>
      </c>
      <c r="C59" s="68" t="s">
        <v>20</v>
      </c>
      <c r="D59" s="68" t="s">
        <v>598</v>
      </c>
      <c r="E59" s="69">
        <v>1400</v>
      </c>
      <c r="F59" s="70">
        <v>2.1342862413237453</v>
      </c>
      <c r="G59" s="70">
        <v>2.5048307450082303</v>
      </c>
      <c r="H59" s="71">
        <v>558.91999999999996</v>
      </c>
      <c r="I59" s="67" t="s">
        <v>13</v>
      </c>
      <c r="J59" s="72" t="s">
        <v>590</v>
      </c>
      <c r="K59" s="73" t="s">
        <v>599</v>
      </c>
      <c r="L59" s="74" t="s">
        <v>592</v>
      </c>
      <c r="M59" s="65" t="s">
        <v>593</v>
      </c>
      <c r="N59" s="75">
        <v>0.85206804714333406</v>
      </c>
    </row>
    <row r="60" spans="1:14" ht="15" customHeight="1" x14ac:dyDescent="0.25">
      <c r="A60" s="66">
        <v>43115</v>
      </c>
      <c r="B60" s="67" t="s">
        <v>61</v>
      </c>
      <c r="C60" s="68" t="s">
        <v>20</v>
      </c>
      <c r="D60" s="68" t="s">
        <v>598</v>
      </c>
      <c r="E60" s="69">
        <v>1400</v>
      </c>
      <c r="F60" s="70">
        <v>2.1342862413237453</v>
      </c>
      <c r="G60" s="70">
        <v>2.5048307450082303</v>
      </c>
      <c r="H60" s="71">
        <v>558.91999999999996</v>
      </c>
      <c r="I60" s="67" t="s">
        <v>24</v>
      </c>
      <c r="J60" s="72" t="s">
        <v>590</v>
      </c>
      <c r="K60" s="73" t="s">
        <v>601</v>
      </c>
      <c r="L60" s="74" t="s">
        <v>592</v>
      </c>
      <c r="M60" s="65" t="s">
        <v>593</v>
      </c>
      <c r="N60" s="75">
        <v>0.85206804714333406</v>
      </c>
    </row>
    <row r="61" spans="1:14" ht="15" customHeight="1" x14ac:dyDescent="0.25">
      <c r="A61" s="66">
        <v>43115</v>
      </c>
      <c r="B61" s="67" t="s">
        <v>648</v>
      </c>
      <c r="C61" s="76" t="s">
        <v>597</v>
      </c>
      <c r="D61" s="68" t="s">
        <v>598</v>
      </c>
      <c r="E61" s="69">
        <v>2000</v>
      </c>
      <c r="F61" s="70">
        <v>3.0489803447482076</v>
      </c>
      <c r="G61" s="70">
        <v>3.5783296357260435</v>
      </c>
      <c r="H61" s="71">
        <v>558.91999999999996</v>
      </c>
      <c r="I61" s="67" t="s">
        <v>24</v>
      </c>
      <c r="J61" s="72" t="s">
        <v>590</v>
      </c>
      <c r="K61" s="73" t="s">
        <v>601</v>
      </c>
      <c r="L61" s="74" t="s">
        <v>592</v>
      </c>
      <c r="M61" s="65" t="s">
        <v>593</v>
      </c>
      <c r="N61" s="75">
        <v>0.85206804714333395</v>
      </c>
    </row>
    <row r="62" spans="1:14" ht="15" customHeight="1" x14ac:dyDescent="0.25">
      <c r="A62" s="66">
        <v>43115</v>
      </c>
      <c r="B62" s="67" t="s">
        <v>62</v>
      </c>
      <c r="C62" s="76" t="s">
        <v>637</v>
      </c>
      <c r="D62" s="67" t="s">
        <v>9</v>
      </c>
      <c r="E62" s="69">
        <v>5800</v>
      </c>
      <c r="F62" s="70">
        <v>8.8420429997698022</v>
      </c>
      <c r="G62" s="70">
        <v>10.377155943605526</v>
      </c>
      <c r="H62" s="71">
        <v>558.91999999999996</v>
      </c>
      <c r="I62" s="67" t="s">
        <v>25</v>
      </c>
      <c r="J62" s="72" t="s">
        <v>590</v>
      </c>
      <c r="K62" s="73" t="s">
        <v>649</v>
      </c>
      <c r="L62" s="74" t="s">
        <v>592</v>
      </c>
      <c r="M62" s="65" t="s">
        <v>593</v>
      </c>
      <c r="N62" s="75">
        <v>0.85206804714333395</v>
      </c>
    </row>
    <row r="63" spans="1:14" ht="15" customHeight="1" x14ac:dyDescent="0.25">
      <c r="A63" s="66">
        <v>43115</v>
      </c>
      <c r="B63" s="67" t="s">
        <v>63</v>
      </c>
      <c r="C63" s="76" t="s">
        <v>637</v>
      </c>
      <c r="D63" s="67" t="s">
        <v>9</v>
      </c>
      <c r="E63" s="69">
        <v>4000</v>
      </c>
      <c r="F63" s="70">
        <v>6.0979606894964151</v>
      </c>
      <c r="G63" s="70">
        <v>7.1566592714520869</v>
      </c>
      <c r="H63" s="71">
        <v>558.91999999999996</v>
      </c>
      <c r="I63" s="67" t="s">
        <v>25</v>
      </c>
      <c r="J63" s="72" t="s">
        <v>590</v>
      </c>
      <c r="K63" s="73" t="s">
        <v>649</v>
      </c>
      <c r="L63" s="74" t="s">
        <v>592</v>
      </c>
      <c r="M63" s="65" t="s">
        <v>593</v>
      </c>
      <c r="N63" s="75">
        <v>0.85206804714333395</v>
      </c>
    </row>
    <row r="64" spans="1:14" ht="15" customHeight="1" x14ac:dyDescent="0.25">
      <c r="A64" s="66">
        <v>43115</v>
      </c>
      <c r="B64" s="67" t="s">
        <v>64</v>
      </c>
      <c r="C64" s="76" t="s">
        <v>637</v>
      </c>
      <c r="D64" s="67" t="s">
        <v>9</v>
      </c>
      <c r="E64" s="69">
        <v>1700</v>
      </c>
      <c r="F64" s="70">
        <v>2.5916332930359767</v>
      </c>
      <c r="G64" s="70">
        <v>3.0415801903671369</v>
      </c>
      <c r="H64" s="71">
        <v>558.91999999999996</v>
      </c>
      <c r="I64" s="67" t="s">
        <v>25</v>
      </c>
      <c r="J64" s="72" t="s">
        <v>590</v>
      </c>
      <c r="K64" s="73" t="s">
        <v>649</v>
      </c>
      <c r="L64" s="74" t="s">
        <v>592</v>
      </c>
      <c r="M64" s="65" t="s">
        <v>593</v>
      </c>
      <c r="N64" s="75">
        <v>0.85206804714333406</v>
      </c>
    </row>
    <row r="65" spans="1:14" ht="15" customHeight="1" x14ac:dyDescent="0.25">
      <c r="A65" s="66">
        <v>43115</v>
      </c>
      <c r="B65" s="67" t="s">
        <v>65</v>
      </c>
      <c r="C65" s="76" t="s">
        <v>637</v>
      </c>
      <c r="D65" s="67" t="s">
        <v>9</v>
      </c>
      <c r="E65" s="69">
        <v>3800</v>
      </c>
      <c r="F65" s="70">
        <v>5.7930626550215942</v>
      </c>
      <c r="G65" s="70">
        <v>6.7988263078794819</v>
      </c>
      <c r="H65" s="71">
        <v>558.91999999999996</v>
      </c>
      <c r="I65" s="67" t="s">
        <v>25</v>
      </c>
      <c r="J65" s="72" t="s">
        <v>590</v>
      </c>
      <c r="K65" s="73" t="s">
        <v>649</v>
      </c>
      <c r="L65" s="74" t="s">
        <v>592</v>
      </c>
      <c r="M65" s="65" t="s">
        <v>593</v>
      </c>
      <c r="N65" s="75">
        <v>0.85206804714333406</v>
      </c>
    </row>
    <row r="66" spans="1:14" ht="15" customHeight="1" x14ac:dyDescent="0.25">
      <c r="A66" s="66">
        <v>43115</v>
      </c>
      <c r="B66" s="67" t="s">
        <v>66</v>
      </c>
      <c r="C66" s="76" t="s">
        <v>637</v>
      </c>
      <c r="D66" s="67" t="s">
        <v>9</v>
      </c>
      <c r="E66" s="69">
        <v>1600</v>
      </c>
      <c r="F66" s="70">
        <v>2.4391842757985662</v>
      </c>
      <c r="G66" s="70">
        <v>2.8626637085808349</v>
      </c>
      <c r="H66" s="71">
        <v>558.91999999999996</v>
      </c>
      <c r="I66" s="67" t="s">
        <v>25</v>
      </c>
      <c r="J66" s="72" t="s">
        <v>590</v>
      </c>
      <c r="K66" s="73" t="s">
        <v>649</v>
      </c>
      <c r="L66" s="74" t="s">
        <v>592</v>
      </c>
      <c r="M66" s="65" t="s">
        <v>593</v>
      </c>
      <c r="N66" s="75">
        <v>0.85206804714333406</v>
      </c>
    </row>
    <row r="67" spans="1:14" ht="15" customHeight="1" x14ac:dyDescent="0.25">
      <c r="A67" s="66">
        <v>43115</v>
      </c>
      <c r="B67" s="67" t="s">
        <v>67</v>
      </c>
      <c r="C67" s="76" t="s">
        <v>637</v>
      </c>
      <c r="D67" s="67" t="s">
        <v>9</v>
      </c>
      <c r="E67" s="69">
        <v>2000</v>
      </c>
      <c r="F67" s="70">
        <v>3.0489803447482076</v>
      </c>
      <c r="G67" s="70">
        <v>3.5783296357260435</v>
      </c>
      <c r="H67" s="71">
        <v>558.91999999999996</v>
      </c>
      <c r="I67" s="67" t="s">
        <v>25</v>
      </c>
      <c r="J67" s="72" t="s">
        <v>590</v>
      </c>
      <c r="K67" s="73" t="s">
        <v>649</v>
      </c>
      <c r="L67" s="74" t="s">
        <v>592</v>
      </c>
      <c r="M67" s="65" t="s">
        <v>593</v>
      </c>
      <c r="N67" s="75">
        <v>0.85206804714333395</v>
      </c>
    </row>
    <row r="68" spans="1:14" ht="15" customHeight="1" x14ac:dyDescent="0.25">
      <c r="A68" s="66">
        <v>43115</v>
      </c>
      <c r="B68" s="67" t="s">
        <v>68</v>
      </c>
      <c r="C68" s="76" t="s">
        <v>637</v>
      </c>
      <c r="D68" s="67" t="s">
        <v>9</v>
      </c>
      <c r="E68" s="69">
        <v>3000</v>
      </c>
      <c r="F68" s="70">
        <v>4.5734705171223116</v>
      </c>
      <c r="G68" s="70">
        <v>5.3674944535890647</v>
      </c>
      <c r="H68" s="71">
        <v>558.91999999999996</v>
      </c>
      <c r="I68" s="67" t="s">
        <v>25</v>
      </c>
      <c r="J68" s="72" t="s">
        <v>590</v>
      </c>
      <c r="K68" s="73" t="s">
        <v>649</v>
      </c>
      <c r="L68" s="74" t="s">
        <v>592</v>
      </c>
      <c r="M68" s="65" t="s">
        <v>593</v>
      </c>
      <c r="N68" s="75">
        <v>0.85206804714333406</v>
      </c>
    </row>
    <row r="69" spans="1:14" ht="15" customHeight="1" x14ac:dyDescent="0.25">
      <c r="A69" s="66">
        <v>43115</v>
      </c>
      <c r="B69" s="67" t="s">
        <v>69</v>
      </c>
      <c r="C69" s="76" t="s">
        <v>637</v>
      </c>
      <c r="D69" s="67" t="s">
        <v>9</v>
      </c>
      <c r="E69" s="69">
        <v>1450</v>
      </c>
      <c r="F69" s="70">
        <v>2.2105107499424506</v>
      </c>
      <c r="G69" s="70">
        <v>2.5942889859013816</v>
      </c>
      <c r="H69" s="71">
        <v>558.91999999999996</v>
      </c>
      <c r="I69" s="67" t="s">
        <v>25</v>
      </c>
      <c r="J69" s="72" t="s">
        <v>590</v>
      </c>
      <c r="K69" s="73" t="s">
        <v>649</v>
      </c>
      <c r="L69" s="74" t="s">
        <v>592</v>
      </c>
      <c r="M69" s="65" t="s">
        <v>593</v>
      </c>
      <c r="N69" s="75">
        <v>0.85206804714333395</v>
      </c>
    </row>
    <row r="70" spans="1:14" x14ac:dyDescent="0.25">
      <c r="A70" s="66">
        <v>43115</v>
      </c>
      <c r="B70" s="67" t="s">
        <v>70</v>
      </c>
      <c r="C70" s="76" t="s">
        <v>637</v>
      </c>
      <c r="D70" s="67" t="s">
        <v>9</v>
      </c>
      <c r="E70" s="69">
        <v>850</v>
      </c>
      <c r="F70" s="70">
        <v>1.2958166465179883</v>
      </c>
      <c r="G70" s="70">
        <v>1.5207900951835684</v>
      </c>
      <c r="H70" s="71">
        <v>558.91999999999996</v>
      </c>
      <c r="I70" s="67" t="s">
        <v>25</v>
      </c>
      <c r="J70" s="72" t="s">
        <v>590</v>
      </c>
      <c r="K70" s="73" t="s">
        <v>649</v>
      </c>
      <c r="L70" s="74" t="s">
        <v>592</v>
      </c>
      <c r="M70" s="65" t="s">
        <v>593</v>
      </c>
      <c r="N70" s="75">
        <v>0.85206804714333406</v>
      </c>
    </row>
    <row r="71" spans="1:14" x14ac:dyDescent="0.25">
      <c r="A71" s="66">
        <v>43115</v>
      </c>
      <c r="B71" s="67" t="s">
        <v>650</v>
      </c>
      <c r="C71" s="68" t="s">
        <v>20</v>
      </c>
      <c r="D71" s="68" t="s">
        <v>11</v>
      </c>
      <c r="E71" s="69">
        <v>800</v>
      </c>
      <c r="F71" s="70">
        <v>1.2195921378992831</v>
      </c>
      <c r="G71" s="70">
        <v>1.4313318542904174</v>
      </c>
      <c r="H71" s="71">
        <v>558.91999999999996</v>
      </c>
      <c r="I71" s="67" t="s">
        <v>25</v>
      </c>
      <c r="J71" s="72" t="s">
        <v>590</v>
      </c>
      <c r="K71" s="73" t="s">
        <v>651</v>
      </c>
      <c r="L71" s="74" t="s">
        <v>592</v>
      </c>
      <c r="M71" s="65" t="s">
        <v>593</v>
      </c>
      <c r="N71" s="75">
        <v>0.85206804714333406</v>
      </c>
    </row>
    <row r="72" spans="1:14" x14ac:dyDescent="0.25">
      <c r="A72" s="66">
        <v>43115</v>
      </c>
      <c r="B72" s="67" t="s">
        <v>71</v>
      </c>
      <c r="C72" s="76" t="s">
        <v>637</v>
      </c>
      <c r="D72" s="67" t="s">
        <v>9</v>
      </c>
      <c r="E72" s="69">
        <v>1950</v>
      </c>
      <c r="F72" s="70">
        <v>2.9727558361295023</v>
      </c>
      <c r="G72" s="70">
        <v>3.4888713948328922</v>
      </c>
      <c r="H72" s="71">
        <v>558.91999999999996</v>
      </c>
      <c r="I72" s="67" t="s">
        <v>25</v>
      </c>
      <c r="J72" s="72" t="s">
        <v>590</v>
      </c>
      <c r="K72" s="73" t="s">
        <v>649</v>
      </c>
      <c r="L72" s="74" t="s">
        <v>592</v>
      </c>
      <c r="M72" s="65" t="s">
        <v>593</v>
      </c>
      <c r="N72" s="75">
        <v>0.85206804714333406</v>
      </c>
    </row>
    <row r="73" spans="1:14" x14ac:dyDescent="0.25">
      <c r="A73" s="66">
        <v>43115</v>
      </c>
      <c r="B73" s="67" t="s">
        <v>72</v>
      </c>
      <c r="C73" s="68" t="s">
        <v>20</v>
      </c>
      <c r="D73" s="77" t="s">
        <v>10</v>
      </c>
      <c r="E73" s="69">
        <v>1000</v>
      </c>
      <c r="F73" s="70">
        <v>1.5244901723741038</v>
      </c>
      <c r="G73" s="70">
        <v>1.7891648178630217</v>
      </c>
      <c r="H73" s="71">
        <v>558.91999999999996</v>
      </c>
      <c r="I73" s="67" t="s">
        <v>23</v>
      </c>
      <c r="J73" s="72" t="s">
        <v>590</v>
      </c>
      <c r="K73" s="73" t="s">
        <v>652</v>
      </c>
      <c r="L73" s="74" t="s">
        <v>592</v>
      </c>
      <c r="M73" s="65" t="s">
        <v>593</v>
      </c>
      <c r="N73" s="75">
        <v>0.85206804714333395</v>
      </c>
    </row>
    <row r="74" spans="1:14" x14ac:dyDescent="0.25">
      <c r="A74" s="66">
        <v>43116</v>
      </c>
      <c r="B74" s="67" t="s">
        <v>52</v>
      </c>
      <c r="C74" s="68" t="s">
        <v>20</v>
      </c>
      <c r="D74" s="68" t="s">
        <v>598</v>
      </c>
      <c r="E74" s="69">
        <v>3000</v>
      </c>
      <c r="F74" s="70">
        <v>4.5734705171223116</v>
      </c>
      <c r="G74" s="70">
        <v>5.3674944535890647</v>
      </c>
      <c r="H74" s="71">
        <v>558.91999999999996</v>
      </c>
      <c r="I74" s="67" t="s">
        <v>33</v>
      </c>
      <c r="J74" s="72" t="s">
        <v>590</v>
      </c>
      <c r="K74" s="73" t="s">
        <v>627</v>
      </c>
      <c r="L74" s="74" t="s">
        <v>592</v>
      </c>
      <c r="M74" s="65" t="s">
        <v>593</v>
      </c>
      <c r="N74" s="75">
        <v>0.85206804714333406</v>
      </c>
    </row>
    <row r="75" spans="1:14" x14ac:dyDescent="0.25">
      <c r="A75" s="66">
        <v>43116</v>
      </c>
      <c r="B75" s="67" t="s">
        <v>73</v>
      </c>
      <c r="C75" s="68" t="s">
        <v>20</v>
      </c>
      <c r="D75" s="77" t="s">
        <v>10</v>
      </c>
      <c r="E75" s="69">
        <v>1000</v>
      </c>
      <c r="F75" s="70">
        <v>1.5244901723741038</v>
      </c>
      <c r="G75" s="70">
        <v>1.7891648178630217</v>
      </c>
      <c r="H75" s="71">
        <v>558.91999999999996</v>
      </c>
      <c r="I75" s="67" t="s">
        <v>23</v>
      </c>
      <c r="J75" s="72" t="s">
        <v>590</v>
      </c>
      <c r="K75" s="73" t="s">
        <v>652</v>
      </c>
      <c r="L75" s="74" t="s">
        <v>592</v>
      </c>
      <c r="M75" s="65" t="s">
        <v>593</v>
      </c>
      <c r="N75" s="75">
        <v>0.85206804714333395</v>
      </c>
    </row>
    <row r="76" spans="1:14" x14ac:dyDescent="0.25">
      <c r="A76" s="66">
        <v>43116</v>
      </c>
      <c r="B76" s="67" t="s">
        <v>74</v>
      </c>
      <c r="C76" s="68" t="s">
        <v>20</v>
      </c>
      <c r="D76" s="68" t="s">
        <v>598</v>
      </c>
      <c r="E76" s="69">
        <v>800</v>
      </c>
      <c r="F76" s="70">
        <v>1.2195921378992831</v>
      </c>
      <c r="G76" s="70">
        <v>1.4313318542904174</v>
      </c>
      <c r="H76" s="71">
        <v>558.91999999999996</v>
      </c>
      <c r="I76" s="67" t="s">
        <v>24</v>
      </c>
      <c r="J76" s="72" t="s">
        <v>590</v>
      </c>
      <c r="K76" s="73" t="s">
        <v>601</v>
      </c>
      <c r="L76" s="74" t="s">
        <v>592</v>
      </c>
      <c r="M76" s="65" t="s">
        <v>593</v>
      </c>
      <c r="N76" s="75">
        <v>0.85206804714333406</v>
      </c>
    </row>
    <row r="77" spans="1:14" x14ac:dyDescent="0.25">
      <c r="A77" s="66">
        <v>43116</v>
      </c>
      <c r="B77" s="67" t="s">
        <v>653</v>
      </c>
      <c r="C77" s="76" t="s">
        <v>597</v>
      </c>
      <c r="D77" s="68" t="s">
        <v>598</v>
      </c>
      <c r="E77" s="69">
        <v>2000</v>
      </c>
      <c r="F77" s="70">
        <v>3.0489803447482076</v>
      </c>
      <c r="G77" s="70">
        <v>3.5783296357260435</v>
      </c>
      <c r="H77" s="71">
        <v>558.91999999999996</v>
      </c>
      <c r="I77" s="67" t="s">
        <v>24</v>
      </c>
      <c r="J77" s="72" t="s">
        <v>590</v>
      </c>
      <c r="K77" s="73" t="s">
        <v>601</v>
      </c>
      <c r="L77" s="74" t="s">
        <v>592</v>
      </c>
      <c r="M77" s="65" t="s">
        <v>593</v>
      </c>
      <c r="N77" s="75">
        <v>0.85206804714333395</v>
      </c>
    </row>
    <row r="78" spans="1:14" x14ac:dyDescent="0.25">
      <c r="A78" s="66">
        <v>43116</v>
      </c>
      <c r="B78" s="67" t="s">
        <v>75</v>
      </c>
      <c r="C78" s="68" t="s">
        <v>20</v>
      </c>
      <c r="D78" s="67" t="s">
        <v>16</v>
      </c>
      <c r="E78" s="69">
        <v>1200</v>
      </c>
      <c r="F78" s="70">
        <v>1.8293882068489247</v>
      </c>
      <c r="G78" s="70">
        <v>2.1469977814356258</v>
      </c>
      <c r="H78" s="71">
        <v>558.91999999999996</v>
      </c>
      <c r="I78" s="67" t="s">
        <v>17</v>
      </c>
      <c r="J78" s="72" t="s">
        <v>590</v>
      </c>
      <c r="K78" s="73" t="s">
        <v>635</v>
      </c>
      <c r="L78" s="74" t="s">
        <v>592</v>
      </c>
      <c r="M78" s="65" t="s">
        <v>593</v>
      </c>
      <c r="N78" s="75">
        <v>0.85206804714333417</v>
      </c>
    </row>
    <row r="79" spans="1:14" x14ac:dyDescent="0.25">
      <c r="A79" s="66">
        <v>43116</v>
      </c>
      <c r="B79" s="67" t="s">
        <v>76</v>
      </c>
      <c r="C79" s="68" t="s">
        <v>20</v>
      </c>
      <c r="D79" s="68" t="s">
        <v>598</v>
      </c>
      <c r="E79" s="69">
        <v>750</v>
      </c>
      <c r="F79" s="70">
        <v>1.1433676292805779</v>
      </c>
      <c r="G79" s="70">
        <v>1.3418736133972662</v>
      </c>
      <c r="H79" s="71">
        <v>558.91999999999996</v>
      </c>
      <c r="I79" s="67" t="s">
        <v>13</v>
      </c>
      <c r="J79" s="72" t="s">
        <v>590</v>
      </c>
      <c r="K79" s="73" t="s">
        <v>599</v>
      </c>
      <c r="L79" s="74" t="s">
        <v>592</v>
      </c>
      <c r="M79" s="65" t="s">
        <v>593</v>
      </c>
      <c r="N79" s="75">
        <v>0.85206804714333406</v>
      </c>
    </row>
    <row r="80" spans="1:14" x14ac:dyDescent="0.25">
      <c r="A80" s="66">
        <v>43116</v>
      </c>
      <c r="B80" s="67" t="s">
        <v>77</v>
      </c>
      <c r="C80" s="68" t="s">
        <v>20</v>
      </c>
      <c r="D80" s="68" t="s">
        <v>598</v>
      </c>
      <c r="E80" s="69">
        <v>8900</v>
      </c>
      <c r="F80" s="70">
        <v>13.567962534129524</v>
      </c>
      <c r="G80" s="70">
        <v>15.923566878980893</v>
      </c>
      <c r="H80" s="71">
        <v>558.91999999999996</v>
      </c>
      <c r="I80" s="67" t="s">
        <v>13</v>
      </c>
      <c r="J80" s="72" t="s">
        <v>590</v>
      </c>
      <c r="K80" s="73" t="s">
        <v>599</v>
      </c>
      <c r="L80" s="74" t="s">
        <v>592</v>
      </c>
      <c r="M80" s="65" t="s">
        <v>593</v>
      </c>
      <c r="N80" s="75">
        <v>0.85206804714333406</v>
      </c>
    </row>
    <row r="81" spans="1:14" x14ac:dyDescent="0.25">
      <c r="A81" s="66">
        <v>43116</v>
      </c>
      <c r="B81" s="67" t="s">
        <v>654</v>
      </c>
      <c r="C81" s="68" t="s">
        <v>41</v>
      </c>
      <c r="D81" s="68" t="s">
        <v>598</v>
      </c>
      <c r="E81" s="69">
        <v>3000</v>
      </c>
      <c r="F81" s="70">
        <v>4.5734705171223116</v>
      </c>
      <c r="G81" s="70">
        <v>5.3674944535890647</v>
      </c>
      <c r="H81" s="71">
        <v>558.91999999999996</v>
      </c>
      <c r="I81" s="67" t="s">
        <v>13</v>
      </c>
      <c r="J81" s="72" t="s">
        <v>590</v>
      </c>
      <c r="K81" s="73" t="s">
        <v>599</v>
      </c>
      <c r="L81" s="74" t="s">
        <v>592</v>
      </c>
      <c r="M81" s="65" t="s">
        <v>593</v>
      </c>
      <c r="N81" s="75">
        <v>0.85206804714333406</v>
      </c>
    </row>
    <row r="82" spans="1:14" x14ac:dyDescent="0.25">
      <c r="A82" s="66">
        <v>43116</v>
      </c>
      <c r="B82" s="67" t="s">
        <v>655</v>
      </c>
      <c r="C82" s="68" t="s">
        <v>41</v>
      </c>
      <c r="D82" s="68" t="s">
        <v>598</v>
      </c>
      <c r="E82" s="69">
        <v>5000</v>
      </c>
      <c r="F82" s="70">
        <v>7.6224508618705187</v>
      </c>
      <c r="G82" s="70">
        <v>8.9458240893151082</v>
      </c>
      <c r="H82" s="71">
        <v>558.91999999999996</v>
      </c>
      <c r="I82" s="67" t="s">
        <v>13</v>
      </c>
      <c r="J82" s="72" t="s">
        <v>590</v>
      </c>
      <c r="K82" s="73" t="s">
        <v>656</v>
      </c>
      <c r="L82" s="74" t="s">
        <v>592</v>
      </c>
      <c r="M82" s="65" t="s">
        <v>593</v>
      </c>
      <c r="N82" s="75">
        <v>0.85206804714333406</v>
      </c>
    </row>
    <row r="83" spans="1:14" x14ac:dyDescent="0.25">
      <c r="A83" s="66">
        <v>43117</v>
      </c>
      <c r="B83" s="67" t="s">
        <v>630</v>
      </c>
      <c r="C83" s="76" t="s">
        <v>32</v>
      </c>
      <c r="D83" s="68" t="s">
        <v>598</v>
      </c>
      <c r="E83" s="69">
        <v>2000</v>
      </c>
      <c r="F83" s="70">
        <v>3.0489803447482076</v>
      </c>
      <c r="G83" s="70">
        <v>3.5783296357260435</v>
      </c>
      <c r="H83" s="71">
        <v>558.91999999999996</v>
      </c>
      <c r="I83" s="67" t="s">
        <v>19</v>
      </c>
      <c r="J83" s="72" t="s">
        <v>590</v>
      </c>
      <c r="K83" s="73" t="s">
        <v>657</v>
      </c>
      <c r="L83" s="74" t="s">
        <v>592</v>
      </c>
      <c r="M83" s="65" t="s">
        <v>593</v>
      </c>
      <c r="N83" s="75">
        <v>0.85206804714333395</v>
      </c>
    </row>
    <row r="84" spans="1:14" x14ac:dyDescent="0.25">
      <c r="A84" s="66">
        <v>43117</v>
      </c>
      <c r="B84" s="67" t="s">
        <v>631</v>
      </c>
      <c r="C84" s="76" t="s">
        <v>32</v>
      </c>
      <c r="D84" s="68" t="s">
        <v>598</v>
      </c>
      <c r="E84" s="69">
        <v>2000</v>
      </c>
      <c r="F84" s="70">
        <v>3.0489803447482076</v>
      </c>
      <c r="G84" s="70">
        <v>3.5783296357260435</v>
      </c>
      <c r="H84" s="71">
        <v>558.91999999999996</v>
      </c>
      <c r="I84" s="67" t="s">
        <v>19</v>
      </c>
      <c r="J84" s="72" t="s">
        <v>590</v>
      </c>
      <c r="K84" s="73" t="s">
        <v>657</v>
      </c>
      <c r="L84" s="74" t="s">
        <v>592</v>
      </c>
      <c r="M84" s="65" t="s">
        <v>593</v>
      </c>
      <c r="N84" s="75">
        <v>0.85206804714333395</v>
      </c>
    </row>
    <row r="85" spans="1:14" x14ac:dyDescent="0.25">
      <c r="A85" s="66">
        <v>43117</v>
      </c>
      <c r="B85" s="67" t="s">
        <v>632</v>
      </c>
      <c r="C85" s="76" t="s">
        <v>32</v>
      </c>
      <c r="D85" s="68" t="s">
        <v>598</v>
      </c>
      <c r="E85" s="69">
        <v>2000</v>
      </c>
      <c r="F85" s="70">
        <v>3.0489803447482076</v>
      </c>
      <c r="G85" s="70">
        <v>3.5783296357260435</v>
      </c>
      <c r="H85" s="71">
        <v>558.91999999999996</v>
      </c>
      <c r="I85" s="67" t="s">
        <v>19</v>
      </c>
      <c r="J85" s="72" t="s">
        <v>590</v>
      </c>
      <c r="K85" s="73" t="s">
        <v>657</v>
      </c>
      <c r="L85" s="74" t="s">
        <v>592</v>
      </c>
      <c r="M85" s="65" t="s">
        <v>593</v>
      </c>
      <c r="N85" s="75">
        <v>0.85206804714333395</v>
      </c>
    </row>
    <row r="86" spans="1:14" x14ac:dyDescent="0.25">
      <c r="A86" s="66">
        <v>43117</v>
      </c>
      <c r="B86" s="67" t="s">
        <v>75</v>
      </c>
      <c r="C86" s="68" t="s">
        <v>20</v>
      </c>
      <c r="D86" s="67" t="s">
        <v>16</v>
      </c>
      <c r="E86" s="69">
        <v>1200</v>
      </c>
      <c r="F86" s="70">
        <v>1.8293882068489247</v>
      </c>
      <c r="G86" s="70">
        <v>2.1469977814356258</v>
      </c>
      <c r="H86" s="71">
        <v>558.91999999999996</v>
      </c>
      <c r="I86" s="67" t="s">
        <v>17</v>
      </c>
      <c r="J86" s="72" t="s">
        <v>590</v>
      </c>
      <c r="K86" s="73" t="s">
        <v>635</v>
      </c>
      <c r="L86" s="74" t="s">
        <v>592</v>
      </c>
      <c r="M86" s="65" t="s">
        <v>593</v>
      </c>
      <c r="N86" s="75">
        <v>0.85206804714333417</v>
      </c>
    </row>
    <row r="87" spans="1:14" x14ac:dyDescent="0.25">
      <c r="A87" s="66">
        <v>43117</v>
      </c>
      <c r="B87" s="67" t="s">
        <v>52</v>
      </c>
      <c r="C87" s="68" t="s">
        <v>20</v>
      </c>
      <c r="D87" s="68" t="s">
        <v>598</v>
      </c>
      <c r="E87" s="69">
        <v>3000</v>
      </c>
      <c r="F87" s="70">
        <v>4.5734705171223116</v>
      </c>
      <c r="G87" s="70">
        <v>5.3674944535890647</v>
      </c>
      <c r="H87" s="71">
        <v>558.91999999999996</v>
      </c>
      <c r="I87" s="67" t="s">
        <v>33</v>
      </c>
      <c r="J87" s="72" t="s">
        <v>590</v>
      </c>
      <c r="K87" s="73" t="s">
        <v>627</v>
      </c>
      <c r="L87" s="74" t="s">
        <v>592</v>
      </c>
      <c r="M87" s="65" t="s">
        <v>593</v>
      </c>
      <c r="N87" s="75">
        <v>0.85206804714333406</v>
      </c>
    </row>
    <row r="88" spans="1:14" x14ac:dyDescent="0.25">
      <c r="A88" s="66">
        <v>43117</v>
      </c>
      <c r="B88" s="67" t="s">
        <v>76</v>
      </c>
      <c r="C88" s="68" t="s">
        <v>20</v>
      </c>
      <c r="D88" s="68" t="s">
        <v>598</v>
      </c>
      <c r="E88" s="69">
        <v>1600</v>
      </c>
      <c r="F88" s="70">
        <v>2.4391842757985662</v>
      </c>
      <c r="G88" s="70">
        <v>2.8626637085808349</v>
      </c>
      <c r="H88" s="71">
        <v>558.91999999999996</v>
      </c>
      <c r="I88" s="67" t="s">
        <v>13</v>
      </c>
      <c r="J88" s="72" t="s">
        <v>590</v>
      </c>
      <c r="K88" s="73" t="s">
        <v>599</v>
      </c>
      <c r="L88" s="74" t="s">
        <v>592</v>
      </c>
      <c r="M88" s="65" t="s">
        <v>593</v>
      </c>
      <c r="N88" s="75">
        <v>0.85206804714333406</v>
      </c>
    </row>
    <row r="89" spans="1:14" x14ac:dyDescent="0.25">
      <c r="A89" s="66">
        <v>43117</v>
      </c>
      <c r="B89" s="67" t="s">
        <v>654</v>
      </c>
      <c r="C89" s="68" t="s">
        <v>41</v>
      </c>
      <c r="D89" s="68" t="s">
        <v>598</v>
      </c>
      <c r="E89" s="69">
        <v>3000</v>
      </c>
      <c r="F89" s="70">
        <v>4.5734705171223116</v>
      </c>
      <c r="G89" s="70">
        <v>5.3674944535890647</v>
      </c>
      <c r="H89" s="71">
        <v>558.91999999999996</v>
      </c>
      <c r="I89" s="67" t="s">
        <v>13</v>
      </c>
      <c r="J89" s="72" t="s">
        <v>590</v>
      </c>
      <c r="K89" s="73" t="s">
        <v>599</v>
      </c>
      <c r="L89" s="74" t="s">
        <v>592</v>
      </c>
      <c r="M89" s="65" t="s">
        <v>593</v>
      </c>
      <c r="N89" s="75">
        <v>0.85206804714333406</v>
      </c>
    </row>
    <row r="90" spans="1:14" x14ac:dyDescent="0.25">
      <c r="A90" s="66">
        <v>43117</v>
      </c>
      <c r="B90" s="67" t="s">
        <v>655</v>
      </c>
      <c r="C90" s="68" t="s">
        <v>41</v>
      </c>
      <c r="D90" s="68" t="s">
        <v>598</v>
      </c>
      <c r="E90" s="69">
        <v>5000</v>
      </c>
      <c r="F90" s="70">
        <v>7.6224508618705187</v>
      </c>
      <c r="G90" s="70">
        <v>8.9458240893151082</v>
      </c>
      <c r="H90" s="71">
        <v>558.91999999999996</v>
      </c>
      <c r="I90" s="67" t="s">
        <v>13</v>
      </c>
      <c r="J90" s="72" t="s">
        <v>590</v>
      </c>
      <c r="K90" s="73" t="s">
        <v>656</v>
      </c>
      <c r="L90" s="74" t="s">
        <v>592</v>
      </c>
      <c r="M90" s="65" t="s">
        <v>593</v>
      </c>
      <c r="N90" s="75">
        <v>0.85206804714333406</v>
      </c>
    </row>
    <row r="91" spans="1:14" x14ac:dyDescent="0.25">
      <c r="A91" s="66">
        <v>43117</v>
      </c>
      <c r="B91" s="67" t="s">
        <v>658</v>
      </c>
      <c r="C91" s="76" t="s">
        <v>597</v>
      </c>
      <c r="D91" s="68" t="s">
        <v>598</v>
      </c>
      <c r="E91" s="69">
        <v>3100</v>
      </c>
      <c r="F91" s="70">
        <v>4.725919534359722</v>
      </c>
      <c r="G91" s="70">
        <v>5.5464109353753672</v>
      </c>
      <c r="H91" s="71">
        <v>558.91999999999996</v>
      </c>
      <c r="I91" s="67" t="s">
        <v>13</v>
      </c>
      <c r="J91" s="72" t="s">
        <v>590</v>
      </c>
      <c r="K91" s="73" t="s">
        <v>599</v>
      </c>
      <c r="L91" s="74" t="s">
        <v>592</v>
      </c>
      <c r="M91" s="65" t="s">
        <v>593</v>
      </c>
      <c r="N91" s="75">
        <v>0.85206804714333406</v>
      </c>
    </row>
    <row r="92" spans="1:14" x14ac:dyDescent="0.25">
      <c r="A92" s="66">
        <v>43117</v>
      </c>
      <c r="B92" s="67" t="s">
        <v>78</v>
      </c>
      <c r="C92" s="68" t="s">
        <v>20</v>
      </c>
      <c r="D92" s="68" t="s">
        <v>598</v>
      </c>
      <c r="E92" s="69">
        <v>5000</v>
      </c>
      <c r="F92" s="70">
        <v>7.6224508618705187</v>
      </c>
      <c r="G92" s="70">
        <v>8.9458240893151082</v>
      </c>
      <c r="H92" s="71">
        <v>558.91999999999996</v>
      </c>
      <c r="I92" s="67" t="s">
        <v>13</v>
      </c>
      <c r="J92" s="72" t="s">
        <v>590</v>
      </c>
      <c r="K92" s="73" t="s">
        <v>599</v>
      </c>
      <c r="L92" s="74" t="s">
        <v>592</v>
      </c>
      <c r="M92" s="65" t="s">
        <v>593</v>
      </c>
      <c r="N92" s="75">
        <v>0.85206804714333406</v>
      </c>
    </row>
    <row r="93" spans="1:14" x14ac:dyDescent="0.25">
      <c r="A93" s="66">
        <v>43118</v>
      </c>
      <c r="B93" s="67" t="s">
        <v>52</v>
      </c>
      <c r="C93" s="68" t="s">
        <v>20</v>
      </c>
      <c r="D93" s="68" t="s">
        <v>598</v>
      </c>
      <c r="E93" s="69">
        <v>3000</v>
      </c>
      <c r="F93" s="70">
        <v>4.5734705171223116</v>
      </c>
      <c r="G93" s="70">
        <v>5.3674944535890647</v>
      </c>
      <c r="H93" s="71">
        <v>558.91999999999996</v>
      </c>
      <c r="I93" s="67" t="s">
        <v>33</v>
      </c>
      <c r="J93" s="72" t="s">
        <v>590</v>
      </c>
      <c r="K93" s="73" t="s">
        <v>627</v>
      </c>
      <c r="L93" s="74" t="s">
        <v>592</v>
      </c>
      <c r="M93" s="65" t="s">
        <v>593</v>
      </c>
      <c r="N93" s="75">
        <v>0.85206804714333406</v>
      </c>
    </row>
    <row r="94" spans="1:14" x14ac:dyDescent="0.25">
      <c r="A94" s="66">
        <v>43118</v>
      </c>
      <c r="B94" s="67" t="s">
        <v>79</v>
      </c>
      <c r="C94" s="68" t="s">
        <v>20</v>
      </c>
      <c r="D94" s="77" t="s">
        <v>10</v>
      </c>
      <c r="E94" s="69">
        <v>1000</v>
      </c>
      <c r="F94" s="70">
        <v>1.5244901723741038</v>
      </c>
      <c r="G94" s="70">
        <v>1.7891648178630217</v>
      </c>
      <c r="H94" s="71">
        <v>558.91999999999996</v>
      </c>
      <c r="I94" s="67" t="s">
        <v>23</v>
      </c>
      <c r="J94" s="72" t="s">
        <v>590</v>
      </c>
      <c r="K94" s="73" t="s">
        <v>652</v>
      </c>
      <c r="L94" s="74" t="s">
        <v>592</v>
      </c>
      <c r="M94" s="65" t="s">
        <v>593</v>
      </c>
      <c r="N94" s="75">
        <v>0.85206804714333395</v>
      </c>
    </row>
    <row r="95" spans="1:14" x14ac:dyDescent="0.25">
      <c r="A95" s="66">
        <v>43118</v>
      </c>
      <c r="B95" s="67" t="s">
        <v>80</v>
      </c>
      <c r="C95" s="68" t="s">
        <v>20</v>
      </c>
      <c r="D95" s="68" t="s">
        <v>598</v>
      </c>
      <c r="E95" s="69">
        <v>1000</v>
      </c>
      <c r="F95" s="70">
        <v>1.5244901723741038</v>
      </c>
      <c r="G95" s="70">
        <v>1.7891648178630217</v>
      </c>
      <c r="H95" s="71">
        <v>558.91999999999996</v>
      </c>
      <c r="I95" s="67" t="s">
        <v>24</v>
      </c>
      <c r="J95" s="72" t="s">
        <v>590</v>
      </c>
      <c r="K95" s="73" t="s">
        <v>601</v>
      </c>
      <c r="L95" s="74" t="s">
        <v>592</v>
      </c>
      <c r="M95" s="65" t="s">
        <v>593</v>
      </c>
      <c r="N95" s="75">
        <v>0.85206804714333395</v>
      </c>
    </row>
    <row r="96" spans="1:14" x14ac:dyDescent="0.25">
      <c r="A96" s="66">
        <v>43118</v>
      </c>
      <c r="B96" s="67" t="s">
        <v>659</v>
      </c>
      <c r="C96" s="76" t="s">
        <v>597</v>
      </c>
      <c r="D96" s="68" t="s">
        <v>598</v>
      </c>
      <c r="E96" s="69">
        <v>2000</v>
      </c>
      <c r="F96" s="70">
        <v>3.0489803447482076</v>
      </c>
      <c r="G96" s="70">
        <v>3.5783296357260435</v>
      </c>
      <c r="H96" s="71">
        <v>558.91999999999996</v>
      </c>
      <c r="I96" s="67" t="s">
        <v>24</v>
      </c>
      <c r="J96" s="72" t="s">
        <v>590</v>
      </c>
      <c r="K96" s="73" t="s">
        <v>601</v>
      </c>
      <c r="L96" s="74" t="s">
        <v>592</v>
      </c>
      <c r="M96" s="65" t="s">
        <v>593</v>
      </c>
      <c r="N96" s="75">
        <v>0.85206804714333395</v>
      </c>
    </row>
    <row r="97" spans="1:14" x14ac:dyDescent="0.25">
      <c r="A97" s="66">
        <v>43118</v>
      </c>
      <c r="B97" s="67" t="s">
        <v>660</v>
      </c>
      <c r="C97" s="68" t="s">
        <v>20</v>
      </c>
      <c r="D97" s="68" t="s">
        <v>598</v>
      </c>
      <c r="E97" s="69">
        <v>1100</v>
      </c>
      <c r="F97" s="70">
        <v>1.6769391896115142</v>
      </c>
      <c r="G97" s="70">
        <v>1.9680812996493238</v>
      </c>
      <c r="H97" s="71">
        <v>558.91999999999996</v>
      </c>
      <c r="I97" s="67" t="s">
        <v>13</v>
      </c>
      <c r="J97" s="72" t="s">
        <v>590</v>
      </c>
      <c r="K97" s="73" t="s">
        <v>599</v>
      </c>
      <c r="L97" s="74" t="s">
        <v>592</v>
      </c>
      <c r="M97" s="65" t="s">
        <v>593</v>
      </c>
      <c r="N97" s="75">
        <v>0.85206804714333406</v>
      </c>
    </row>
    <row r="98" spans="1:14" x14ac:dyDescent="0.25">
      <c r="A98" s="66">
        <v>43118</v>
      </c>
      <c r="B98" s="67" t="s">
        <v>654</v>
      </c>
      <c r="C98" s="68" t="s">
        <v>41</v>
      </c>
      <c r="D98" s="68" t="s">
        <v>598</v>
      </c>
      <c r="E98" s="69">
        <v>3000</v>
      </c>
      <c r="F98" s="70">
        <v>4.5734705171223116</v>
      </c>
      <c r="G98" s="70">
        <v>5.3674944535890647</v>
      </c>
      <c r="H98" s="71">
        <v>558.91999999999996</v>
      </c>
      <c r="I98" s="67" t="s">
        <v>13</v>
      </c>
      <c r="J98" s="72" t="s">
        <v>590</v>
      </c>
      <c r="K98" s="73" t="s">
        <v>599</v>
      </c>
      <c r="L98" s="74" t="s">
        <v>592</v>
      </c>
      <c r="M98" s="65" t="s">
        <v>593</v>
      </c>
      <c r="N98" s="75">
        <v>0.85206804714333406</v>
      </c>
    </row>
    <row r="99" spans="1:14" x14ac:dyDescent="0.25">
      <c r="A99" s="66">
        <v>43118</v>
      </c>
      <c r="B99" s="67" t="s">
        <v>655</v>
      </c>
      <c r="C99" s="68" t="s">
        <v>41</v>
      </c>
      <c r="D99" s="68" t="s">
        <v>598</v>
      </c>
      <c r="E99" s="69">
        <v>5000</v>
      </c>
      <c r="F99" s="70">
        <v>7.6224508618705187</v>
      </c>
      <c r="G99" s="70">
        <v>8.9458240893151082</v>
      </c>
      <c r="H99" s="71">
        <v>558.91999999999996</v>
      </c>
      <c r="I99" s="67" t="s">
        <v>13</v>
      </c>
      <c r="J99" s="72" t="s">
        <v>590</v>
      </c>
      <c r="K99" s="73" t="s">
        <v>656</v>
      </c>
      <c r="L99" s="74" t="s">
        <v>592</v>
      </c>
      <c r="M99" s="65" t="s">
        <v>593</v>
      </c>
      <c r="N99" s="75">
        <v>0.85206804714333406</v>
      </c>
    </row>
    <row r="100" spans="1:14" x14ac:dyDescent="0.25">
      <c r="A100" s="66">
        <v>43118</v>
      </c>
      <c r="B100" s="67" t="s">
        <v>661</v>
      </c>
      <c r="C100" s="76" t="s">
        <v>597</v>
      </c>
      <c r="D100" s="68" t="s">
        <v>598</v>
      </c>
      <c r="E100" s="69">
        <v>2150</v>
      </c>
      <c r="F100" s="70">
        <v>3.2776538706043232</v>
      </c>
      <c r="G100" s="70">
        <v>3.8467043584054967</v>
      </c>
      <c r="H100" s="71">
        <v>558.91999999999996</v>
      </c>
      <c r="I100" s="67" t="s">
        <v>13</v>
      </c>
      <c r="J100" s="72" t="s">
        <v>590</v>
      </c>
      <c r="K100" s="73" t="s">
        <v>599</v>
      </c>
      <c r="L100" s="74" t="s">
        <v>592</v>
      </c>
      <c r="M100" s="65" t="s">
        <v>593</v>
      </c>
      <c r="N100" s="75">
        <v>0.85206804714333406</v>
      </c>
    </row>
    <row r="101" spans="1:14" x14ac:dyDescent="0.25">
      <c r="A101" s="66">
        <v>43118</v>
      </c>
      <c r="B101" s="67" t="s">
        <v>81</v>
      </c>
      <c r="C101" s="68" t="s">
        <v>20</v>
      </c>
      <c r="D101" s="68" t="s">
        <v>598</v>
      </c>
      <c r="E101" s="69">
        <v>5000</v>
      </c>
      <c r="F101" s="70">
        <v>7.6224508618705187</v>
      </c>
      <c r="G101" s="70">
        <v>8.9458240893151082</v>
      </c>
      <c r="H101" s="71">
        <v>558.91999999999996</v>
      </c>
      <c r="I101" s="67" t="s">
        <v>13</v>
      </c>
      <c r="J101" s="72" t="s">
        <v>590</v>
      </c>
      <c r="K101" s="73" t="s">
        <v>599</v>
      </c>
      <c r="L101" s="74" t="s">
        <v>592</v>
      </c>
      <c r="M101" s="65" t="s">
        <v>593</v>
      </c>
      <c r="N101" s="75">
        <v>0.85206804714333406</v>
      </c>
    </row>
    <row r="102" spans="1:14" x14ac:dyDescent="0.25">
      <c r="A102" s="66">
        <v>43119</v>
      </c>
      <c r="B102" s="67" t="s">
        <v>662</v>
      </c>
      <c r="C102" s="76" t="s">
        <v>637</v>
      </c>
      <c r="D102" s="67" t="s">
        <v>9</v>
      </c>
      <c r="E102" s="69">
        <v>3500</v>
      </c>
      <c r="F102" s="70">
        <v>5.3357156033093629</v>
      </c>
      <c r="G102" s="70">
        <v>6.2620768625205763</v>
      </c>
      <c r="H102" s="71">
        <v>558.91999999999996</v>
      </c>
      <c r="I102" s="67" t="s">
        <v>24</v>
      </c>
      <c r="J102" s="72" t="s">
        <v>590</v>
      </c>
      <c r="K102" s="73" t="s">
        <v>663</v>
      </c>
      <c r="L102" s="74" t="s">
        <v>592</v>
      </c>
      <c r="M102" s="65" t="s">
        <v>593</v>
      </c>
      <c r="N102" s="75">
        <v>0.85206804714333395</v>
      </c>
    </row>
    <row r="103" spans="1:14" x14ac:dyDescent="0.25">
      <c r="A103" s="66">
        <v>43119</v>
      </c>
      <c r="B103" s="67" t="s">
        <v>82</v>
      </c>
      <c r="C103" s="68" t="s">
        <v>20</v>
      </c>
      <c r="D103" s="68" t="s">
        <v>598</v>
      </c>
      <c r="E103" s="69">
        <v>1200</v>
      </c>
      <c r="F103" s="70">
        <v>1.8293882068489247</v>
      </c>
      <c r="G103" s="70">
        <v>2.1469977814356258</v>
      </c>
      <c r="H103" s="71">
        <v>558.91999999999996</v>
      </c>
      <c r="I103" s="67" t="s">
        <v>24</v>
      </c>
      <c r="J103" s="72" t="s">
        <v>590</v>
      </c>
      <c r="K103" s="73" t="s">
        <v>601</v>
      </c>
      <c r="L103" s="74" t="s">
        <v>592</v>
      </c>
      <c r="M103" s="65" t="s">
        <v>593</v>
      </c>
      <c r="N103" s="75">
        <v>0.85206804714333417</v>
      </c>
    </row>
    <row r="104" spans="1:14" x14ac:dyDescent="0.25">
      <c r="A104" s="66">
        <v>43119</v>
      </c>
      <c r="B104" s="67" t="s">
        <v>52</v>
      </c>
      <c r="C104" s="68" t="s">
        <v>20</v>
      </c>
      <c r="D104" s="68" t="s">
        <v>598</v>
      </c>
      <c r="E104" s="69">
        <v>3000</v>
      </c>
      <c r="F104" s="70">
        <v>4.5734705171223116</v>
      </c>
      <c r="G104" s="70">
        <v>5.3674944535890647</v>
      </c>
      <c r="H104" s="71">
        <v>558.91999999999996</v>
      </c>
      <c r="I104" s="67" t="s">
        <v>33</v>
      </c>
      <c r="J104" s="72" t="s">
        <v>590</v>
      </c>
      <c r="K104" s="73" t="s">
        <v>627</v>
      </c>
      <c r="L104" s="74" t="s">
        <v>592</v>
      </c>
      <c r="M104" s="65" t="s">
        <v>593</v>
      </c>
      <c r="N104" s="75">
        <v>0.85206804714333406</v>
      </c>
    </row>
    <row r="105" spans="1:14" x14ac:dyDescent="0.25">
      <c r="A105" s="66">
        <v>43119</v>
      </c>
      <c r="B105" s="67" t="s">
        <v>76</v>
      </c>
      <c r="C105" s="68" t="s">
        <v>20</v>
      </c>
      <c r="D105" s="68" t="s">
        <v>598</v>
      </c>
      <c r="E105" s="69">
        <v>900</v>
      </c>
      <c r="F105" s="70">
        <v>1.3720411551366933</v>
      </c>
      <c r="G105" s="70">
        <v>1.6102483360767195</v>
      </c>
      <c r="H105" s="71">
        <v>558.91999999999996</v>
      </c>
      <c r="I105" s="67" t="s">
        <v>13</v>
      </c>
      <c r="J105" s="72" t="s">
        <v>590</v>
      </c>
      <c r="K105" s="73" t="s">
        <v>599</v>
      </c>
      <c r="L105" s="74" t="s">
        <v>592</v>
      </c>
      <c r="M105" s="65" t="s">
        <v>593</v>
      </c>
      <c r="N105" s="75">
        <v>0.85206804714333395</v>
      </c>
    </row>
    <row r="106" spans="1:14" x14ac:dyDescent="0.25">
      <c r="A106" s="66">
        <v>43119</v>
      </c>
      <c r="B106" s="67" t="s">
        <v>654</v>
      </c>
      <c r="C106" s="68" t="s">
        <v>41</v>
      </c>
      <c r="D106" s="68" t="s">
        <v>598</v>
      </c>
      <c r="E106" s="69">
        <v>3000</v>
      </c>
      <c r="F106" s="70">
        <v>4.5734705171223116</v>
      </c>
      <c r="G106" s="70">
        <v>5.3674944535890647</v>
      </c>
      <c r="H106" s="71">
        <v>558.91999999999996</v>
      </c>
      <c r="I106" s="67" t="s">
        <v>13</v>
      </c>
      <c r="J106" s="72" t="s">
        <v>590</v>
      </c>
      <c r="K106" s="73" t="s">
        <v>599</v>
      </c>
      <c r="L106" s="74" t="s">
        <v>592</v>
      </c>
      <c r="M106" s="65" t="s">
        <v>593</v>
      </c>
      <c r="N106" s="75">
        <v>0.85206804714333406</v>
      </c>
    </row>
    <row r="107" spans="1:14" x14ac:dyDescent="0.25">
      <c r="A107" s="66">
        <v>43119</v>
      </c>
      <c r="B107" s="67" t="s">
        <v>655</v>
      </c>
      <c r="C107" s="68" t="s">
        <v>41</v>
      </c>
      <c r="D107" s="68" t="s">
        <v>598</v>
      </c>
      <c r="E107" s="69">
        <v>5000</v>
      </c>
      <c r="F107" s="70">
        <v>7.6224508618705187</v>
      </c>
      <c r="G107" s="70">
        <v>8.9458240893151082</v>
      </c>
      <c r="H107" s="71">
        <v>558.91999999999996</v>
      </c>
      <c r="I107" s="67" t="s">
        <v>13</v>
      </c>
      <c r="J107" s="72" t="s">
        <v>590</v>
      </c>
      <c r="K107" s="73" t="s">
        <v>656</v>
      </c>
      <c r="L107" s="74" t="s">
        <v>592</v>
      </c>
      <c r="M107" s="65" t="s">
        <v>593</v>
      </c>
      <c r="N107" s="75">
        <v>0.85206804714333406</v>
      </c>
    </row>
    <row r="108" spans="1:14" x14ac:dyDescent="0.25">
      <c r="A108" s="66">
        <v>43119</v>
      </c>
      <c r="B108" s="67" t="s">
        <v>664</v>
      </c>
      <c r="C108" s="76" t="s">
        <v>597</v>
      </c>
      <c r="D108" s="68" t="s">
        <v>598</v>
      </c>
      <c r="E108" s="69">
        <v>5400</v>
      </c>
      <c r="F108" s="70">
        <v>8.2322469308201605</v>
      </c>
      <c r="G108" s="70">
        <v>9.6614900164603164</v>
      </c>
      <c r="H108" s="71">
        <v>558.91999999999996</v>
      </c>
      <c r="I108" s="67" t="s">
        <v>13</v>
      </c>
      <c r="J108" s="72" t="s">
        <v>590</v>
      </c>
      <c r="K108" s="73" t="s">
        <v>599</v>
      </c>
      <c r="L108" s="74" t="s">
        <v>592</v>
      </c>
      <c r="M108" s="65" t="s">
        <v>593</v>
      </c>
      <c r="N108" s="75">
        <v>0.85206804714333406</v>
      </c>
    </row>
    <row r="109" spans="1:14" x14ac:dyDescent="0.25">
      <c r="A109" s="66">
        <v>43119</v>
      </c>
      <c r="B109" s="67" t="s">
        <v>81</v>
      </c>
      <c r="C109" s="68" t="s">
        <v>20</v>
      </c>
      <c r="D109" s="68" t="s">
        <v>598</v>
      </c>
      <c r="E109" s="69">
        <v>5000</v>
      </c>
      <c r="F109" s="70">
        <v>7.6224508618705187</v>
      </c>
      <c r="G109" s="70">
        <v>8.9458240893151082</v>
      </c>
      <c r="H109" s="71">
        <v>558.91999999999996</v>
      </c>
      <c r="I109" s="67" t="s">
        <v>13</v>
      </c>
      <c r="J109" s="72" t="s">
        <v>590</v>
      </c>
      <c r="K109" s="73" t="s">
        <v>599</v>
      </c>
      <c r="L109" s="74" t="s">
        <v>592</v>
      </c>
      <c r="M109" s="65" t="s">
        <v>593</v>
      </c>
      <c r="N109" s="75">
        <v>0.85206804714333406</v>
      </c>
    </row>
    <row r="110" spans="1:14" x14ac:dyDescent="0.25">
      <c r="A110" s="66">
        <v>43119</v>
      </c>
      <c r="B110" s="67" t="s">
        <v>78</v>
      </c>
      <c r="C110" s="68" t="s">
        <v>20</v>
      </c>
      <c r="D110" s="68" t="s">
        <v>598</v>
      </c>
      <c r="E110" s="69">
        <v>5000</v>
      </c>
      <c r="F110" s="70">
        <v>7.6224508618705187</v>
      </c>
      <c r="G110" s="70">
        <v>8.9458240893151082</v>
      </c>
      <c r="H110" s="71">
        <v>558.91999999999996</v>
      </c>
      <c r="I110" s="67" t="s">
        <v>13</v>
      </c>
      <c r="J110" s="72" t="s">
        <v>590</v>
      </c>
      <c r="K110" s="73" t="s">
        <v>599</v>
      </c>
      <c r="L110" s="74" t="s">
        <v>592</v>
      </c>
      <c r="M110" s="65" t="s">
        <v>593</v>
      </c>
      <c r="N110" s="75">
        <v>0.85206804714333406</v>
      </c>
    </row>
    <row r="111" spans="1:14" x14ac:dyDescent="0.25">
      <c r="A111" s="66">
        <v>43119</v>
      </c>
      <c r="B111" s="67" t="s">
        <v>83</v>
      </c>
      <c r="C111" s="68" t="s">
        <v>20</v>
      </c>
      <c r="D111" s="68" t="s">
        <v>598</v>
      </c>
      <c r="E111" s="69">
        <v>5000</v>
      </c>
      <c r="F111" s="70">
        <v>7.6224508618705187</v>
      </c>
      <c r="G111" s="70">
        <v>8.9458240893151082</v>
      </c>
      <c r="H111" s="71">
        <v>558.91999999999996</v>
      </c>
      <c r="I111" s="67" t="s">
        <v>13</v>
      </c>
      <c r="J111" s="72" t="s">
        <v>590</v>
      </c>
      <c r="K111" s="73" t="s">
        <v>599</v>
      </c>
      <c r="L111" s="74" t="s">
        <v>592</v>
      </c>
      <c r="M111" s="65" t="s">
        <v>593</v>
      </c>
      <c r="N111" s="75">
        <v>0.85206804714333406</v>
      </c>
    </row>
    <row r="112" spans="1:14" x14ac:dyDescent="0.25">
      <c r="A112" s="66">
        <v>43120</v>
      </c>
      <c r="B112" s="67" t="s">
        <v>52</v>
      </c>
      <c r="C112" s="68" t="s">
        <v>20</v>
      </c>
      <c r="D112" s="68" t="s">
        <v>598</v>
      </c>
      <c r="E112" s="69">
        <v>3000</v>
      </c>
      <c r="F112" s="70">
        <v>4.5734705171223116</v>
      </c>
      <c r="G112" s="70">
        <v>5.3674944535890647</v>
      </c>
      <c r="H112" s="71">
        <v>558.91999999999996</v>
      </c>
      <c r="I112" s="67" t="s">
        <v>33</v>
      </c>
      <c r="J112" s="72" t="s">
        <v>590</v>
      </c>
      <c r="K112" s="73" t="s">
        <v>627</v>
      </c>
      <c r="L112" s="74" t="s">
        <v>592</v>
      </c>
      <c r="M112" s="65" t="s">
        <v>593</v>
      </c>
      <c r="N112" s="75">
        <v>0.85206804714333406</v>
      </c>
    </row>
    <row r="113" spans="1:14" x14ac:dyDescent="0.25">
      <c r="A113" s="66">
        <v>43120</v>
      </c>
      <c r="B113" s="67" t="s">
        <v>84</v>
      </c>
      <c r="C113" s="68" t="s">
        <v>20</v>
      </c>
      <c r="D113" s="68" t="s">
        <v>598</v>
      </c>
      <c r="E113" s="69">
        <v>1000</v>
      </c>
      <c r="F113" s="70">
        <v>1.5244901723741038</v>
      </c>
      <c r="G113" s="70">
        <v>1.7891648178630217</v>
      </c>
      <c r="H113" s="71">
        <v>558.91999999999996</v>
      </c>
      <c r="I113" s="67" t="s">
        <v>24</v>
      </c>
      <c r="J113" s="72" t="s">
        <v>590</v>
      </c>
      <c r="K113" s="73" t="s">
        <v>601</v>
      </c>
      <c r="L113" s="74" t="s">
        <v>592</v>
      </c>
      <c r="M113" s="65" t="s">
        <v>593</v>
      </c>
      <c r="N113" s="75">
        <v>0.85206804714333395</v>
      </c>
    </row>
    <row r="114" spans="1:14" x14ac:dyDescent="0.25">
      <c r="A114" s="66">
        <v>43120</v>
      </c>
      <c r="B114" s="67" t="s">
        <v>665</v>
      </c>
      <c r="C114" s="76" t="s">
        <v>597</v>
      </c>
      <c r="D114" s="68" t="s">
        <v>598</v>
      </c>
      <c r="E114" s="69">
        <v>3000</v>
      </c>
      <c r="F114" s="70">
        <v>4.5734705171223116</v>
      </c>
      <c r="G114" s="70">
        <v>5.3674944535890647</v>
      </c>
      <c r="H114" s="71">
        <v>558.91999999999996</v>
      </c>
      <c r="I114" s="67" t="s">
        <v>24</v>
      </c>
      <c r="J114" s="72" t="s">
        <v>590</v>
      </c>
      <c r="K114" s="73" t="s">
        <v>601</v>
      </c>
      <c r="L114" s="74" t="s">
        <v>592</v>
      </c>
      <c r="M114" s="65" t="s">
        <v>593</v>
      </c>
      <c r="N114" s="75">
        <v>0.85206804714333406</v>
      </c>
    </row>
    <row r="115" spans="1:14" x14ac:dyDescent="0.25">
      <c r="A115" s="66">
        <v>43120</v>
      </c>
      <c r="B115" s="67" t="s">
        <v>660</v>
      </c>
      <c r="C115" s="68" t="s">
        <v>20</v>
      </c>
      <c r="D115" s="68" t="s">
        <v>598</v>
      </c>
      <c r="E115" s="69">
        <v>750</v>
      </c>
      <c r="F115" s="70">
        <v>1.1433676292805779</v>
      </c>
      <c r="G115" s="70">
        <v>1.3418736133972662</v>
      </c>
      <c r="H115" s="71">
        <v>558.91999999999996</v>
      </c>
      <c r="I115" s="67" t="s">
        <v>13</v>
      </c>
      <c r="J115" s="72" t="s">
        <v>590</v>
      </c>
      <c r="K115" s="73" t="s">
        <v>599</v>
      </c>
      <c r="L115" s="74" t="s">
        <v>592</v>
      </c>
      <c r="M115" s="65" t="s">
        <v>593</v>
      </c>
      <c r="N115" s="75">
        <v>0.85206804714333406</v>
      </c>
    </row>
    <row r="116" spans="1:14" x14ac:dyDescent="0.25">
      <c r="A116" s="66">
        <v>43120</v>
      </c>
      <c r="B116" s="67" t="s">
        <v>654</v>
      </c>
      <c r="C116" s="68" t="s">
        <v>41</v>
      </c>
      <c r="D116" s="68" t="s">
        <v>598</v>
      </c>
      <c r="E116" s="69">
        <v>3000</v>
      </c>
      <c r="F116" s="70">
        <v>4.5734705171223116</v>
      </c>
      <c r="G116" s="70">
        <v>5.3674944535890647</v>
      </c>
      <c r="H116" s="71">
        <v>558.91999999999996</v>
      </c>
      <c r="I116" s="67" t="s">
        <v>13</v>
      </c>
      <c r="J116" s="72" t="s">
        <v>590</v>
      </c>
      <c r="K116" s="73" t="s">
        <v>599</v>
      </c>
      <c r="L116" s="74" t="s">
        <v>592</v>
      </c>
      <c r="M116" s="65" t="s">
        <v>593</v>
      </c>
      <c r="N116" s="75">
        <v>0.85206804714333406</v>
      </c>
    </row>
    <row r="117" spans="1:14" x14ac:dyDescent="0.25">
      <c r="A117" s="66">
        <v>43120</v>
      </c>
      <c r="B117" s="67" t="s">
        <v>85</v>
      </c>
      <c r="C117" s="68" t="s">
        <v>20</v>
      </c>
      <c r="D117" s="68" t="s">
        <v>598</v>
      </c>
      <c r="E117" s="69">
        <v>8900</v>
      </c>
      <c r="F117" s="70">
        <v>13.567962534129524</v>
      </c>
      <c r="G117" s="70">
        <v>15.923566878980893</v>
      </c>
      <c r="H117" s="71">
        <v>558.91999999999996</v>
      </c>
      <c r="I117" s="67" t="s">
        <v>13</v>
      </c>
      <c r="J117" s="72" t="s">
        <v>590</v>
      </c>
      <c r="K117" s="73" t="s">
        <v>599</v>
      </c>
      <c r="L117" s="74" t="s">
        <v>592</v>
      </c>
      <c r="M117" s="65" t="s">
        <v>593</v>
      </c>
      <c r="N117" s="75">
        <v>0.85206804714333406</v>
      </c>
    </row>
    <row r="118" spans="1:14" x14ac:dyDescent="0.25">
      <c r="A118" s="66">
        <v>43121</v>
      </c>
      <c r="B118" s="67" t="s">
        <v>86</v>
      </c>
      <c r="C118" s="68" t="s">
        <v>20</v>
      </c>
      <c r="D118" s="68" t="s">
        <v>598</v>
      </c>
      <c r="E118" s="69">
        <v>1400</v>
      </c>
      <c r="F118" s="70">
        <v>2.1342862413237453</v>
      </c>
      <c r="G118" s="70">
        <v>2.5048307450082303</v>
      </c>
      <c r="H118" s="71">
        <v>558.91999999999996</v>
      </c>
      <c r="I118" s="67" t="s">
        <v>24</v>
      </c>
      <c r="J118" s="72" t="s">
        <v>590</v>
      </c>
      <c r="K118" s="73" t="s">
        <v>601</v>
      </c>
      <c r="L118" s="74" t="s">
        <v>592</v>
      </c>
      <c r="M118" s="65" t="s">
        <v>593</v>
      </c>
      <c r="N118" s="75">
        <v>0.85206804714333406</v>
      </c>
    </row>
    <row r="119" spans="1:14" x14ac:dyDescent="0.25">
      <c r="A119" s="66">
        <v>43121</v>
      </c>
      <c r="B119" s="67" t="s">
        <v>665</v>
      </c>
      <c r="C119" s="76" t="s">
        <v>597</v>
      </c>
      <c r="D119" s="68" t="s">
        <v>598</v>
      </c>
      <c r="E119" s="69">
        <v>3000</v>
      </c>
      <c r="F119" s="70">
        <v>4.5734705171223116</v>
      </c>
      <c r="G119" s="70">
        <v>5.3674944535890647</v>
      </c>
      <c r="H119" s="71">
        <v>558.91999999999996</v>
      </c>
      <c r="I119" s="67" t="s">
        <v>24</v>
      </c>
      <c r="J119" s="72" t="s">
        <v>590</v>
      </c>
      <c r="K119" s="73" t="s">
        <v>601</v>
      </c>
      <c r="L119" s="74" t="s">
        <v>592</v>
      </c>
      <c r="M119" s="65" t="s">
        <v>593</v>
      </c>
      <c r="N119" s="75">
        <v>0.85206804714333406</v>
      </c>
    </row>
    <row r="120" spans="1:14" x14ac:dyDescent="0.25">
      <c r="A120" s="66">
        <v>43122</v>
      </c>
      <c r="B120" s="67" t="s">
        <v>641</v>
      </c>
      <c r="C120" s="76" t="s">
        <v>32</v>
      </c>
      <c r="D120" s="77" t="s">
        <v>10</v>
      </c>
      <c r="E120" s="69">
        <v>2000</v>
      </c>
      <c r="F120" s="70">
        <v>3.0489803447482076</v>
      </c>
      <c r="G120" s="70">
        <v>3.5783296357260435</v>
      </c>
      <c r="H120" s="71">
        <v>558.91999999999996</v>
      </c>
      <c r="I120" s="67" t="s">
        <v>19</v>
      </c>
      <c r="J120" s="72" t="s">
        <v>590</v>
      </c>
      <c r="K120" s="73" t="s">
        <v>666</v>
      </c>
      <c r="L120" s="74" t="s">
        <v>592</v>
      </c>
      <c r="M120" s="65" t="s">
        <v>593</v>
      </c>
      <c r="N120" s="75">
        <v>0.85206804714333395</v>
      </c>
    </row>
    <row r="121" spans="1:14" x14ac:dyDescent="0.25">
      <c r="A121" s="66">
        <v>43122</v>
      </c>
      <c r="B121" s="67" t="s">
        <v>643</v>
      </c>
      <c r="C121" s="76" t="s">
        <v>32</v>
      </c>
      <c r="D121" s="67" t="s">
        <v>9</v>
      </c>
      <c r="E121" s="69">
        <v>3000</v>
      </c>
      <c r="F121" s="70">
        <v>4.5734705171223116</v>
      </c>
      <c r="G121" s="70">
        <v>5.3674944535890647</v>
      </c>
      <c r="H121" s="71">
        <v>558.91999999999996</v>
      </c>
      <c r="I121" s="67" t="s">
        <v>19</v>
      </c>
      <c r="J121" s="72" t="s">
        <v>590</v>
      </c>
      <c r="K121" s="73" t="s">
        <v>666</v>
      </c>
      <c r="L121" s="74" t="s">
        <v>592</v>
      </c>
      <c r="M121" s="65" t="s">
        <v>593</v>
      </c>
      <c r="N121" s="75">
        <v>0.85206804714333406</v>
      </c>
    </row>
    <row r="122" spans="1:14" x14ac:dyDescent="0.25">
      <c r="A122" s="66">
        <v>43122</v>
      </c>
      <c r="B122" s="67" t="s">
        <v>644</v>
      </c>
      <c r="C122" s="76" t="s">
        <v>32</v>
      </c>
      <c r="D122" s="68" t="s">
        <v>11</v>
      </c>
      <c r="E122" s="69">
        <v>3000</v>
      </c>
      <c r="F122" s="70">
        <v>4.5734705171223116</v>
      </c>
      <c r="G122" s="70">
        <v>5.3674944535890647</v>
      </c>
      <c r="H122" s="71">
        <v>558.91999999999996</v>
      </c>
      <c r="I122" s="67" t="s">
        <v>19</v>
      </c>
      <c r="J122" s="72" t="s">
        <v>590</v>
      </c>
      <c r="K122" s="73" t="s">
        <v>666</v>
      </c>
      <c r="L122" s="74" t="s">
        <v>592</v>
      </c>
      <c r="M122" s="65" t="s">
        <v>593</v>
      </c>
      <c r="N122" s="75">
        <v>0.85206804714333406</v>
      </c>
    </row>
    <row r="123" spans="1:14" x14ac:dyDescent="0.25">
      <c r="A123" s="66">
        <v>43122</v>
      </c>
      <c r="B123" s="67" t="s">
        <v>630</v>
      </c>
      <c r="C123" s="76" t="s">
        <v>32</v>
      </c>
      <c r="D123" s="68" t="s">
        <v>598</v>
      </c>
      <c r="E123" s="69">
        <v>3000</v>
      </c>
      <c r="F123" s="70">
        <v>4.5734705171223116</v>
      </c>
      <c r="G123" s="70">
        <v>5.3674944535890647</v>
      </c>
      <c r="H123" s="71">
        <v>558.91999999999996</v>
      </c>
      <c r="I123" s="67" t="s">
        <v>19</v>
      </c>
      <c r="J123" s="72" t="s">
        <v>590</v>
      </c>
      <c r="K123" s="73" t="s">
        <v>666</v>
      </c>
      <c r="L123" s="74" t="s">
        <v>592</v>
      </c>
      <c r="M123" s="65" t="s">
        <v>593</v>
      </c>
      <c r="N123" s="75">
        <v>0.85206804714333406</v>
      </c>
    </row>
    <row r="124" spans="1:14" x14ac:dyDescent="0.25">
      <c r="A124" s="66">
        <v>43122</v>
      </c>
      <c r="B124" s="67" t="s">
        <v>631</v>
      </c>
      <c r="C124" s="76" t="s">
        <v>32</v>
      </c>
      <c r="D124" s="68" t="s">
        <v>598</v>
      </c>
      <c r="E124" s="69">
        <v>3000</v>
      </c>
      <c r="F124" s="70">
        <v>4.5734705171223116</v>
      </c>
      <c r="G124" s="70">
        <v>5.3674944535890647</v>
      </c>
      <c r="H124" s="71">
        <v>558.91999999999996</v>
      </c>
      <c r="I124" s="67" t="s">
        <v>19</v>
      </c>
      <c r="J124" s="72" t="s">
        <v>590</v>
      </c>
      <c r="K124" s="73" t="s">
        <v>666</v>
      </c>
      <c r="L124" s="74" t="s">
        <v>592</v>
      </c>
      <c r="M124" s="65" t="s">
        <v>593</v>
      </c>
      <c r="N124" s="75">
        <v>0.85206804714333406</v>
      </c>
    </row>
    <row r="125" spans="1:14" x14ac:dyDescent="0.25">
      <c r="A125" s="66">
        <v>43122</v>
      </c>
      <c r="B125" s="67" t="s">
        <v>632</v>
      </c>
      <c r="C125" s="76" t="s">
        <v>32</v>
      </c>
      <c r="D125" s="68" t="s">
        <v>598</v>
      </c>
      <c r="E125" s="69">
        <v>3000</v>
      </c>
      <c r="F125" s="70">
        <v>4.5734705171223116</v>
      </c>
      <c r="G125" s="70">
        <v>5.3674944535890647</v>
      </c>
      <c r="H125" s="71">
        <v>558.91999999999996</v>
      </c>
      <c r="I125" s="67" t="s">
        <v>19</v>
      </c>
      <c r="J125" s="72" t="s">
        <v>590</v>
      </c>
      <c r="K125" s="73" t="s">
        <v>666</v>
      </c>
      <c r="L125" s="74" t="s">
        <v>592</v>
      </c>
      <c r="M125" s="65" t="s">
        <v>593</v>
      </c>
      <c r="N125" s="75">
        <v>0.85206804714333406</v>
      </c>
    </row>
    <row r="126" spans="1:14" x14ac:dyDescent="0.25">
      <c r="A126" s="66">
        <v>43122</v>
      </c>
      <c r="B126" s="67" t="s">
        <v>87</v>
      </c>
      <c r="C126" s="68" t="s">
        <v>20</v>
      </c>
      <c r="D126" s="67" t="s">
        <v>16</v>
      </c>
      <c r="E126" s="69">
        <v>1200</v>
      </c>
      <c r="F126" s="70">
        <v>1.8293882068489247</v>
      </c>
      <c r="G126" s="70">
        <v>2.1469977814356258</v>
      </c>
      <c r="H126" s="71">
        <v>558.91999999999996</v>
      </c>
      <c r="I126" s="67" t="s">
        <v>17</v>
      </c>
      <c r="J126" s="72" t="s">
        <v>590</v>
      </c>
      <c r="K126" s="73" t="s">
        <v>635</v>
      </c>
      <c r="L126" s="74" t="s">
        <v>592</v>
      </c>
      <c r="M126" s="65" t="s">
        <v>593</v>
      </c>
      <c r="N126" s="75">
        <v>0.85206804714333417</v>
      </c>
    </row>
    <row r="127" spans="1:14" x14ac:dyDescent="0.25">
      <c r="A127" s="66">
        <v>43122</v>
      </c>
      <c r="B127" s="67" t="s">
        <v>52</v>
      </c>
      <c r="C127" s="68" t="s">
        <v>20</v>
      </c>
      <c r="D127" s="68" t="s">
        <v>598</v>
      </c>
      <c r="E127" s="69">
        <v>3000</v>
      </c>
      <c r="F127" s="70">
        <v>4.5734705171223116</v>
      </c>
      <c r="G127" s="70">
        <v>5.3674944535890647</v>
      </c>
      <c r="H127" s="71">
        <v>558.91999999999996</v>
      </c>
      <c r="I127" s="67" t="s">
        <v>33</v>
      </c>
      <c r="J127" s="72" t="s">
        <v>590</v>
      </c>
      <c r="K127" s="73" t="s">
        <v>627</v>
      </c>
      <c r="L127" s="74" t="s">
        <v>592</v>
      </c>
      <c r="M127" s="65" t="s">
        <v>593</v>
      </c>
      <c r="N127" s="75">
        <v>0.85206804714333406</v>
      </c>
    </row>
    <row r="128" spans="1:14" x14ac:dyDescent="0.25">
      <c r="A128" s="66">
        <v>43122</v>
      </c>
      <c r="B128" s="67" t="s">
        <v>667</v>
      </c>
      <c r="C128" s="76" t="s">
        <v>616</v>
      </c>
      <c r="D128" s="67" t="s">
        <v>9</v>
      </c>
      <c r="E128" s="69">
        <v>45000</v>
      </c>
      <c r="F128" s="70">
        <v>68.602057756834668</v>
      </c>
      <c r="G128" s="70">
        <v>80.512416803835976</v>
      </c>
      <c r="H128" s="71">
        <v>558.91999999999996</v>
      </c>
      <c r="I128" s="67" t="s">
        <v>18</v>
      </c>
      <c r="J128" s="72" t="s">
        <v>590</v>
      </c>
      <c r="K128" s="73" t="s">
        <v>668</v>
      </c>
      <c r="L128" s="74" t="s">
        <v>592</v>
      </c>
      <c r="M128" s="65" t="s">
        <v>593</v>
      </c>
      <c r="N128" s="75">
        <v>0.85206804714333395</v>
      </c>
    </row>
    <row r="129" spans="1:14" x14ac:dyDescent="0.25">
      <c r="A129" s="66">
        <v>43122</v>
      </c>
      <c r="B129" s="67" t="s">
        <v>88</v>
      </c>
      <c r="C129" s="68" t="s">
        <v>20</v>
      </c>
      <c r="D129" s="67" t="s">
        <v>9</v>
      </c>
      <c r="E129" s="69">
        <v>1000</v>
      </c>
      <c r="F129" s="70">
        <v>1.5244901723741038</v>
      </c>
      <c r="G129" s="70">
        <v>1.7891648178630217</v>
      </c>
      <c r="H129" s="71">
        <v>558.91999999999996</v>
      </c>
      <c r="I129" s="67" t="s">
        <v>18</v>
      </c>
      <c r="J129" s="72" t="s">
        <v>590</v>
      </c>
      <c r="K129" s="73" t="s">
        <v>595</v>
      </c>
      <c r="L129" s="74" t="s">
        <v>592</v>
      </c>
      <c r="M129" s="65" t="s">
        <v>593</v>
      </c>
      <c r="N129" s="75">
        <v>0.85206804714333395</v>
      </c>
    </row>
    <row r="130" spans="1:14" x14ac:dyDescent="0.25">
      <c r="A130" s="66">
        <v>43122</v>
      </c>
      <c r="B130" s="67" t="s">
        <v>89</v>
      </c>
      <c r="C130" s="68" t="s">
        <v>20</v>
      </c>
      <c r="D130" s="68" t="s">
        <v>598</v>
      </c>
      <c r="E130" s="69">
        <v>1900</v>
      </c>
      <c r="F130" s="70">
        <v>2.8965313275107971</v>
      </c>
      <c r="G130" s="70">
        <v>3.399413153939741</v>
      </c>
      <c r="H130" s="71">
        <v>558.91999999999996</v>
      </c>
      <c r="I130" s="67" t="s">
        <v>24</v>
      </c>
      <c r="J130" s="72" t="s">
        <v>590</v>
      </c>
      <c r="K130" s="73" t="s">
        <v>601</v>
      </c>
      <c r="L130" s="74" t="s">
        <v>592</v>
      </c>
      <c r="M130" s="65" t="s">
        <v>593</v>
      </c>
      <c r="N130" s="75">
        <v>0.85206804714333406</v>
      </c>
    </row>
    <row r="131" spans="1:14" x14ac:dyDescent="0.25">
      <c r="A131" s="66">
        <v>43122</v>
      </c>
      <c r="B131" s="67" t="s">
        <v>90</v>
      </c>
      <c r="C131" s="68" t="s">
        <v>20</v>
      </c>
      <c r="D131" s="68" t="s">
        <v>598</v>
      </c>
      <c r="E131" s="69">
        <v>7500</v>
      </c>
      <c r="F131" s="70">
        <v>11.433676292805778</v>
      </c>
      <c r="G131" s="70">
        <v>13.418736133972663</v>
      </c>
      <c r="H131" s="71">
        <v>558.91999999999996</v>
      </c>
      <c r="I131" s="67" t="s">
        <v>24</v>
      </c>
      <c r="J131" s="72" t="s">
        <v>590</v>
      </c>
      <c r="K131" s="73" t="s">
        <v>601</v>
      </c>
      <c r="L131" s="74" t="s">
        <v>592</v>
      </c>
      <c r="M131" s="65" t="s">
        <v>593</v>
      </c>
      <c r="N131" s="75">
        <v>0.85206804714333395</v>
      </c>
    </row>
    <row r="132" spans="1:14" x14ac:dyDescent="0.25">
      <c r="A132" s="66">
        <v>43122</v>
      </c>
      <c r="B132" s="67" t="s">
        <v>669</v>
      </c>
      <c r="C132" s="68" t="s">
        <v>41</v>
      </c>
      <c r="D132" s="68" t="s">
        <v>598</v>
      </c>
      <c r="E132" s="69">
        <v>5000</v>
      </c>
      <c r="F132" s="70">
        <v>7.6224508618705187</v>
      </c>
      <c r="G132" s="70">
        <v>8.9458240893151082</v>
      </c>
      <c r="H132" s="71">
        <v>558.91999999999996</v>
      </c>
      <c r="I132" s="67" t="s">
        <v>24</v>
      </c>
      <c r="J132" s="72" t="s">
        <v>590</v>
      </c>
      <c r="K132" s="73" t="s">
        <v>670</v>
      </c>
      <c r="L132" s="74" t="s">
        <v>592</v>
      </c>
      <c r="M132" s="65" t="s">
        <v>593</v>
      </c>
      <c r="N132" s="75">
        <v>0.85206804714333406</v>
      </c>
    </row>
    <row r="133" spans="1:14" x14ac:dyDescent="0.25">
      <c r="A133" s="66">
        <v>43122</v>
      </c>
      <c r="B133" s="67" t="s">
        <v>671</v>
      </c>
      <c r="C133" s="68" t="s">
        <v>41</v>
      </c>
      <c r="D133" s="68" t="s">
        <v>598</v>
      </c>
      <c r="E133" s="69">
        <v>3000</v>
      </c>
      <c r="F133" s="70">
        <v>4.5734705171223116</v>
      </c>
      <c r="G133" s="70">
        <v>5.3674944535890647</v>
      </c>
      <c r="H133" s="71">
        <v>558.91999999999996</v>
      </c>
      <c r="I133" s="67" t="s">
        <v>24</v>
      </c>
      <c r="J133" s="72" t="s">
        <v>590</v>
      </c>
      <c r="K133" s="73" t="s">
        <v>601</v>
      </c>
      <c r="L133" s="74" t="s">
        <v>592</v>
      </c>
      <c r="M133" s="65" t="s">
        <v>593</v>
      </c>
      <c r="N133" s="75">
        <v>0.85206804714333406</v>
      </c>
    </row>
    <row r="134" spans="1:14" x14ac:dyDescent="0.25">
      <c r="A134" s="66">
        <v>43123</v>
      </c>
      <c r="B134" s="67" t="s">
        <v>52</v>
      </c>
      <c r="C134" s="68" t="s">
        <v>20</v>
      </c>
      <c r="D134" s="68" t="s">
        <v>598</v>
      </c>
      <c r="E134" s="69">
        <v>3000</v>
      </c>
      <c r="F134" s="70">
        <v>4.5734705171223116</v>
      </c>
      <c r="G134" s="70">
        <v>5.3674944535890647</v>
      </c>
      <c r="H134" s="71">
        <v>558.91999999999996</v>
      </c>
      <c r="I134" s="67" t="s">
        <v>33</v>
      </c>
      <c r="J134" s="72" t="s">
        <v>590</v>
      </c>
      <c r="K134" s="73" t="s">
        <v>627</v>
      </c>
      <c r="L134" s="74" t="s">
        <v>592</v>
      </c>
      <c r="M134" s="65" t="s">
        <v>593</v>
      </c>
      <c r="N134" s="75">
        <v>0.85206804714333406</v>
      </c>
    </row>
    <row r="135" spans="1:14" x14ac:dyDescent="0.25">
      <c r="A135" s="66">
        <v>43123</v>
      </c>
      <c r="B135" s="67" t="s">
        <v>89</v>
      </c>
      <c r="C135" s="68" t="s">
        <v>20</v>
      </c>
      <c r="D135" s="68" t="s">
        <v>598</v>
      </c>
      <c r="E135" s="69">
        <v>3350</v>
      </c>
      <c r="F135" s="70">
        <v>5.1070420774532481</v>
      </c>
      <c r="G135" s="70">
        <v>5.9937021398411225</v>
      </c>
      <c r="H135" s="71">
        <v>558.91999999999996</v>
      </c>
      <c r="I135" s="67" t="s">
        <v>24</v>
      </c>
      <c r="J135" s="72" t="s">
        <v>590</v>
      </c>
      <c r="K135" s="73" t="s">
        <v>601</v>
      </c>
      <c r="L135" s="74" t="s">
        <v>592</v>
      </c>
      <c r="M135" s="65" t="s">
        <v>593</v>
      </c>
      <c r="N135" s="75">
        <v>0.85206804714333406</v>
      </c>
    </row>
    <row r="136" spans="1:14" x14ac:dyDescent="0.25">
      <c r="A136" s="66">
        <v>43123</v>
      </c>
      <c r="B136" s="67" t="s">
        <v>669</v>
      </c>
      <c r="C136" s="68" t="s">
        <v>41</v>
      </c>
      <c r="D136" s="68" t="s">
        <v>598</v>
      </c>
      <c r="E136" s="69">
        <v>5000</v>
      </c>
      <c r="F136" s="70">
        <v>7.6224508618705187</v>
      </c>
      <c r="G136" s="70">
        <v>8.9458240893151082</v>
      </c>
      <c r="H136" s="71">
        <v>558.91999999999996</v>
      </c>
      <c r="I136" s="67" t="s">
        <v>24</v>
      </c>
      <c r="J136" s="72" t="s">
        <v>590</v>
      </c>
      <c r="K136" s="73" t="s">
        <v>670</v>
      </c>
      <c r="L136" s="74" t="s">
        <v>592</v>
      </c>
      <c r="M136" s="65" t="s">
        <v>593</v>
      </c>
      <c r="N136" s="75">
        <v>0.85206804714333406</v>
      </c>
    </row>
    <row r="137" spans="1:14" x14ac:dyDescent="0.25">
      <c r="A137" s="66">
        <v>43123</v>
      </c>
      <c r="B137" s="67" t="s">
        <v>671</v>
      </c>
      <c r="C137" s="68" t="s">
        <v>41</v>
      </c>
      <c r="D137" s="68" t="s">
        <v>598</v>
      </c>
      <c r="E137" s="69">
        <v>3000</v>
      </c>
      <c r="F137" s="70">
        <v>4.5734705171223116</v>
      </c>
      <c r="G137" s="70">
        <v>5.3674944535890647</v>
      </c>
      <c r="H137" s="71">
        <v>558.91999999999996</v>
      </c>
      <c r="I137" s="67" t="s">
        <v>24</v>
      </c>
      <c r="J137" s="72" t="s">
        <v>590</v>
      </c>
      <c r="K137" s="73" t="s">
        <v>601</v>
      </c>
      <c r="L137" s="74" t="s">
        <v>592</v>
      </c>
      <c r="M137" s="65" t="s">
        <v>593</v>
      </c>
      <c r="N137" s="75">
        <v>0.85206804714333406</v>
      </c>
    </row>
    <row r="138" spans="1:14" x14ac:dyDescent="0.25">
      <c r="A138" s="66">
        <v>43123</v>
      </c>
      <c r="B138" s="67" t="s">
        <v>672</v>
      </c>
      <c r="C138" s="76" t="s">
        <v>597</v>
      </c>
      <c r="D138" s="68" t="s">
        <v>598</v>
      </c>
      <c r="E138" s="69">
        <v>4700</v>
      </c>
      <c r="F138" s="70">
        <v>7.1651038101582882</v>
      </c>
      <c r="G138" s="70">
        <v>8.4090746439562025</v>
      </c>
      <c r="H138" s="71">
        <v>558.91999999999996</v>
      </c>
      <c r="I138" s="67" t="s">
        <v>24</v>
      </c>
      <c r="J138" s="72" t="s">
        <v>590</v>
      </c>
      <c r="K138" s="73" t="s">
        <v>601</v>
      </c>
      <c r="L138" s="74" t="s">
        <v>592</v>
      </c>
      <c r="M138" s="65" t="s">
        <v>593</v>
      </c>
      <c r="N138" s="75">
        <v>0.85206804714333406</v>
      </c>
    </row>
    <row r="139" spans="1:14" x14ac:dyDescent="0.25">
      <c r="A139" s="66">
        <v>43123</v>
      </c>
      <c r="B139" s="67" t="s">
        <v>91</v>
      </c>
      <c r="C139" s="68" t="s">
        <v>20</v>
      </c>
      <c r="D139" s="68" t="s">
        <v>598</v>
      </c>
      <c r="E139" s="69">
        <v>2700</v>
      </c>
      <c r="F139" s="70">
        <v>4.1161234654100802</v>
      </c>
      <c r="G139" s="70">
        <v>4.8307450082301582</v>
      </c>
      <c r="H139" s="71">
        <v>558.91999999999996</v>
      </c>
      <c r="I139" s="67" t="s">
        <v>13</v>
      </c>
      <c r="J139" s="72" t="s">
        <v>590</v>
      </c>
      <c r="K139" s="73" t="s">
        <v>599</v>
      </c>
      <c r="L139" s="74" t="s">
        <v>592</v>
      </c>
      <c r="M139" s="65" t="s">
        <v>593</v>
      </c>
      <c r="N139" s="75">
        <v>0.85206804714333406</v>
      </c>
    </row>
    <row r="140" spans="1:14" x14ac:dyDescent="0.25">
      <c r="A140" s="66">
        <v>43123</v>
      </c>
      <c r="B140" s="67" t="s">
        <v>92</v>
      </c>
      <c r="C140" s="68" t="s">
        <v>20</v>
      </c>
      <c r="D140" s="68" t="s">
        <v>598</v>
      </c>
      <c r="E140" s="69">
        <v>2500</v>
      </c>
      <c r="F140" s="70">
        <v>3.8112254309352593</v>
      </c>
      <c r="G140" s="70">
        <v>4.4729120446575541</v>
      </c>
      <c r="H140" s="71">
        <v>558.91999999999996</v>
      </c>
      <c r="I140" s="67" t="s">
        <v>13</v>
      </c>
      <c r="J140" s="72" t="s">
        <v>590</v>
      </c>
      <c r="K140" s="73" t="s">
        <v>599</v>
      </c>
      <c r="L140" s="74" t="s">
        <v>592</v>
      </c>
      <c r="M140" s="65" t="s">
        <v>593</v>
      </c>
      <c r="N140" s="75">
        <v>0.85206804714333406</v>
      </c>
    </row>
    <row r="141" spans="1:14" x14ac:dyDescent="0.25">
      <c r="A141" s="66">
        <v>43123</v>
      </c>
      <c r="B141" s="67" t="s">
        <v>673</v>
      </c>
      <c r="C141" s="68" t="s">
        <v>41</v>
      </c>
      <c r="D141" s="68" t="s">
        <v>598</v>
      </c>
      <c r="E141" s="69">
        <v>3000</v>
      </c>
      <c r="F141" s="70">
        <v>4.5734705171223116</v>
      </c>
      <c r="G141" s="70">
        <v>5.3674944535890647</v>
      </c>
      <c r="H141" s="71">
        <v>558.91999999999996</v>
      </c>
      <c r="I141" s="67" t="s">
        <v>13</v>
      </c>
      <c r="J141" s="72" t="s">
        <v>590</v>
      </c>
      <c r="K141" s="73" t="s">
        <v>599</v>
      </c>
      <c r="L141" s="74" t="s">
        <v>592</v>
      </c>
      <c r="M141" s="65" t="s">
        <v>593</v>
      </c>
      <c r="N141" s="75">
        <v>0.85206804714333406</v>
      </c>
    </row>
    <row r="142" spans="1:14" x14ac:dyDescent="0.25">
      <c r="A142" s="66">
        <v>43123</v>
      </c>
      <c r="B142" s="67" t="s">
        <v>674</v>
      </c>
      <c r="C142" s="68" t="s">
        <v>41</v>
      </c>
      <c r="D142" s="68" t="s">
        <v>598</v>
      </c>
      <c r="E142" s="69">
        <v>5000</v>
      </c>
      <c r="F142" s="70">
        <v>7.6224508618705187</v>
      </c>
      <c r="G142" s="70">
        <v>8.9458240893151082</v>
      </c>
      <c r="H142" s="71">
        <v>558.91999999999996</v>
      </c>
      <c r="I142" s="67" t="s">
        <v>13</v>
      </c>
      <c r="J142" s="72" t="s">
        <v>590</v>
      </c>
      <c r="K142" s="73" t="s">
        <v>675</v>
      </c>
      <c r="L142" s="74" t="s">
        <v>592</v>
      </c>
      <c r="M142" s="65" t="s">
        <v>593</v>
      </c>
      <c r="N142" s="75">
        <v>0.85206804714333406</v>
      </c>
    </row>
    <row r="143" spans="1:14" x14ac:dyDescent="0.25">
      <c r="A143" s="66">
        <v>43123</v>
      </c>
      <c r="B143" s="67" t="s">
        <v>676</v>
      </c>
      <c r="C143" s="76" t="s">
        <v>597</v>
      </c>
      <c r="D143" s="68" t="s">
        <v>598</v>
      </c>
      <c r="E143" s="69">
        <v>2700</v>
      </c>
      <c r="F143" s="70">
        <v>4.1161234654100802</v>
      </c>
      <c r="G143" s="70">
        <v>4.8307450082301582</v>
      </c>
      <c r="H143" s="71">
        <v>558.91999999999996</v>
      </c>
      <c r="I143" s="67" t="s">
        <v>13</v>
      </c>
      <c r="J143" s="72" t="s">
        <v>590</v>
      </c>
      <c r="K143" s="73" t="s">
        <v>599</v>
      </c>
      <c r="L143" s="74" t="s">
        <v>592</v>
      </c>
      <c r="M143" s="65" t="s">
        <v>593</v>
      </c>
      <c r="N143" s="75">
        <v>0.85206804714333406</v>
      </c>
    </row>
    <row r="144" spans="1:14" x14ac:dyDescent="0.25">
      <c r="A144" s="66">
        <v>43124</v>
      </c>
      <c r="B144" s="67" t="s">
        <v>630</v>
      </c>
      <c r="C144" s="76" t="s">
        <v>32</v>
      </c>
      <c r="D144" s="68" t="s">
        <v>598</v>
      </c>
      <c r="E144" s="69">
        <v>2000</v>
      </c>
      <c r="F144" s="70">
        <v>3.0489803447482076</v>
      </c>
      <c r="G144" s="70">
        <v>3.5783296357260435</v>
      </c>
      <c r="H144" s="71">
        <v>558.91999999999996</v>
      </c>
      <c r="I144" s="67" t="s">
        <v>19</v>
      </c>
      <c r="J144" s="72" t="s">
        <v>590</v>
      </c>
      <c r="K144" s="73" t="s">
        <v>677</v>
      </c>
      <c r="L144" s="74" t="s">
        <v>592</v>
      </c>
      <c r="M144" s="65" t="s">
        <v>593</v>
      </c>
      <c r="N144" s="75">
        <v>0.85206804714333395</v>
      </c>
    </row>
    <row r="145" spans="1:14" x14ac:dyDescent="0.25">
      <c r="A145" s="66">
        <v>43124</v>
      </c>
      <c r="B145" s="67" t="s">
        <v>631</v>
      </c>
      <c r="C145" s="76" t="s">
        <v>32</v>
      </c>
      <c r="D145" s="68" t="s">
        <v>598</v>
      </c>
      <c r="E145" s="69">
        <v>2000</v>
      </c>
      <c r="F145" s="70">
        <v>3.0489803447482076</v>
      </c>
      <c r="G145" s="70">
        <v>3.5783296357260435</v>
      </c>
      <c r="H145" s="71">
        <v>558.91999999999996</v>
      </c>
      <c r="I145" s="67" t="s">
        <v>19</v>
      </c>
      <c r="J145" s="72" t="s">
        <v>590</v>
      </c>
      <c r="K145" s="73" t="s">
        <v>677</v>
      </c>
      <c r="L145" s="74" t="s">
        <v>592</v>
      </c>
      <c r="M145" s="65" t="s">
        <v>593</v>
      </c>
      <c r="N145" s="75">
        <v>0.85206804714333395</v>
      </c>
    </row>
    <row r="146" spans="1:14" x14ac:dyDescent="0.25">
      <c r="A146" s="66">
        <v>43124</v>
      </c>
      <c r="B146" s="67" t="s">
        <v>632</v>
      </c>
      <c r="C146" s="76" t="s">
        <v>32</v>
      </c>
      <c r="D146" s="68" t="s">
        <v>598</v>
      </c>
      <c r="E146" s="69">
        <v>2000</v>
      </c>
      <c r="F146" s="70">
        <v>3.0489803447482076</v>
      </c>
      <c r="G146" s="70">
        <v>3.5783296357260435</v>
      </c>
      <c r="H146" s="71">
        <v>558.91999999999996</v>
      </c>
      <c r="I146" s="67" t="s">
        <v>19</v>
      </c>
      <c r="J146" s="72" t="s">
        <v>590</v>
      </c>
      <c r="K146" s="73" t="s">
        <v>677</v>
      </c>
      <c r="L146" s="74" t="s">
        <v>592</v>
      </c>
      <c r="M146" s="65" t="s">
        <v>593</v>
      </c>
      <c r="N146" s="75">
        <v>0.85206804714333395</v>
      </c>
    </row>
    <row r="147" spans="1:14" x14ac:dyDescent="0.25">
      <c r="A147" s="66">
        <v>43124</v>
      </c>
      <c r="B147" s="67" t="s">
        <v>52</v>
      </c>
      <c r="C147" s="68" t="s">
        <v>20</v>
      </c>
      <c r="D147" s="68" t="s">
        <v>598</v>
      </c>
      <c r="E147" s="69">
        <v>3000</v>
      </c>
      <c r="F147" s="70">
        <v>4.5734705171223116</v>
      </c>
      <c r="G147" s="70">
        <v>5.3674944535890647</v>
      </c>
      <c r="H147" s="71">
        <v>558.91999999999996</v>
      </c>
      <c r="I147" s="67" t="s">
        <v>33</v>
      </c>
      <c r="J147" s="72" t="s">
        <v>590</v>
      </c>
      <c r="K147" s="73" t="s">
        <v>627</v>
      </c>
      <c r="L147" s="74" t="s">
        <v>592</v>
      </c>
      <c r="M147" s="65" t="s">
        <v>593</v>
      </c>
      <c r="N147" s="75">
        <v>0.85206804714333406</v>
      </c>
    </row>
    <row r="148" spans="1:14" x14ac:dyDescent="0.25">
      <c r="A148" s="66">
        <v>43124</v>
      </c>
      <c r="B148" s="67" t="s">
        <v>87</v>
      </c>
      <c r="C148" s="68" t="s">
        <v>20</v>
      </c>
      <c r="D148" s="67" t="s">
        <v>16</v>
      </c>
      <c r="E148" s="69">
        <v>1200</v>
      </c>
      <c r="F148" s="70">
        <v>1.8293882068489247</v>
      </c>
      <c r="G148" s="70">
        <v>2.1469977814356258</v>
      </c>
      <c r="H148" s="71">
        <v>558.91999999999996</v>
      </c>
      <c r="I148" s="67" t="s">
        <v>17</v>
      </c>
      <c r="J148" s="72" t="s">
        <v>590</v>
      </c>
      <c r="K148" s="73" t="s">
        <v>635</v>
      </c>
      <c r="L148" s="74" t="s">
        <v>592</v>
      </c>
      <c r="M148" s="65" t="s">
        <v>593</v>
      </c>
      <c r="N148" s="75">
        <v>0.85206804714333417</v>
      </c>
    </row>
    <row r="149" spans="1:14" x14ac:dyDescent="0.25">
      <c r="A149" s="66">
        <v>43124</v>
      </c>
      <c r="B149" s="67" t="s">
        <v>89</v>
      </c>
      <c r="C149" s="68" t="s">
        <v>20</v>
      </c>
      <c r="D149" s="68" t="s">
        <v>598</v>
      </c>
      <c r="E149" s="69">
        <v>12550</v>
      </c>
      <c r="F149" s="70">
        <v>19.132351663295001</v>
      </c>
      <c r="G149" s="70">
        <v>22.454018464180923</v>
      </c>
      <c r="H149" s="71">
        <v>558.91999999999996</v>
      </c>
      <c r="I149" s="67" t="s">
        <v>24</v>
      </c>
      <c r="J149" s="72" t="s">
        <v>590</v>
      </c>
      <c r="K149" s="73" t="s">
        <v>601</v>
      </c>
      <c r="L149" s="74" t="s">
        <v>592</v>
      </c>
      <c r="M149" s="65" t="s">
        <v>593</v>
      </c>
      <c r="N149" s="75">
        <v>0.85206804714333395</v>
      </c>
    </row>
    <row r="150" spans="1:14" x14ac:dyDescent="0.25">
      <c r="A150" s="66">
        <v>43124</v>
      </c>
      <c r="B150" s="67" t="s">
        <v>59</v>
      </c>
      <c r="C150" s="68" t="s">
        <v>41</v>
      </c>
      <c r="D150" s="68" t="s">
        <v>598</v>
      </c>
      <c r="E150" s="69">
        <v>5000</v>
      </c>
      <c r="F150" s="70">
        <v>7.6224508618705187</v>
      </c>
      <c r="G150" s="70">
        <v>8.9458240893151082</v>
      </c>
      <c r="H150" s="71">
        <v>558.91999999999996</v>
      </c>
      <c r="I150" s="67" t="s">
        <v>24</v>
      </c>
      <c r="J150" s="72" t="s">
        <v>590</v>
      </c>
      <c r="K150" s="73" t="s">
        <v>670</v>
      </c>
      <c r="L150" s="74" t="s">
        <v>592</v>
      </c>
      <c r="M150" s="65" t="s">
        <v>593</v>
      </c>
      <c r="N150" s="75">
        <v>0.85206804714333406</v>
      </c>
    </row>
    <row r="151" spans="1:14" x14ac:dyDescent="0.25">
      <c r="A151" s="66">
        <v>43124</v>
      </c>
      <c r="B151" s="67" t="s">
        <v>58</v>
      </c>
      <c r="C151" s="68" t="s">
        <v>41</v>
      </c>
      <c r="D151" s="68" t="s">
        <v>598</v>
      </c>
      <c r="E151" s="69">
        <v>3000</v>
      </c>
      <c r="F151" s="70">
        <v>4.5734705171223116</v>
      </c>
      <c r="G151" s="70">
        <v>5.3674944535890647</v>
      </c>
      <c r="H151" s="71">
        <v>558.91999999999996</v>
      </c>
      <c r="I151" s="67" t="s">
        <v>24</v>
      </c>
      <c r="J151" s="72" t="s">
        <v>590</v>
      </c>
      <c r="K151" s="73" t="s">
        <v>601</v>
      </c>
      <c r="L151" s="74" t="s">
        <v>592</v>
      </c>
      <c r="M151" s="65" t="s">
        <v>593</v>
      </c>
      <c r="N151" s="75">
        <v>0.85206804714333406</v>
      </c>
    </row>
    <row r="152" spans="1:14" x14ac:dyDescent="0.25">
      <c r="A152" s="66">
        <v>43124</v>
      </c>
      <c r="B152" s="67" t="s">
        <v>93</v>
      </c>
      <c r="C152" s="76" t="s">
        <v>597</v>
      </c>
      <c r="D152" s="68" t="s">
        <v>598</v>
      </c>
      <c r="E152" s="69">
        <v>9850</v>
      </c>
      <c r="F152" s="70">
        <v>15.016228197884923</v>
      </c>
      <c r="G152" s="70">
        <v>17.623273455950763</v>
      </c>
      <c r="H152" s="71">
        <v>558.91999999999996</v>
      </c>
      <c r="I152" s="67" t="s">
        <v>24</v>
      </c>
      <c r="J152" s="72" t="s">
        <v>590</v>
      </c>
      <c r="K152" s="73" t="s">
        <v>601</v>
      </c>
      <c r="L152" s="74" t="s">
        <v>592</v>
      </c>
      <c r="M152" s="65" t="s">
        <v>593</v>
      </c>
      <c r="N152" s="75">
        <v>0.85206804714333406</v>
      </c>
    </row>
    <row r="153" spans="1:14" x14ac:dyDescent="0.25">
      <c r="A153" s="66">
        <v>43124</v>
      </c>
      <c r="B153" s="67" t="s">
        <v>45</v>
      </c>
      <c r="C153" s="68" t="s">
        <v>20</v>
      </c>
      <c r="D153" s="68" t="s">
        <v>598</v>
      </c>
      <c r="E153" s="69">
        <v>1500</v>
      </c>
      <c r="F153" s="70">
        <v>2.2867352585611558</v>
      </c>
      <c r="G153" s="70">
        <v>2.6837472267945324</v>
      </c>
      <c r="H153" s="71">
        <v>558.91999999999996</v>
      </c>
      <c r="I153" s="67" t="s">
        <v>13</v>
      </c>
      <c r="J153" s="72" t="s">
        <v>590</v>
      </c>
      <c r="K153" s="73" t="s">
        <v>599</v>
      </c>
      <c r="L153" s="74" t="s">
        <v>592</v>
      </c>
      <c r="M153" s="65" t="s">
        <v>593</v>
      </c>
      <c r="N153" s="75">
        <v>0.85206804714333406</v>
      </c>
    </row>
    <row r="154" spans="1:14" x14ac:dyDescent="0.25">
      <c r="A154" s="66">
        <v>43124</v>
      </c>
      <c r="B154" s="67" t="s">
        <v>58</v>
      </c>
      <c r="C154" s="68" t="s">
        <v>41</v>
      </c>
      <c r="D154" s="68" t="s">
        <v>598</v>
      </c>
      <c r="E154" s="69">
        <v>3000</v>
      </c>
      <c r="F154" s="70">
        <v>4.5734705171223116</v>
      </c>
      <c r="G154" s="70">
        <v>5.3674944535890647</v>
      </c>
      <c r="H154" s="71">
        <v>558.91999999999996</v>
      </c>
      <c r="I154" s="67" t="s">
        <v>13</v>
      </c>
      <c r="J154" s="72" t="s">
        <v>590</v>
      </c>
      <c r="K154" s="73" t="s">
        <v>599</v>
      </c>
      <c r="L154" s="74" t="s">
        <v>592</v>
      </c>
      <c r="M154" s="65" t="s">
        <v>593</v>
      </c>
      <c r="N154" s="75">
        <v>0.85206804714333406</v>
      </c>
    </row>
    <row r="155" spans="1:14" x14ac:dyDescent="0.25">
      <c r="A155" s="66">
        <v>43124</v>
      </c>
      <c r="B155" s="67" t="s">
        <v>59</v>
      </c>
      <c r="C155" s="68" t="s">
        <v>41</v>
      </c>
      <c r="D155" s="68" t="s">
        <v>598</v>
      </c>
      <c r="E155" s="69">
        <v>5000</v>
      </c>
      <c r="F155" s="70">
        <v>7.6224508618705187</v>
      </c>
      <c r="G155" s="70">
        <v>8.9458240893151082</v>
      </c>
      <c r="H155" s="71">
        <v>558.91999999999996</v>
      </c>
      <c r="I155" s="67" t="s">
        <v>13</v>
      </c>
      <c r="J155" s="72" t="s">
        <v>590</v>
      </c>
      <c r="K155" s="73" t="s">
        <v>675</v>
      </c>
      <c r="L155" s="74" t="s">
        <v>592</v>
      </c>
      <c r="M155" s="65" t="s">
        <v>593</v>
      </c>
      <c r="N155" s="75">
        <v>0.85206804714333406</v>
      </c>
    </row>
    <row r="156" spans="1:14" x14ac:dyDescent="0.25">
      <c r="A156" s="66">
        <v>43124</v>
      </c>
      <c r="B156" s="67" t="s">
        <v>93</v>
      </c>
      <c r="C156" s="76" t="s">
        <v>597</v>
      </c>
      <c r="D156" s="68" t="s">
        <v>598</v>
      </c>
      <c r="E156" s="69">
        <v>2600</v>
      </c>
      <c r="F156" s="70">
        <v>3.9636744481726698</v>
      </c>
      <c r="G156" s="70">
        <v>4.6518285264438566</v>
      </c>
      <c r="H156" s="71">
        <v>558.91999999999996</v>
      </c>
      <c r="I156" s="67" t="s">
        <v>13</v>
      </c>
      <c r="J156" s="72" t="s">
        <v>590</v>
      </c>
      <c r="K156" s="73" t="s">
        <v>599</v>
      </c>
      <c r="L156" s="74" t="s">
        <v>592</v>
      </c>
      <c r="M156" s="65" t="s">
        <v>593</v>
      </c>
      <c r="N156" s="75">
        <v>0.85206804714333395</v>
      </c>
    </row>
    <row r="157" spans="1:14" x14ac:dyDescent="0.25">
      <c r="A157" s="66">
        <v>43124</v>
      </c>
      <c r="B157" s="67" t="s">
        <v>45</v>
      </c>
      <c r="C157" s="68" t="s">
        <v>20</v>
      </c>
      <c r="D157" s="68" t="s">
        <v>598</v>
      </c>
      <c r="E157" s="69">
        <v>4000</v>
      </c>
      <c r="F157" s="70">
        <v>6.0979606894964151</v>
      </c>
      <c r="G157" s="70">
        <v>7.1566592714520869</v>
      </c>
      <c r="H157" s="71">
        <v>558.91999999999996</v>
      </c>
      <c r="I157" s="67" t="s">
        <v>13</v>
      </c>
      <c r="J157" s="72" t="s">
        <v>590</v>
      </c>
      <c r="K157" s="73" t="s">
        <v>599</v>
      </c>
      <c r="L157" s="74" t="s">
        <v>592</v>
      </c>
      <c r="M157" s="65" t="s">
        <v>593</v>
      </c>
      <c r="N157" s="75">
        <v>0.85206804714333395</v>
      </c>
    </row>
    <row r="158" spans="1:14" x14ac:dyDescent="0.25">
      <c r="A158" s="66">
        <v>43125</v>
      </c>
      <c r="B158" s="67" t="s">
        <v>45</v>
      </c>
      <c r="C158" s="68" t="s">
        <v>20</v>
      </c>
      <c r="D158" s="67" t="s">
        <v>16</v>
      </c>
      <c r="E158" s="69">
        <v>1200</v>
      </c>
      <c r="F158" s="70">
        <v>1.8293882068489247</v>
      </c>
      <c r="G158" s="70">
        <v>2.1469977814356258</v>
      </c>
      <c r="H158" s="71">
        <v>558.91999999999996</v>
      </c>
      <c r="I158" s="67" t="s">
        <v>17</v>
      </c>
      <c r="J158" s="72" t="s">
        <v>590</v>
      </c>
      <c r="K158" s="73" t="s">
        <v>635</v>
      </c>
      <c r="L158" s="74" t="s">
        <v>592</v>
      </c>
      <c r="M158" s="65" t="s">
        <v>593</v>
      </c>
      <c r="N158" s="75">
        <v>0.85206804714333417</v>
      </c>
    </row>
    <row r="159" spans="1:14" x14ac:dyDescent="0.25">
      <c r="A159" s="66">
        <v>43125</v>
      </c>
      <c r="B159" s="67" t="s">
        <v>45</v>
      </c>
      <c r="C159" s="68" t="s">
        <v>20</v>
      </c>
      <c r="D159" s="68" t="s">
        <v>598</v>
      </c>
      <c r="E159" s="69">
        <v>3000</v>
      </c>
      <c r="F159" s="70">
        <v>4.5734705171223116</v>
      </c>
      <c r="G159" s="70">
        <v>5.3674944535890647</v>
      </c>
      <c r="H159" s="71">
        <v>558.91999999999996</v>
      </c>
      <c r="I159" s="67" t="s">
        <v>33</v>
      </c>
      <c r="J159" s="72" t="s">
        <v>590</v>
      </c>
      <c r="K159" s="73" t="s">
        <v>627</v>
      </c>
      <c r="L159" s="74" t="s">
        <v>592</v>
      </c>
      <c r="M159" s="65" t="s">
        <v>593</v>
      </c>
      <c r="N159" s="75">
        <v>0.85206804714333406</v>
      </c>
    </row>
    <row r="160" spans="1:14" x14ac:dyDescent="0.25">
      <c r="A160" s="66">
        <v>43125</v>
      </c>
      <c r="B160" s="67" t="s">
        <v>45</v>
      </c>
      <c r="C160" s="68" t="s">
        <v>20</v>
      </c>
      <c r="D160" s="68" t="s">
        <v>598</v>
      </c>
      <c r="E160" s="69">
        <v>5600</v>
      </c>
      <c r="F160" s="70">
        <v>8.5371449652949813</v>
      </c>
      <c r="G160" s="70">
        <v>10.019322980032921</v>
      </c>
      <c r="H160" s="71">
        <v>558.91999999999996</v>
      </c>
      <c r="I160" s="67" t="s">
        <v>24</v>
      </c>
      <c r="J160" s="72" t="s">
        <v>590</v>
      </c>
      <c r="K160" s="73" t="s">
        <v>601</v>
      </c>
      <c r="L160" s="74" t="s">
        <v>592</v>
      </c>
      <c r="M160" s="65" t="s">
        <v>593</v>
      </c>
      <c r="N160" s="75">
        <v>0.85206804714333406</v>
      </c>
    </row>
    <row r="161" spans="1:14" x14ac:dyDescent="0.25">
      <c r="A161" s="66">
        <v>43125</v>
      </c>
      <c r="B161" s="67" t="s">
        <v>59</v>
      </c>
      <c r="C161" s="68" t="s">
        <v>41</v>
      </c>
      <c r="D161" s="68" t="s">
        <v>598</v>
      </c>
      <c r="E161" s="69">
        <v>5000</v>
      </c>
      <c r="F161" s="70">
        <v>7.6224508618705187</v>
      </c>
      <c r="G161" s="70">
        <v>8.9458240893151082</v>
      </c>
      <c r="H161" s="71">
        <v>558.91999999999996</v>
      </c>
      <c r="I161" s="67" t="s">
        <v>24</v>
      </c>
      <c r="J161" s="72" t="s">
        <v>590</v>
      </c>
      <c r="K161" s="73" t="s">
        <v>670</v>
      </c>
      <c r="L161" s="74" t="s">
        <v>592</v>
      </c>
      <c r="M161" s="65" t="s">
        <v>593</v>
      </c>
      <c r="N161" s="75">
        <v>0.85206804714333406</v>
      </c>
    </row>
    <row r="162" spans="1:14" x14ac:dyDescent="0.25">
      <c r="A162" s="66">
        <v>43125</v>
      </c>
      <c r="B162" s="67" t="s">
        <v>58</v>
      </c>
      <c r="C162" s="68" t="s">
        <v>41</v>
      </c>
      <c r="D162" s="68" t="s">
        <v>598</v>
      </c>
      <c r="E162" s="69">
        <v>3000</v>
      </c>
      <c r="F162" s="70">
        <v>4.5734705171223116</v>
      </c>
      <c r="G162" s="70">
        <v>5.3674944535890647</v>
      </c>
      <c r="H162" s="71">
        <v>558.91999999999996</v>
      </c>
      <c r="I162" s="67" t="s">
        <v>24</v>
      </c>
      <c r="J162" s="72" t="s">
        <v>590</v>
      </c>
      <c r="K162" s="73" t="s">
        <v>601</v>
      </c>
      <c r="L162" s="74" t="s">
        <v>592</v>
      </c>
      <c r="M162" s="65" t="s">
        <v>593</v>
      </c>
      <c r="N162" s="75">
        <v>0.85206804714333406</v>
      </c>
    </row>
    <row r="163" spans="1:14" x14ac:dyDescent="0.25">
      <c r="A163" s="66">
        <v>43125</v>
      </c>
      <c r="B163" s="67" t="s">
        <v>93</v>
      </c>
      <c r="C163" s="76" t="s">
        <v>597</v>
      </c>
      <c r="D163" s="68" t="s">
        <v>598</v>
      </c>
      <c r="E163" s="69">
        <v>3550</v>
      </c>
      <c r="F163" s="70">
        <v>5.4119401119280681</v>
      </c>
      <c r="G163" s="70">
        <v>6.3515351034137266</v>
      </c>
      <c r="H163" s="71">
        <v>558.91999999999996</v>
      </c>
      <c r="I163" s="67" t="s">
        <v>24</v>
      </c>
      <c r="J163" s="72" t="s">
        <v>590</v>
      </c>
      <c r="K163" s="73" t="s">
        <v>601</v>
      </c>
      <c r="L163" s="74" t="s">
        <v>592</v>
      </c>
      <c r="M163" s="65" t="s">
        <v>593</v>
      </c>
      <c r="N163" s="75">
        <v>0.85206804714333406</v>
      </c>
    </row>
    <row r="164" spans="1:14" x14ac:dyDescent="0.25">
      <c r="A164" s="66">
        <v>43125</v>
      </c>
      <c r="B164" s="67" t="s">
        <v>45</v>
      </c>
      <c r="C164" s="68" t="s">
        <v>20</v>
      </c>
      <c r="D164" s="68" t="s">
        <v>598</v>
      </c>
      <c r="E164" s="69">
        <v>4000</v>
      </c>
      <c r="F164" s="70">
        <v>6.0979606894964151</v>
      </c>
      <c r="G164" s="70">
        <v>7.1566592714520869</v>
      </c>
      <c r="H164" s="71">
        <v>558.91999999999996</v>
      </c>
      <c r="I164" s="67" t="s">
        <v>13</v>
      </c>
      <c r="J164" s="72" t="s">
        <v>590</v>
      </c>
      <c r="K164" s="73" t="s">
        <v>599</v>
      </c>
      <c r="L164" s="74" t="s">
        <v>592</v>
      </c>
      <c r="M164" s="65" t="s">
        <v>593</v>
      </c>
      <c r="N164" s="75">
        <v>0.85206804714333395</v>
      </c>
    </row>
    <row r="165" spans="1:14" x14ac:dyDescent="0.25">
      <c r="A165" s="66">
        <v>43125</v>
      </c>
      <c r="B165" s="67" t="s">
        <v>58</v>
      </c>
      <c r="C165" s="68" t="s">
        <v>41</v>
      </c>
      <c r="D165" s="68" t="s">
        <v>598</v>
      </c>
      <c r="E165" s="69">
        <v>3000</v>
      </c>
      <c r="F165" s="70">
        <v>4.5734705171223116</v>
      </c>
      <c r="G165" s="70">
        <v>5.3674944535890647</v>
      </c>
      <c r="H165" s="71">
        <v>558.91999999999996</v>
      </c>
      <c r="I165" s="67" t="s">
        <v>13</v>
      </c>
      <c r="J165" s="72" t="s">
        <v>590</v>
      </c>
      <c r="K165" s="73" t="s">
        <v>599</v>
      </c>
      <c r="L165" s="74" t="s">
        <v>592</v>
      </c>
      <c r="M165" s="65" t="s">
        <v>593</v>
      </c>
      <c r="N165" s="75">
        <v>0.85206804714333406</v>
      </c>
    </row>
    <row r="166" spans="1:14" x14ac:dyDescent="0.25">
      <c r="A166" s="66">
        <v>43125</v>
      </c>
      <c r="B166" s="67" t="s">
        <v>59</v>
      </c>
      <c r="C166" s="68" t="s">
        <v>41</v>
      </c>
      <c r="D166" s="68" t="s">
        <v>598</v>
      </c>
      <c r="E166" s="69">
        <v>5000</v>
      </c>
      <c r="F166" s="70">
        <v>7.6224508618705187</v>
      </c>
      <c r="G166" s="70">
        <v>8.9458240893151082</v>
      </c>
      <c r="H166" s="71">
        <v>558.91999999999996</v>
      </c>
      <c r="I166" s="67" t="s">
        <v>13</v>
      </c>
      <c r="J166" s="72" t="s">
        <v>590</v>
      </c>
      <c r="K166" s="73" t="s">
        <v>675</v>
      </c>
      <c r="L166" s="74" t="s">
        <v>592</v>
      </c>
      <c r="M166" s="65" t="s">
        <v>593</v>
      </c>
      <c r="N166" s="75">
        <v>0.85206804714333406</v>
      </c>
    </row>
    <row r="167" spans="1:14" x14ac:dyDescent="0.25">
      <c r="A167" s="66">
        <v>43125</v>
      </c>
      <c r="B167" s="67" t="s">
        <v>93</v>
      </c>
      <c r="C167" s="76" t="s">
        <v>597</v>
      </c>
      <c r="D167" s="68" t="s">
        <v>598</v>
      </c>
      <c r="E167" s="69">
        <v>2650</v>
      </c>
      <c r="F167" s="70">
        <v>4.039898956791375</v>
      </c>
      <c r="G167" s="70">
        <v>4.7412867673370078</v>
      </c>
      <c r="H167" s="71">
        <v>558.91999999999996</v>
      </c>
      <c r="I167" s="67" t="s">
        <v>13</v>
      </c>
      <c r="J167" s="72" t="s">
        <v>590</v>
      </c>
      <c r="K167" s="73" t="s">
        <v>599</v>
      </c>
      <c r="L167" s="74" t="s">
        <v>592</v>
      </c>
      <c r="M167" s="65" t="s">
        <v>593</v>
      </c>
      <c r="N167" s="75">
        <v>0.85206804714333395</v>
      </c>
    </row>
    <row r="168" spans="1:14" x14ac:dyDescent="0.25">
      <c r="A168" s="66">
        <v>43126</v>
      </c>
      <c r="B168" s="67" t="s">
        <v>45</v>
      </c>
      <c r="C168" s="68" t="s">
        <v>20</v>
      </c>
      <c r="D168" s="68" t="s">
        <v>598</v>
      </c>
      <c r="E168" s="69">
        <v>3000</v>
      </c>
      <c r="F168" s="70">
        <v>4.5734705171223116</v>
      </c>
      <c r="G168" s="70">
        <v>5.3674944535890647</v>
      </c>
      <c r="H168" s="71">
        <v>558.91999999999996</v>
      </c>
      <c r="I168" s="67" t="s">
        <v>33</v>
      </c>
      <c r="J168" s="72" t="s">
        <v>590</v>
      </c>
      <c r="K168" s="73" t="s">
        <v>627</v>
      </c>
      <c r="L168" s="74" t="s">
        <v>592</v>
      </c>
      <c r="M168" s="65" t="s">
        <v>593</v>
      </c>
      <c r="N168" s="75">
        <v>0.85206804714333406</v>
      </c>
    </row>
    <row r="169" spans="1:14" x14ac:dyDescent="0.25">
      <c r="A169" s="66">
        <v>43126</v>
      </c>
      <c r="B169" s="67" t="s">
        <v>45</v>
      </c>
      <c r="C169" s="68" t="s">
        <v>20</v>
      </c>
      <c r="D169" s="68" t="s">
        <v>598</v>
      </c>
      <c r="E169" s="69">
        <v>900</v>
      </c>
      <c r="F169" s="70">
        <v>1.3720411551366933</v>
      </c>
      <c r="G169" s="70">
        <v>1.6102483360767195</v>
      </c>
      <c r="H169" s="71">
        <v>558.91999999999996</v>
      </c>
      <c r="I169" s="67" t="s">
        <v>24</v>
      </c>
      <c r="J169" s="72" t="s">
        <v>590</v>
      </c>
      <c r="K169" s="73" t="s">
        <v>601</v>
      </c>
      <c r="L169" s="74" t="s">
        <v>592</v>
      </c>
      <c r="M169" s="65" t="s">
        <v>593</v>
      </c>
      <c r="N169" s="75">
        <v>0.85206804714333395</v>
      </c>
    </row>
    <row r="170" spans="1:14" x14ac:dyDescent="0.25">
      <c r="A170" s="66">
        <v>43126</v>
      </c>
      <c r="B170" s="67" t="s">
        <v>58</v>
      </c>
      <c r="C170" s="68" t="s">
        <v>41</v>
      </c>
      <c r="D170" s="68" t="s">
        <v>598</v>
      </c>
      <c r="E170" s="69">
        <v>3000</v>
      </c>
      <c r="F170" s="70">
        <v>4.5734705171223116</v>
      </c>
      <c r="G170" s="70">
        <v>5.3674944535890647</v>
      </c>
      <c r="H170" s="71">
        <v>558.91999999999996</v>
      </c>
      <c r="I170" s="67" t="s">
        <v>24</v>
      </c>
      <c r="J170" s="72" t="s">
        <v>590</v>
      </c>
      <c r="K170" s="73" t="s">
        <v>601</v>
      </c>
      <c r="L170" s="74" t="s">
        <v>592</v>
      </c>
      <c r="M170" s="65" t="s">
        <v>593</v>
      </c>
      <c r="N170" s="75">
        <v>0.85206804714333406</v>
      </c>
    </row>
    <row r="171" spans="1:14" x14ac:dyDescent="0.25">
      <c r="A171" s="66">
        <v>43126</v>
      </c>
      <c r="B171" s="67" t="s">
        <v>57</v>
      </c>
      <c r="C171" s="68" t="s">
        <v>20</v>
      </c>
      <c r="D171" s="68" t="s">
        <v>598</v>
      </c>
      <c r="E171" s="69">
        <v>7500</v>
      </c>
      <c r="F171" s="70">
        <v>11.433676292805778</v>
      </c>
      <c r="G171" s="70">
        <v>13.418736133972663</v>
      </c>
      <c r="H171" s="71">
        <v>558.91999999999996</v>
      </c>
      <c r="I171" s="67" t="s">
        <v>24</v>
      </c>
      <c r="J171" s="72" t="s">
        <v>590</v>
      </c>
      <c r="K171" s="73" t="s">
        <v>601</v>
      </c>
      <c r="L171" s="74" t="s">
        <v>592</v>
      </c>
      <c r="M171" s="65" t="s">
        <v>593</v>
      </c>
      <c r="N171" s="75">
        <v>0.85206804714333395</v>
      </c>
    </row>
    <row r="172" spans="1:14" x14ac:dyDescent="0.25">
      <c r="A172" s="66">
        <v>43126</v>
      </c>
      <c r="B172" s="67" t="s">
        <v>45</v>
      </c>
      <c r="C172" s="68" t="s">
        <v>20</v>
      </c>
      <c r="D172" s="68" t="s">
        <v>598</v>
      </c>
      <c r="E172" s="69">
        <v>2100</v>
      </c>
      <c r="F172" s="70">
        <v>3.201429361985618</v>
      </c>
      <c r="G172" s="70">
        <v>3.7572461175123455</v>
      </c>
      <c r="H172" s="71">
        <v>558.91999999999996</v>
      </c>
      <c r="I172" s="67" t="s">
        <v>13</v>
      </c>
      <c r="J172" s="72" t="s">
        <v>590</v>
      </c>
      <c r="K172" s="73" t="s">
        <v>599</v>
      </c>
      <c r="L172" s="74" t="s">
        <v>592</v>
      </c>
      <c r="M172" s="65" t="s">
        <v>593</v>
      </c>
      <c r="N172" s="75">
        <v>0.85206804714333406</v>
      </c>
    </row>
    <row r="173" spans="1:14" x14ac:dyDescent="0.25">
      <c r="A173" s="66">
        <v>43126</v>
      </c>
      <c r="B173" s="67" t="s">
        <v>58</v>
      </c>
      <c r="C173" s="68" t="s">
        <v>41</v>
      </c>
      <c r="D173" s="68" t="s">
        <v>598</v>
      </c>
      <c r="E173" s="69">
        <v>3000</v>
      </c>
      <c r="F173" s="70">
        <v>4.5734705171223116</v>
      </c>
      <c r="G173" s="70">
        <v>5.3674944535890647</v>
      </c>
      <c r="H173" s="71">
        <v>558.91999999999996</v>
      </c>
      <c r="I173" s="67" t="s">
        <v>13</v>
      </c>
      <c r="J173" s="72" t="s">
        <v>590</v>
      </c>
      <c r="K173" s="73" t="s">
        <v>599</v>
      </c>
      <c r="L173" s="74" t="s">
        <v>592</v>
      </c>
      <c r="M173" s="65" t="s">
        <v>593</v>
      </c>
      <c r="N173" s="75">
        <v>0.85206804714333406</v>
      </c>
    </row>
    <row r="174" spans="1:14" x14ac:dyDescent="0.25">
      <c r="A174" s="66">
        <v>43126</v>
      </c>
      <c r="B174" s="67" t="s">
        <v>59</v>
      </c>
      <c r="C174" s="68" t="s">
        <v>41</v>
      </c>
      <c r="D174" s="68" t="s">
        <v>598</v>
      </c>
      <c r="E174" s="69">
        <v>5000</v>
      </c>
      <c r="F174" s="70">
        <v>7.6224508618705187</v>
      </c>
      <c r="G174" s="70">
        <v>8.9458240893151082</v>
      </c>
      <c r="H174" s="71">
        <v>558.91999999999996</v>
      </c>
      <c r="I174" s="67" t="s">
        <v>13</v>
      </c>
      <c r="J174" s="72" t="s">
        <v>590</v>
      </c>
      <c r="K174" s="73" t="s">
        <v>675</v>
      </c>
      <c r="L174" s="74" t="s">
        <v>592</v>
      </c>
      <c r="M174" s="65" t="s">
        <v>593</v>
      </c>
      <c r="N174" s="75">
        <v>0.85206804714333406</v>
      </c>
    </row>
    <row r="175" spans="1:14" x14ac:dyDescent="0.25">
      <c r="A175" s="66">
        <v>43126</v>
      </c>
      <c r="B175" s="67" t="s">
        <v>93</v>
      </c>
      <c r="C175" s="76" t="s">
        <v>597</v>
      </c>
      <c r="D175" s="68" t="s">
        <v>598</v>
      </c>
      <c r="E175" s="69">
        <v>3100</v>
      </c>
      <c r="F175" s="70">
        <v>4.725919534359722</v>
      </c>
      <c r="G175" s="70">
        <v>5.5464109353753672</v>
      </c>
      <c r="H175" s="71">
        <v>558.91999999999996</v>
      </c>
      <c r="I175" s="67" t="s">
        <v>13</v>
      </c>
      <c r="J175" s="72" t="s">
        <v>590</v>
      </c>
      <c r="K175" s="73" t="s">
        <v>599</v>
      </c>
      <c r="L175" s="74" t="s">
        <v>592</v>
      </c>
      <c r="M175" s="65" t="s">
        <v>593</v>
      </c>
      <c r="N175" s="75">
        <v>0.85206804714333406</v>
      </c>
    </row>
    <row r="176" spans="1:14" x14ac:dyDescent="0.25">
      <c r="A176" s="66">
        <v>43127</v>
      </c>
      <c r="B176" s="67" t="s">
        <v>22</v>
      </c>
      <c r="C176" s="76" t="s">
        <v>22</v>
      </c>
      <c r="D176" s="67" t="s">
        <v>16</v>
      </c>
      <c r="E176" s="69">
        <v>580000</v>
      </c>
      <c r="F176" s="70">
        <v>884.20429997698022</v>
      </c>
      <c r="G176" s="70">
        <v>1037.7155943605526</v>
      </c>
      <c r="H176" s="71">
        <v>558.91999999999996</v>
      </c>
      <c r="I176" s="67" t="s">
        <v>17</v>
      </c>
      <c r="J176" s="72" t="s">
        <v>590</v>
      </c>
      <c r="K176" s="73" t="s">
        <v>635</v>
      </c>
      <c r="L176" s="74" t="s">
        <v>592</v>
      </c>
      <c r="M176" s="65" t="s">
        <v>593</v>
      </c>
      <c r="N176" s="75">
        <v>0.85206804714333406</v>
      </c>
    </row>
    <row r="177" spans="1:14" x14ac:dyDescent="0.25">
      <c r="A177" s="66">
        <v>43127</v>
      </c>
      <c r="B177" s="67" t="s">
        <v>45</v>
      </c>
      <c r="C177" s="68" t="s">
        <v>20</v>
      </c>
      <c r="D177" s="68" t="s">
        <v>598</v>
      </c>
      <c r="E177" s="69">
        <v>1350</v>
      </c>
      <c r="F177" s="70">
        <v>2.0580617327050401</v>
      </c>
      <c r="G177" s="70">
        <v>2.4153725041150791</v>
      </c>
      <c r="H177" s="71">
        <v>558.91999999999996</v>
      </c>
      <c r="I177" s="67" t="s">
        <v>13</v>
      </c>
      <c r="J177" s="72" t="s">
        <v>590</v>
      </c>
      <c r="K177" s="73" t="s">
        <v>599</v>
      </c>
      <c r="L177" s="74" t="s">
        <v>592</v>
      </c>
      <c r="M177" s="65" t="s">
        <v>593</v>
      </c>
      <c r="N177" s="75">
        <v>0.85206804714333406</v>
      </c>
    </row>
    <row r="178" spans="1:14" x14ac:dyDescent="0.25">
      <c r="A178" s="66">
        <v>43127</v>
      </c>
      <c r="B178" s="67" t="s">
        <v>58</v>
      </c>
      <c r="C178" s="68" t="s">
        <v>41</v>
      </c>
      <c r="D178" s="68" t="s">
        <v>598</v>
      </c>
      <c r="E178" s="69">
        <v>3000</v>
      </c>
      <c r="F178" s="70">
        <v>4.5734705171223116</v>
      </c>
      <c r="G178" s="70">
        <v>5.3674944535890647</v>
      </c>
      <c r="H178" s="71">
        <v>558.91999999999996</v>
      </c>
      <c r="I178" s="67" t="s">
        <v>13</v>
      </c>
      <c r="J178" s="72" t="s">
        <v>590</v>
      </c>
      <c r="K178" s="73" t="s">
        <v>599</v>
      </c>
      <c r="L178" s="74" t="s">
        <v>592</v>
      </c>
      <c r="M178" s="65" t="s">
        <v>593</v>
      </c>
      <c r="N178" s="75">
        <v>0.85206804714333406</v>
      </c>
    </row>
    <row r="179" spans="1:14" x14ac:dyDescent="0.25">
      <c r="A179" s="66">
        <v>43127</v>
      </c>
      <c r="B179" s="67" t="s">
        <v>93</v>
      </c>
      <c r="C179" s="76" t="s">
        <v>597</v>
      </c>
      <c r="D179" s="68" t="s">
        <v>598</v>
      </c>
      <c r="E179" s="69">
        <v>1050</v>
      </c>
      <c r="F179" s="70">
        <v>1.600714680992809</v>
      </c>
      <c r="G179" s="70">
        <v>1.8786230587561727</v>
      </c>
      <c r="H179" s="71">
        <v>558.91999999999996</v>
      </c>
      <c r="I179" s="67" t="s">
        <v>13</v>
      </c>
      <c r="J179" s="72" t="s">
        <v>590</v>
      </c>
      <c r="K179" s="73" t="s">
        <v>599</v>
      </c>
      <c r="L179" s="74" t="s">
        <v>592</v>
      </c>
      <c r="M179" s="65" t="s">
        <v>593</v>
      </c>
      <c r="N179" s="75">
        <v>0.85206804714333406</v>
      </c>
    </row>
    <row r="180" spans="1:14" x14ac:dyDescent="0.25">
      <c r="A180" s="66">
        <v>43127</v>
      </c>
      <c r="B180" s="67" t="s">
        <v>57</v>
      </c>
      <c r="C180" s="68" t="s">
        <v>20</v>
      </c>
      <c r="D180" s="68" t="s">
        <v>598</v>
      </c>
      <c r="E180" s="69">
        <v>2500</v>
      </c>
      <c r="F180" s="70">
        <v>3.8112254309352593</v>
      </c>
      <c r="G180" s="70">
        <v>4.4729120446575541</v>
      </c>
      <c r="H180" s="71">
        <v>558.91999999999996</v>
      </c>
      <c r="I180" s="67" t="s">
        <v>13</v>
      </c>
      <c r="J180" s="72" t="s">
        <v>590</v>
      </c>
      <c r="K180" s="73" t="s">
        <v>599</v>
      </c>
      <c r="L180" s="74" t="s">
        <v>592</v>
      </c>
      <c r="M180" s="65" t="s">
        <v>593</v>
      </c>
      <c r="N180" s="75">
        <v>0.85206804714333406</v>
      </c>
    </row>
    <row r="181" spans="1:14" x14ac:dyDescent="0.25">
      <c r="A181" s="66">
        <v>43129</v>
      </c>
      <c r="B181" s="67" t="s">
        <v>32</v>
      </c>
      <c r="C181" s="76" t="s">
        <v>32</v>
      </c>
      <c r="D181" s="77" t="s">
        <v>10</v>
      </c>
      <c r="E181" s="69">
        <v>2000</v>
      </c>
      <c r="F181" s="70">
        <v>3.0489803447482076</v>
      </c>
      <c r="G181" s="70">
        <v>3.5783296357260435</v>
      </c>
      <c r="H181" s="71">
        <v>558.91999999999996</v>
      </c>
      <c r="I181" s="67" t="s">
        <v>19</v>
      </c>
      <c r="J181" s="72" t="s">
        <v>590</v>
      </c>
      <c r="K181" s="73" t="s">
        <v>678</v>
      </c>
      <c r="L181" s="74" t="s">
        <v>592</v>
      </c>
      <c r="M181" s="65" t="s">
        <v>593</v>
      </c>
      <c r="N181" s="75">
        <v>0.85206804714333395</v>
      </c>
    </row>
    <row r="182" spans="1:14" x14ac:dyDescent="0.25">
      <c r="A182" s="66">
        <v>43129</v>
      </c>
      <c r="B182" s="67" t="s">
        <v>32</v>
      </c>
      <c r="C182" s="76" t="s">
        <v>32</v>
      </c>
      <c r="D182" s="67" t="s">
        <v>9</v>
      </c>
      <c r="E182" s="69">
        <v>3000</v>
      </c>
      <c r="F182" s="70">
        <v>4.5734705171223116</v>
      </c>
      <c r="G182" s="70">
        <v>5.3674944535890647</v>
      </c>
      <c r="H182" s="71">
        <v>558.91999999999996</v>
      </c>
      <c r="I182" s="67" t="s">
        <v>19</v>
      </c>
      <c r="J182" s="72" t="s">
        <v>590</v>
      </c>
      <c r="K182" s="73" t="s">
        <v>678</v>
      </c>
      <c r="L182" s="74" t="s">
        <v>592</v>
      </c>
      <c r="M182" s="65" t="s">
        <v>593</v>
      </c>
      <c r="N182" s="75">
        <v>0.85206804714333406</v>
      </c>
    </row>
    <row r="183" spans="1:14" x14ac:dyDescent="0.25">
      <c r="A183" s="66">
        <v>43129</v>
      </c>
      <c r="B183" s="67" t="s">
        <v>32</v>
      </c>
      <c r="C183" s="76" t="s">
        <v>32</v>
      </c>
      <c r="D183" s="68" t="s">
        <v>11</v>
      </c>
      <c r="E183" s="69">
        <v>3000</v>
      </c>
      <c r="F183" s="70">
        <v>4.5734705171223116</v>
      </c>
      <c r="G183" s="70">
        <v>5.3674944535890647</v>
      </c>
      <c r="H183" s="71">
        <v>558.91999999999996</v>
      </c>
      <c r="I183" s="67" t="s">
        <v>19</v>
      </c>
      <c r="J183" s="72" t="s">
        <v>590</v>
      </c>
      <c r="K183" s="73" t="s">
        <v>678</v>
      </c>
      <c r="L183" s="74" t="s">
        <v>592</v>
      </c>
      <c r="M183" s="65" t="s">
        <v>593</v>
      </c>
      <c r="N183" s="75">
        <v>0.85206804714333406</v>
      </c>
    </row>
    <row r="184" spans="1:14" x14ac:dyDescent="0.25">
      <c r="A184" s="66">
        <v>43129</v>
      </c>
      <c r="B184" s="67" t="s">
        <v>32</v>
      </c>
      <c r="C184" s="76" t="s">
        <v>32</v>
      </c>
      <c r="D184" s="68" t="s">
        <v>598</v>
      </c>
      <c r="E184" s="69">
        <v>3000</v>
      </c>
      <c r="F184" s="70">
        <v>4.5734705171223116</v>
      </c>
      <c r="G184" s="70">
        <v>5.3674944535890647</v>
      </c>
      <c r="H184" s="71">
        <v>558.91999999999996</v>
      </c>
      <c r="I184" s="67" t="s">
        <v>19</v>
      </c>
      <c r="J184" s="72" t="s">
        <v>590</v>
      </c>
      <c r="K184" s="73" t="s">
        <v>678</v>
      </c>
      <c r="L184" s="74" t="s">
        <v>592</v>
      </c>
      <c r="M184" s="65" t="s">
        <v>593</v>
      </c>
      <c r="N184" s="75">
        <v>0.85206804714333406</v>
      </c>
    </row>
    <row r="185" spans="1:14" x14ac:dyDescent="0.25">
      <c r="A185" s="66">
        <v>43129</v>
      </c>
      <c r="B185" s="67" t="s">
        <v>32</v>
      </c>
      <c r="C185" s="76" t="s">
        <v>32</v>
      </c>
      <c r="D185" s="68" t="s">
        <v>598</v>
      </c>
      <c r="E185" s="69">
        <v>3000</v>
      </c>
      <c r="F185" s="70">
        <v>4.5734705171223116</v>
      </c>
      <c r="G185" s="70">
        <v>5.3674944535890647</v>
      </c>
      <c r="H185" s="71">
        <v>558.91999999999996</v>
      </c>
      <c r="I185" s="67" t="s">
        <v>19</v>
      </c>
      <c r="J185" s="72" t="s">
        <v>590</v>
      </c>
      <c r="K185" s="73" t="s">
        <v>678</v>
      </c>
      <c r="L185" s="74" t="s">
        <v>592</v>
      </c>
      <c r="M185" s="65" t="s">
        <v>593</v>
      </c>
      <c r="N185" s="75">
        <v>0.85206804714333406</v>
      </c>
    </row>
    <row r="186" spans="1:14" x14ac:dyDescent="0.25">
      <c r="A186" s="66">
        <v>43129</v>
      </c>
      <c r="B186" s="67" t="s">
        <v>32</v>
      </c>
      <c r="C186" s="76" t="s">
        <v>32</v>
      </c>
      <c r="D186" s="68" t="s">
        <v>598</v>
      </c>
      <c r="E186" s="69">
        <v>3000</v>
      </c>
      <c r="F186" s="70">
        <v>4.5734705171223116</v>
      </c>
      <c r="G186" s="70">
        <v>5.3674944535890647</v>
      </c>
      <c r="H186" s="71">
        <v>558.91999999999996</v>
      </c>
      <c r="I186" s="67" t="s">
        <v>19</v>
      </c>
      <c r="J186" s="72" t="s">
        <v>590</v>
      </c>
      <c r="K186" s="73" t="s">
        <v>678</v>
      </c>
      <c r="L186" s="74" t="s">
        <v>592</v>
      </c>
      <c r="M186" s="65" t="s">
        <v>593</v>
      </c>
      <c r="N186" s="75">
        <v>0.85206804714333406</v>
      </c>
    </row>
    <row r="187" spans="1:14" x14ac:dyDescent="0.25">
      <c r="A187" s="66">
        <v>43129</v>
      </c>
      <c r="B187" s="67" t="s">
        <v>45</v>
      </c>
      <c r="C187" s="68" t="s">
        <v>20</v>
      </c>
      <c r="D187" s="68" t="s">
        <v>598</v>
      </c>
      <c r="E187" s="69">
        <v>3000</v>
      </c>
      <c r="F187" s="70">
        <v>4.5734705171223116</v>
      </c>
      <c r="G187" s="70">
        <v>5.3674944535890647</v>
      </c>
      <c r="H187" s="71">
        <v>558.91999999999996</v>
      </c>
      <c r="I187" s="67" t="s">
        <v>33</v>
      </c>
      <c r="J187" s="72" t="s">
        <v>590</v>
      </c>
      <c r="K187" s="73" t="s">
        <v>627</v>
      </c>
      <c r="L187" s="74" t="s">
        <v>592</v>
      </c>
      <c r="M187" s="65" t="s">
        <v>593</v>
      </c>
      <c r="N187" s="75">
        <v>0.85206804714333406</v>
      </c>
    </row>
    <row r="188" spans="1:14" x14ac:dyDescent="0.25">
      <c r="A188" s="66">
        <v>43129</v>
      </c>
      <c r="B188" s="67" t="s">
        <v>45</v>
      </c>
      <c r="C188" s="68" t="s">
        <v>20</v>
      </c>
      <c r="D188" s="77" t="s">
        <v>10</v>
      </c>
      <c r="E188" s="69">
        <v>1000</v>
      </c>
      <c r="F188" s="70">
        <v>1.5244901723741038</v>
      </c>
      <c r="G188" s="70">
        <v>1.7891648178630217</v>
      </c>
      <c r="H188" s="71">
        <v>558.91999999999996</v>
      </c>
      <c r="I188" s="67" t="s">
        <v>23</v>
      </c>
      <c r="J188" s="72" t="s">
        <v>590</v>
      </c>
      <c r="K188" s="73" t="s">
        <v>652</v>
      </c>
      <c r="L188" s="74" t="s">
        <v>592</v>
      </c>
      <c r="M188" s="65" t="s">
        <v>593</v>
      </c>
      <c r="N188" s="75">
        <v>0.85206804714333395</v>
      </c>
    </row>
    <row r="189" spans="1:14" x14ac:dyDescent="0.25">
      <c r="A189" s="66">
        <v>43129</v>
      </c>
      <c r="B189" s="67" t="s">
        <v>45</v>
      </c>
      <c r="C189" s="68" t="s">
        <v>20</v>
      </c>
      <c r="D189" s="68" t="s">
        <v>598</v>
      </c>
      <c r="E189" s="69">
        <v>1000</v>
      </c>
      <c r="F189" s="70">
        <v>1.5244901723741038</v>
      </c>
      <c r="G189" s="70">
        <v>1.7891648178630217</v>
      </c>
      <c r="H189" s="71">
        <v>558.91999999999996</v>
      </c>
      <c r="I189" s="67" t="s">
        <v>24</v>
      </c>
      <c r="J189" s="72" t="s">
        <v>590</v>
      </c>
      <c r="K189" s="73" t="s">
        <v>601</v>
      </c>
      <c r="L189" s="74" t="s">
        <v>592</v>
      </c>
      <c r="M189" s="65" t="s">
        <v>593</v>
      </c>
      <c r="N189" s="75">
        <v>0.85206804714333395</v>
      </c>
    </row>
    <row r="190" spans="1:14" x14ac:dyDescent="0.25">
      <c r="A190" s="66">
        <v>43129</v>
      </c>
      <c r="B190" s="67" t="s">
        <v>57</v>
      </c>
      <c r="C190" s="68" t="s">
        <v>20</v>
      </c>
      <c r="D190" s="68" t="s">
        <v>598</v>
      </c>
      <c r="E190" s="69">
        <v>4000</v>
      </c>
      <c r="F190" s="70">
        <v>6.0979606894964151</v>
      </c>
      <c r="G190" s="70">
        <v>7.1566592714520869</v>
      </c>
      <c r="H190" s="71">
        <v>558.91999999999996</v>
      </c>
      <c r="I190" s="67" t="s">
        <v>24</v>
      </c>
      <c r="J190" s="72" t="s">
        <v>590</v>
      </c>
      <c r="K190" s="73" t="s">
        <v>601</v>
      </c>
      <c r="L190" s="74" t="s">
        <v>592</v>
      </c>
      <c r="M190" s="65" t="s">
        <v>593</v>
      </c>
      <c r="N190" s="75">
        <v>0.85206804714333395</v>
      </c>
    </row>
    <row r="191" spans="1:14" x14ac:dyDescent="0.25">
      <c r="A191" s="66">
        <v>43129</v>
      </c>
      <c r="B191" s="67" t="s">
        <v>58</v>
      </c>
      <c r="C191" s="68" t="s">
        <v>41</v>
      </c>
      <c r="D191" s="68" t="s">
        <v>598</v>
      </c>
      <c r="E191" s="69">
        <v>3000</v>
      </c>
      <c r="F191" s="70">
        <v>4.5734705171223116</v>
      </c>
      <c r="G191" s="70">
        <v>5.3674944535890647</v>
      </c>
      <c r="H191" s="71">
        <v>558.91999999999996</v>
      </c>
      <c r="I191" s="67" t="s">
        <v>24</v>
      </c>
      <c r="J191" s="72" t="s">
        <v>590</v>
      </c>
      <c r="K191" s="73" t="s">
        <v>601</v>
      </c>
      <c r="L191" s="74" t="s">
        <v>592</v>
      </c>
      <c r="M191" s="65" t="s">
        <v>593</v>
      </c>
      <c r="N191" s="75">
        <v>0.85206804714333406</v>
      </c>
    </row>
    <row r="192" spans="1:14" x14ac:dyDescent="0.25">
      <c r="A192" s="66">
        <v>43129</v>
      </c>
      <c r="B192" s="67" t="s">
        <v>59</v>
      </c>
      <c r="C192" s="68" t="s">
        <v>41</v>
      </c>
      <c r="D192" s="68" t="s">
        <v>598</v>
      </c>
      <c r="E192" s="69">
        <v>5000</v>
      </c>
      <c r="F192" s="70">
        <v>7.6224508618705187</v>
      </c>
      <c r="G192" s="70">
        <v>8.9458240893151082</v>
      </c>
      <c r="H192" s="71">
        <v>558.91999999999996</v>
      </c>
      <c r="I192" s="67" t="s">
        <v>24</v>
      </c>
      <c r="J192" s="72" t="s">
        <v>590</v>
      </c>
      <c r="K192" s="73" t="s">
        <v>679</v>
      </c>
      <c r="L192" s="74" t="s">
        <v>592</v>
      </c>
      <c r="M192" s="65" t="s">
        <v>593</v>
      </c>
      <c r="N192" s="75">
        <v>0.85206804714333406</v>
      </c>
    </row>
    <row r="193" spans="1:14" x14ac:dyDescent="0.25">
      <c r="A193" s="66">
        <v>43129</v>
      </c>
      <c r="B193" s="67" t="s">
        <v>45</v>
      </c>
      <c r="C193" s="68" t="s">
        <v>20</v>
      </c>
      <c r="D193" s="68" t="s">
        <v>598</v>
      </c>
      <c r="E193" s="69">
        <v>1700</v>
      </c>
      <c r="F193" s="70">
        <v>2.5916332930359767</v>
      </c>
      <c r="G193" s="70">
        <v>3.0415801903671369</v>
      </c>
      <c r="H193" s="71">
        <v>558.91999999999996</v>
      </c>
      <c r="I193" s="67" t="s">
        <v>13</v>
      </c>
      <c r="J193" s="72" t="s">
        <v>590</v>
      </c>
      <c r="K193" s="73" t="s">
        <v>599</v>
      </c>
      <c r="L193" s="74" t="s">
        <v>592</v>
      </c>
      <c r="M193" s="65" t="s">
        <v>593</v>
      </c>
      <c r="N193" s="75">
        <v>0.85206804714333406</v>
      </c>
    </row>
    <row r="194" spans="1:14" x14ac:dyDescent="0.25">
      <c r="A194" s="66">
        <v>43129</v>
      </c>
      <c r="B194" s="67" t="s">
        <v>57</v>
      </c>
      <c r="C194" s="68" t="s">
        <v>20</v>
      </c>
      <c r="D194" s="68" t="s">
        <v>598</v>
      </c>
      <c r="E194" s="69">
        <v>1500</v>
      </c>
      <c r="F194" s="70">
        <v>2.2867352585611558</v>
      </c>
      <c r="G194" s="70">
        <v>2.6837472267945324</v>
      </c>
      <c r="H194" s="71">
        <v>558.91999999999996</v>
      </c>
      <c r="I194" s="67" t="s">
        <v>13</v>
      </c>
      <c r="J194" s="72" t="s">
        <v>590</v>
      </c>
      <c r="K194" s="73" t="s">
        <v>599</v>
      </c>
      <c r="L194" s="74" t="s">
        <v>592</v>
      </c>
      <c r="M194" s="65" t="s">
        <v>593</v>
      </c>
      <c r="N194" s="75">
        <v>0.85206804714333406</v>
      </c>
    </row>
    <row r="195" spans="1:14" x14ac:dyDescent="0.25">
      <c r="A195" s="66">
        <v>43129</v>
      </c>
      <c r="B195" s="67" t="s">
        <v>58</v>
      </c>
      <c r="C195" s="68" t="s">
        <v>41</v>
      </c>
      <c r="D195" s="68" t="s">
        <v>598</v>
      </c>
      <c r="E195" s="69">
        <v>3000</v>
      </c>
      <c r="F195" s="70">
        <v>4.5734705171223116</v>
      </c>
      <c r="G195" s="70">
        <v>5.3674944535890647</v>
      </c>
      <c r="H195" s="71">
        <v>558.91999999999996</v>
      </c>
      <c r="I195" s="67" t="s">
        <v>13</v>
      </c>
      <c r="J195" s="72" t="s">
        <v>590</v>
      </c>
      <c r="K195" s="73" t="s">
        <v>599</v>
      </c>
      <c r="L195" s="74" t="s">
        <v>592</v>
      </c>
      <c r="M195" s="65" t="s">
        <v>593</v>
      </c>
      <c r="N195" s="75">
        <v>0.85206804714333406</v>
      </c>
    </row>
    <row r="196" spans="1:14" x14ac:dyDescent="0.25">
      <c r="A196" s="66">
        <v>43129</v>
      </c>
      <c r="B196" s="67" t="s">
        <v>59</v>
      </c>
      <c r="C196" s="68" t="s">
        <v>41</v>
      </c>
      <c r="D196" s="68" t="s">
        <v>598</v>
      </c>
      <c r="E196" s="69">
        <v>5000</v>
      </c>
      <c r="F196" s="70">
        <v>7.6224508618705187</v>
      </c>
      <c r="G196" s="70">
        <v>8.9458240893151082</v>
      </c>
      <c r="H196" s="71">
        <v>558.91999999999996</v>
      </c>
      <c r="I196" s="67" t="s">
        <v>13</v>
      </c>
      <c r="J196" s="72" t="s">
        <v>590</v>
      </c>
      <c r="K196" s="73" t="s">
        <v>680</v>
      </c>
      <c r="L196" s="74" t="s">
        <v>592</v>
      </c>
      <c r="M196" s="65" t="s">
        <v>593</v>
      </c>
      <c r="N196" s="75">
        <v>0.85206804714333406</v>
      </c>
    </row>
    <row r="197" spans="1:14" x14ac:dyDescent="0.25">
      <c r="A197" s="66">
        <v>43129</v>
      </c>
      <c r="B197" s="67" t="s">
        <v>93</v>
      </c>
      <c r="C197" s="76" t="s">
        <v>597</v>
      </c>
      <c r="D197" s="68" t="s">
        <v>598</v>
      </c>
      <c r="E197" s="69">
        <v>1100</v>
      </c>
      <c r="F197" s="70">
        <v>1.6769391896115142</v>
      </c>
      <c r="G197" s="70">
        <v>1.9680812996493238</v>
      </c>
      <c r="H197" s="71">
        <v>558.91999999999996</v>
      </c>
      <c r="I197" s="67" t="s">
        <v>13</v>
      </c>
      <c r="J197" s="72" t="s">
        <v>590</v>
      </c>
      <c r="K197" s="73" t="s">
        <v>599</v>
      </c>
      <c r="L197" s="74" t="s">
        <v>592</v>
      </c>
      <c r="M197" s="65" t="s">
        <v>593</v>
      </c>
      <c r="N197" s="75">
        <v>0.85206804714333406</v>
      </c>
    </row>
    <row r="198" spans="1:14" x14ac:dyDescent="0.25">
      <c r="A198" s="66">
        <v>43130</v>
      </c>
      <c r="B198" s="67" t="s">
        <v>45</v>
      </c>
      <c r="C198" s="68" t="s">
        <v>20</v>
      </c>
      <c r="D198" s="68" t="s">
        <v>598</v>
      </c>
      <c r="E198" s="69">
        <v>3000</v>
      </c>
      <c r="F198" s="70">
        <v>4.5734705171223116</v>
      </c>
      <c r="G198" s="70">
        <v>5.3674944535890647</v>
      </c>
      <c r="H198" s="71">
        <v>558.91999999999996</v>
      </c>
      <c r="I198" s="67" t="s">
        <v>33</v>
      </c>
      <c r="J198" s="72" t="s">
        <v>590</v>
      </c>
      <c r="K198" s="73" t="s">
        <v>627</v>
      </c>
      <c r="L198" s="74" t="s">
        <v>592</v>
      </c>
      <c r="M198" s="65" t="s">
        <v>593</v>
      </c>
      <c r="N198" s="75">
        <v>0.85206804714333406</v>
      </c>
    </row>
    <row r="199" spans="1:14" x14ac:dyDescent="0.25">
      <c r="A199" s="66">
        <v>43130</v>
      </c>
      <c r="B199" s="67" t="s">
        <v>45</v>
      </c>
      <c r="C199" s="68" t="s">
        <v>20</v>
      </c>
      <c r="D199" s="68" t="s">
        <v>598</v>
      </c>
      <c r="E199" s="69">
        <v>1750</v>
      </c>
      <c r="F199" s="70">
        <v>2.6678578016546814</v>
      </c>
      <c r="G199" s="70">
        <v>3.1310384312602881</v>
      </c>
      <c r="H199" s="71">
        <v>558.91999999999996</v>
      </c>
      <c r="I199" s="67" t="s">
        <v>24</v>
      </c>
      <c r="J199" s="72" t="s">
        <v>590</v>
      </c>
      <c r="K199" s="73" t="s">
        <v>601</v>
      </c>
      <c r="L199" s="74" t="s">
        <v>592</v>
      </c>
      <c r="M199" s="65" t="s">
        <v>593</v>
      </c>
      <c r="N199" s="75">
        <v>0.85206804714333395</v>
      </c>
    </row>
    <row r="200" spans="1:14" x14ac:dyDescent="0.25">
      <c r="A200" s="66">
        <v>43130</v>
      </c>
      <c r="B200" s="67" t="s">
        <v>58</v>
      </c>
      <c r="C200" s="68" t="s">
        <v>41</v>
      </c>
      <c r="D200" s="68" t="s">
        <v>598</v>
      </c>
      <c r="E200" s="69">
        <v>3000</v>
      </c>
      <c r="F200" s="70">
        <v>4.5734705171223116</v>
      </c>
      <c r="G200" s="70">
        <v>5.3674944535890647</v>
      </c>
      <c r="H200" s="71">
        <v>558.91999999999996</v>
      </c>
      <c r="I200" s="67" t="s">
        <v>24</v>
      </c>
      <c r="J200" s="72" t="s">
        <v>590</v>
      </c>
      <c r="K200" s="73" t="s">
        <v>601</v>
      </c>
      <c r="L200" s="74" t="s">
        <v>592</v>
      </c>
      <c r="M200" s="65" t="s">
        <v>593</v>
      </c>
      <c r="N200" s="75">
        <v>0.85206804714333406</v>
      </c>
    </row>
    <row r="201" spans="1:14" x14ac:dyDescent="0.25">
      <c r="A201" s="66">
        <v>43130</v>
      </c>
      <c r="B201" s="67" t="s">
        <v>59</v>
      </c>
      <c r="C201" s="68" t="s">
        <v>41</v>
      </c>
      <c r="D201" s="68" t="s">
        <v>598</v>
      </c>
      <c r="E201" s="69">
        <v>5000</v>
      </c>
      <c r="F201" s="70">
        <v>7.6224508618705187</v>
      </c>
      <c r="G201" s="70">
        <v>8.9458240893151082</v>
      </c>
      <c r="H201" s="71">
        <v>558.91999999999996</v>
      </c>
      <c r="I201" s="67" t="s">
        <v>24</v>
      </c>
      <c r="J201" s="72" t="s">
        <v>590</v>
      </c>
      <c r="K201" s="73" t="s">
        <v>679</v>
      </c>
      <c r="L201" s="74" t="s">
        <v>592</v>
      </c>
      <c r="M201" s="65" t="s">
        <v>593</v>
      </c>
      <c r="N201" s="75">
        <v>0.85206804714333406</v>
      </c>
    </row>
    <row r="202" spans="1:14" x14ac:dyDescent="0.25">
      <c r="A202" s="66">
        <v>43130</v>
      </c>
      <c r="B202" s="67" t="s">
        <v>93</v>
      </c>
      <c r="C202" s="67" t="s">
        <v>597</v>
      </c>
      <c r="D202" s="68" t="s">
        <v>598</v>
      </c>
      <c r="E202" s="69">
        <v>3000</v>
      </c>
      <c r="F202" s="70">
        <v>4.5734705171223116</v>
      </c>
      <c r="G202" s="70">
        <v>5.3674944535890647</v>
      </c>
      <c r="H202" s="71">
        <v>558.91999999999996</v>
      </c>
      <c r="I202" s="67" t="s">
        <v>24</v>
      </c>
      <c r="J202" s="72" t="s">
        <v>590</v>
      </c>
      <c r="K202" s="73" t="s">
        <v>601</v>
      </c>
      <c r="L202" s="74" t="s">
        <v>592</v>
      </c>
      <c r="M202" s="65" t="s">
        <v>593</v>
      </c>
      <c r="N202" s="75">
        <v>0.85206804714333406</v>
      </c>
    </row>
    <row r="203" spans="1:14" x14ac:dyDescent="0.25">
      <c r="A203" s="66">
        <v>43130</v>
      </c>
      <c r="B203" s="67" t="s">
        <v>45</v>
      </c>
      <c r="C203" s="68" t="s">
        <v>20</v>
      </c>
      <c r="D203" s="68" t="s">
        <v>598</v>
      </c>
      <c r="E203" s="69">
        <v>5000</v>
      </c>
      <c r="F203" s="70">
        <v>7.6224508618705187</v>
      </c>
      <c r="G203" s="70">
        <v>8.9458240893151082</v>
      </c>
      <c r="H203" s="71">
        <v>558.91999999999996</v>
      </c>
      <c r="I203" s="67" t="s">
        <v>13</v>
      </c>
      <c r="J203" s="72" t="s">
        <v>590</v>
      </c>
      <c r="K203" s="73" t="s">
        <v>599</v>
      </c>
      <c r="L203" s="74" t="s">
        <v>592</v>
      </c>
      <c r="M203" s="65" t="s">
        <v>593</v>
      </c>
      <c r="N203" s="75">
        <v>0.85206804714333406</v>
      </c>
    </row>
    <row r="204" spans="1:14" x14ac:dyDescent="0.25">
      <c r="A204" s="66">
        <v>43130</v>
      </c>
      <c r="B204" s="67" t="s">
        <v>58</v>
      </c>
      <c r="C204" s="68" t="s">
        <v>41</v>
      </c>
      <c r="D204" s="68" t="s">
        <v>598</v>
      </c>
      <c r="E204" s="69">
        <v>3000</v>
      </c>
      <c r="F204" s="70">
        <v>4.5734705171223116</v>
      </c>
      <c r="G204" s="70">
        <v>5.3674944535890647</v>
      </c>
      <c r="H204" s="71">
        <v>558.91999999999996</v>
      </c>
      <c r="I204" s="67" t="s">
        <v>13</v>
      </c>
      <c r="J204" s="72" t="s">
        <v>590</v>
      </c>
      <c r="K204" s="73" t="s">
        <v>599</v>
      </c>
      <c r="L204" s="74" t="s">
        <v>592</v>
      </c>
      <c r="M204" s="65" t="s">
        <v>593</v>
      </c>
      <c r="N204" s="75">
        <v>0.85206804714333406</v>
      </c>
    </row>
    <row r="205" spans="1:14" x14ac:dyDescent="0.25">
      <c r="A205" s="66">
        <v>43130</v>
      </c>
      <c r="B205" s="67" t="s">
        <v>59</v>
      </c>
      <c r="C205" s="68" t="s">
        <v>41</v>
      </c>
      <c r="D205" s="68" t="s">
        <v>598</v>
      </c>
      <c r="E205" s="69">
        <v>5000</v>
      </c>
      <c r="F205" s="70">
        <v>7.6224508618705187</v>
      </c>
      <c r="G205" s="70">
        <v>8.9458240893151082</v>
      </c>
      <c r="H205" s="71">
        <v>558.91999999999996</v>
      </c>
      <c r="I205" s="67" t="s">
        <v>13</v>
      </c>
      <c r="J205" s="72" t="s">
        <v>590</v>
      </c>
      <c r="K205" s="73" t="s">
        <v>680</v>
      </c>
      <c r="L205" s="74" t="s">
        <v>592</v>
      </c>
      <c r="M205" s="65" t="s">
        <v>593</v>
      </c>
      <c r="N205" s="75">
        <v>0.85206804714333406</v>
      </c>
    </row>
    <row r="206" spans="1:14" x14ac:dyDescent="0.25">
      <c r="A206" s="66">
        <v>43130</v>
      </c>
      <c r="B206" s="67" t="s">
        <v>93</v>
      </c>
      <c r="C206" s="67" t="s">
        <v>597</v>
      </c>
      <c r="D206" s="68" t="s">
        <v>598</v>
      </c>
      <c r="E206" s="69">
        <v>3000</v>
      </c>
      <c r="F206" s="70">
        <v>4.5734705171223116</v>
      </c>
      <c r="G206" s="70">
        <v>5.3674944535890647</v>
      </c>
      <c r="H206" s="71">
        <v>558.91999999999996</v>
      </c>
      <c r="I206" s="67" t="s">
        <v>13</v>
      </c>
      <c r="J206" s="72" t="s">
        <v>590</v>
      </c>
      <c r="K206" s="73" t="s">
        <v>599</v>
      </c>
      <c r="L206" s="74" t="s">
        <v>592</v>
      </c>
      <c r="M206" s="65" t="s">
        <v>593</v>
      </c>
      <c r="N206" s="75">
        <v>0.85206804714333406</v>
      </c>
    </row>
    <row r="207" spans="1:14" x14ac:dyDescent="0.25">
      <c r="A207" s="66">
        <v>43131</v>
      </c>
      <c r="B207" s="67" t="s">
        <v>32</v>
      </c>
      <c r="C207" s="67" t="s">
        <v>32</v>
      </c>
      <c r="D207" s="68" t="s">
        <v>598</v>
      </c>
      <c r="E207" s="69">
        <v>2000</v>
      </c>
      <c r="F207" s="70">
        <v>3.0489803447482076</v>
      </c>
      <c r="G207" s="70">
        <v>3.5783296357260435</v>
      </c>
      <c r="H207" s="71">
        <v>558.91999999999996</v>
      </c>
      <c r="I207" s="67" t="s">
        <v>19</v>
      </c>
      <c r="J207" s="72" t="s">
        <v>590</v>
      </c>
      <c r="K207" s="73" t="s">
        <v>681</v>
      </c>
      <c r="L207" s="74" t="s">
        <v>592</v>
      </c>
      <c r="M207" s="65" t="s">
        <v>593</v>
      </c>
      <c r="N207" s="75">
        <v>0.85206804714333395</v>
      </c>
    </row>
    <row r="208" spans="1:14" x14ac:dyDescent="0.25">
      <c r="A208" s="66">
        <v>43131</v>
      </c>
      <c r="B208" s="67" t="s">
        <v>32</v>
      </c>
      <c r="C208" s="67" t="s">
        <v>32</v>
      </c>
      <c r="D208" s="68" t="s">
        <v>598</v>
      </c>
      <c r="E208" s="69">
        <v>2000</v>
      </c>
      <c r="F208" s="70">
        <v>3.0489803447482076</v>
      </c>
      <c r="G208" s="70">
        <v>3.5783296357260435</v>
      </c>
      <c r="H208" s="71">
        <v>558.91999999999996</v>
      </c>
      <c r="I208" s="67" t="s">
        <v>19</v>
      </c>
      <c r="J208" s="72" t="s">
        <v>590</v>
      </c>
      <c r="K208" s="73" t="s">
        <v>681</v>
      </c>
      <c r="L208" s="74" t="s">
        <v>592</v>
      </c>
      <c r="M208" s="65" t="s">
        <v>593</v>
      </c>
      <c r="N208" s="75">
        <v>0.85206804714333395</v>
      </c>
    </row>
    <row r="209" spans="1:14" x14ac:dyDescent="0.25">
      <c r="A209" s="66">
        <v>43131</v>
      </c>
      <c r="B209" s="67" t="s">
        <v>32</v>
      </c>
      <c r="C209" s="67" t="s">
        <v>32</v>
      </c>
      <c r="D209" s="68" t="s">
        <v>598</v>
      </c>
      <c r="E209" s="69">
        <v>2000</v>
      </c>
      <c r="F209" s="70">
        <v>3.0489803447482076</v>
      </c>
      <c r="G209" s="70">
        <v>3.5783296357260435</v>
      </c>
      <c r="H209" s="71">
        <v>558.91999999999996</v>
      </c>
      <c r="I209" s="67" t="s">
        <v>19</v>
      </c>
      <c r="J209" s="72" t="s">
        <v>590</v>
      </c>
      <c r="K209" s="73" t="s">
        <v>681</v>
      </c>
      <c r="L209" s="74" t="s">
        <v>592</v>
      </c>
      <c r="M209" s="65" t="s">
        <v>593</v>
      </c>
      <c r="N209" s="75">
        <v>0.85206804714333395</v>
      </c>
    </row>
    <row r="210" spans="1:14" x14ac:dyDescent="0.25">
      <c r="A210" s="66">
        <v>43131</v>
      </c>
      <c r="B210" s="67" t="s">
        <v>45</v>
      </c>
      <c r="C210" s="68" t="s">
        <v>20</v>
      </c>
      <c r="D210" s="68" t="s">
        <v>598</v>
      </c>
      <c r="E210" s="69">
        <v>3000</v>
      </c>
      <c r="F210" s="70">
        <v>4.5734705171223116</v>
      </c>
      <c r="G210" s="70">
        <v>5.3674944535890647</v>
      </c>
      <c r="H210" s="71">
        <v>558.91999999999996</v>
      </c>
      <c r="I210" s="67" t="s">
        <v>33</v>
      </c>
      <c r="J210" s="72" t="s">
        <v>590</v>
      </c>
      <c r="K210" s="73" t="s">
        <v>627</v>
      </c>
      <c r="L210" s="74" t="s">
        <v>592</v>
      </c>
      <c r="M210" s="65" t="s">
        <v>593</v>
      </c>
      <c r="N210" s="75">
        <v>0.85206804714333406</v>
      </c>
    </row>
    <row r="211" spans="1:14" x14ac:dyDescent="0.25">
      <c r="A211" s="66">
        <v>43131</v>
      </c>
      <c r="B211" s="67" t="s">
        <v>94</v>
      </c>
      <c r="C211" s="67" t="s">
        <v>31</v>
      </c>
      <c r="D211" s="77" t="s">
        <v>10</v>
      </c>
      <c r="E211" s="69">
        <v>150000</v>
      </c>
      <c r="F211" s="70">
        <v>228.67352585611556</v>
      </c>
      <c r="G211" s="70">
        <v>268.37472267945327</v>
      </c>
      <c r="H211" s="71">
        <v>558.91999999999996</v>
      </c>
      <c r="I211" s="67" t="s">
        <v>18</v>
      </c>
      <c r="J211" s="72" t="s">
        <v>590</v>
      </c>
      <c r="K211" s="73" t="s">
        <v>682</v>
      </c>
      <c r="L211" s="74" t="s">
        <v>592</v>
      </c>
      <c r="M211" s="65" t="s">
        <v>593</v>
      </c>
      <c r="N211" s="75">
        <v>0.85206804714333395</v>
      </c>
    </row>
    <row r="212" spans="1:14" x14ac:dyDescent="0.25">
      <c r="A212" s="66">
        <v>43131</v>
      </c>
      <c r="B212" s="67" t="s">
        <v>94</v>
      </c>
      <c r="C212" s="67" t="s">
        <v>31</v>
      </c>
      <c r="D212" s="67" t="s">
        <v>16</v>
      </c>
      <c r="E212" s="69">
        <v>150000</v>
      </c>
      <c r="F212" s="70">
        <v>228.67352585611556</v>
      </c>
      <c r="G212" s="70">
        <v>268.37472267945327</v>
      </c>
      <c r="H212" s="71">
        <v>558.91999999999996</v>
      </c>
      <c r="I212" s="67" t="s">
        <v>18</v>
      </c>
      <c r="J212" s="72" t="s">
        <v>590</v>
      </c>
      <c r="K212" s="73" t="s">
        <v>683</v>
      </c>
      <c r="L212" s="74" t="s">
        <v>592</v>
      </c>
      <c r="M212" s="65" t="s">
        <v>593</v>
      </c>
      <c r="N212" s="75">
        <v>0.85206804714333395</v>
      </c>
    </row>
    <row r="213" spans="1:14" x14ac:dyDescent="0.25">
      <c r="A213" s="66">
        <v>43131</v>
      </c>
      <c r="B213" s="67" t="s">
        <v>94</v>
      </c>
      <c r="C213" s="67" t="s">
        <v>31</v>
      </c>
      <c r="D213" s="68" t="s">
        <v>11</v>
      </c>
      <c r="E213" s="69">
        <v>150000</v>
      </c>
      <c r="F213" s="70">
        <v>228.67352585611556</v>
      </c>
      <c r="G213" s="70">
        <v>268.37472267945327</v>
      </c>
      <c r="H213" s="71">
        <v>558.91999999999996</v>
      </c>
      <c r="I213" s="67" t="s">
        <v>18</v>
      </c>
      <c r="J213" s="72" t="s">
        <v>590</v>
      </c>
      <c r="K213" s="73" t="s">
        <v>684</v>
      </c>
      <c r="L213" s="74" t="s">
        <v>592</v>
      </c>
      <c r="M213" s="65" t="s">
        <v>593</v>
      </c>
      <c r="N213" s="75">
        <v>0.85206804714333395</v>
      </c>
    </row>
    <row r="214" spans="1:14" x14ac:dyDescent="0.25">
      <c r="A214" s="66">
        <v>43131</v>
      </c>
      <c r="B214" s="67" t="s">
        <v>94</v>
      </c>
      <c r="C214" s="67" t="s">
        <v>31</v>
      </c>
      <c r="D214" s="68" t="s">
        <v>598</v>
      </c>
      <c r="E214" s="69">
        <v>100000</v>
      </c>
      <c r="F214" s="70">
        <v>152.44901723741037</v>
      </c>
      <c r="G214" s="70">
        <v>178.91648178630217</v>
      </c>
      <c r="H214" s="71">
        <v>558.91999999999996</v>
      </c>
      <c r="I214" s="67" t="s">
        <v>18</v>
      </c>
      <c r="J214" s="72" t="s">
        <v>590</v>
      </c>
      <c r="K214" s="73" t="s">
        <v>685</v>
      </c>
      <c r="L214" s="74" t="s">
        <v>592</v>
      </c>
      <c r="M214" s="65" t="s">
        <v>593</v>
      </c>
      <c r="N214" s="75">
        <v>0.85206804714333395</v>
      </c>
    </row>
    <row r="215" spans="1:14" x14ac:dyDescent="0.25">
      <c r="A215" s="66">
        <v>43131</v>
      </c>
      <c r="B215" s="67" t="s">
        <v>94</v>
      </c>
      <c r="C215" s="67" t="s">
        <v>31</v>
      </c>
      <c r="D215" s="68" t="s">
        <v>598</v>
      </c>
      <c r="E215" s="69">
        <v>75000</v>
      </c>
      <c r="F215" s="70">
        <v>114.33676292805778</v>
      </c>
      <c r="G215" s="70">
        <v>134.18736133972664</v>
      </c>
      <c r="H215" s="71">
        <v>558.91999999999996</v>
      </c>
      <c r="I215" s="67" t="s">
        <v>18</v>
      </c>
      <c r="J215" s="72" t="s">
        <v>590</v>
      </c>
      <c r="K215" s="73" t="s">
        <v>686</v>
      </c>
      <c r="L215" s="74" t="s">
        <v>592</v>
      </c>
      <c r="M215" s="65" t="s">
        <v>593</v>
      </c>
      <c r="N215" s="75">
        <v>0.85206804714333395</v>
      </c>
    </row>
    <row r="216" spans="1:14" x14ac:dyDescent="0.25">
      <c r="A216" s="66">
        <v>43131</v>
      </c>
      <c r="B216" s="67" t="s">
        <v>94</v>
      </c>
      <c r="C216" s="67" t="s">
        <v>31</v>
      </c>
      <c r="D216" s="68" t="s">
        <v>598</v>
      </c>
      <c r="E216" s="69">
        <v>100000</v>
      </c>
      <c r="F216" s="70">
        <v>152.44901723741037</v>
      </c>
      <c r="G216" s="70">
        <v>178.91648178630217</v>
      </c>
      <c r="H216" s="71">
        <v>558.91999999999996</v>
      </c>
      <c r="I216" s="67" t="s">
        <v>18</v>
      </c>
      <c r="J216" s="72" t="s">
        <v>590</v>
      </c>
      <c r="K216" s="73" t="s">
        <v>687</v>
      </c>
      <c r="L216" s="74" t="s">
        <v>592</v>
      </c>
      <c r="M216" s="65" t="s">
        <v>593</v>
      </c>
      <c r="N216" s="75">
        <v>0.85206804714333395</v>
      </c>
    </row>
    <row r="217" spans="1:14" x14ac:dyDescent="0.25">
      <c r="A217" s="66">
        <v>43131</v>
      </c>
      <c r="B217" s="67" t="s">
        <v>94</v>
      </c>
      <c r="C217" s="67" t="s">
        <v>31</v>
      </c>
      <c r="D217" s="67" t="s">
        <v>9</v>
      </c>
      <c r="E217" s="69">
        <v>50000</v>
      </c>
      <c r="F217" s="70">
        <v>76.224508618705187</v>
      </c>
      <c r="G217" s="70">
        <v>89.458240893151086</v>
      </c>
      <c r="H217" s="71">
        <v>558.91999999999996</v>
      </c>
      <c r="I217" s="67" t="s">
        <v>18</v>
      </c>
      <c r="J217" s="72" t="s">
        <v>590</v>
      </c>
      <c r="K217" s="73" t="s">
        <v>688</v>
      </c>
      <c r="L217" s="74" t="s">
        <v>592</v>
      </c>
      <c r="M217" s="65" t="s">
        <v>593</v>
      </c>
      <c r="N217" s="75">
        <v>0.85206804714333395</v>
      </c>
    </row>
    <row r="218" spans="1:14" x14ac:dyDescent="0.25">
      <c r="A218" s="66">
        <v>43131</v>
      </c>
      <c r="B218" s="67" t="s">
        <v>58</v>
      </c>
      <c r="C218" s="68" t="s">
        <v>41</v>
      </c>
      <c r="D218" s="68" t="s">
        <v>598</v>
      </c>
      <c r="E218" s="69">
        <v>3000</v>
      </c>
      <c r="F218" s="70">
        <v>4.5734705171223116</v>
      </c>
      <c r="G218" s="70">
        <v>5.3674944535890647</v>
      </c>
      <c r="H218" s="71">
        <v>558.91999999999996</v>
      </c>
      <c r="I218" s="67" t="s">
        <v>24</v>
      </c>
      <c r="J218" s="72" t="s">
        <v>590</v>
      </c>
      <c r="K218" s="73" t="s">
        <v>601</v>
      </c>
      <c r="L218" s="74" t="s">
        <v>592</v>
      </c>
      <c r="M218" s="65" t="s">
        <v>593</v>
      </c>
      <c r="N218" s="75">
        <v>0.85206804714333406</v>
      </c>
    </row>
    <row r="219" spans="1:14" x14ac:dyDescent="0.25">
      <c r="A219" s="66">
        <v>43131</v>
      </c>
      <c r="B219" s="67" t="s">
        <v>93</v>
      </c>
      <c r="C219" s="67" t="s">
        <v>597</v>
      </c>
      <c r="D219" s="68" t="s">
        <v>598</v>
      </c>
      <c r="E219" s="69">
        <v>9000</v>
      </c>
      <c r="F219" s="70">
        <v>13.720411551366935</v>
      </c>
      <c r="G219" s="70">
        <v>16.102483360767195</v>
      </c>
      <c r="H219" s="71">
        <v>558.91999999999996</v>
      </c>
      <c r="I219" s="67" t="s">
        <v>24</v>
      </c>
      <c r="J219" s="72" t="s">
        <v>590</v>
      </c>
      <c r="K219" s="73" t="s">
        <v>601</v>
      </c>
      <c r="L219" s="74" t="s">
        <v>592</v>
      </c>
      <c r="M219" s="65" t="s">
        <v>593</v>
      </c>
      <c r="N219" s="75">
        <v>0.85206804714333406</v>
      </c>
    </row>
    <row r="220" spans="1:14" x14ac:dyDescent="0.25">
      <c r="A220" s="66">
        <v>43131</v>
      </c>
      <c r="B220" s="67" t="s">
        <v>45</v>
      </c>
      <c r="C220" s="68" t="s">
        <v>20</v>
      </c>
      <c r="D220" s="68" t="s">
        <v>598</v>
      </c>
      <c r="E220" s="69">
        <v>5000</v>
      </c>
      <c r="F220" s="70">
        <v>7.6224508618705187</v>
      </c>
      <c r="G220" s="70">
        <v>8.9458240893151082</v>
      </c>
      <c r="H220" s="71">
        <v>558.91999999999996</v>
      </c>
      <c r="I220" s="67" t="s">
        <v>13</v>
      </c>
      <c r="J220" s="72" t="s">
        <v>590</v>
      </c>
      <c r="K220" s="73" t="s">
        <v>599</v>
      </c>
      <c r="L220" s="74" t="s">
        <v>592</v>
      </c>
      <c r="M220" s="65" t="s">
        <v>593</v>
      </c>
      <c r="N220" s="75">
        <v>0.85206804714333406</v>
      </c>
    </row>
    <row r="221" spans="1:14" x14ac:dyDescent="0.25">
      <c r="A221" s="66">
        <v>43131</v>
      </c>
      <c r="B221" s="67" t="s">
        <v>58</v>
      </c>
      <c r="C221" s="68" t="s">
        <v>41</v>
      </c>
      <c r="D221" s="68" t="s">
        <v>598</v>
      </c>
      <c r="E221" s="69">
        <v>3000</v>
      </c>
      <c r="F221" s="70">
        <v>4.5734705171223116</v>
      </c>
      <c r="G221" s="70">
        <v>5.3674944535890647</v>
      </c>
      <c r="H221" s="71">
        <v>558.91999999999996</v>
      </c>
      <c r="I221" s="67" t="s">
        <v>13</v>
      </c>
      <c r="J221" s="72" t="s">
        <v>590</v>
      </c>
      <c r="K221" s="73" t="s">
        <v>599</v>
      </c>
      <c r="L221" s="74" t="s">
        <v>592</v>
      </c>
      <c r="M221" s="65" t="s">
        <v>593</v>
      </c>
      <c r="N221" s="75">
        <v>0.85206804714333406</v>
      </c>
    </row>
    <row r="222" spans="1:14" x14ac:dyDescent="0.25">
      <c r="A222" s="66">
        <v>43131</v>
      </c>
      <c r="B222" s="67" t="s">
        <v>59</v>
      </c>
      <c r="C222" s="68" t="s">
        <v>41</v>
      </c>
      <c r="D222" s="68" t="s">
        <v>598</v>
      </c>
      <c r="E222" s="69">
        <v>5000</v>
      </c>
      <c r="F222" s="70">
        <v>7.6224508618705187</v>
      </c>
      <c r="G222" s="70">
        <v>8.9458240893151082</v>
      </c>
      <c r="H222" s="71">
        <v>558.91999999999996</v>
      </c>
      <c r="I222" s="67" t="s">
        <v>13</v>
      </c>
      <c r="J222" s="72" t="s">
        <v>590</v>
      </c>
      <c r="K222" s="73" t="s">
        <v>680</v>
      </c>
      <c r="L222" s="74" t="s">
        <v>592</v>
      </c>
      <c r="M222" s="65" t="s">
        <v>593</v>
      </c>
      <c r="N222" s="75">
        <v>0.85206804714333406</v>
      </c>
    </row>
    <row r="223" spans="1:14" x14ac:dyDescent="0.25">
      <c r="A223" s="66">
        <v>43131</v>
      </c>
      <c r="B223" s="67" t="s">
        <v>93</v>
      </c>
      <c r="C223" s="67" t="s">
        <v>597</v>
      </c>
      <c r="D223" s="68" t="s">
        <v>598</v>
      </c>
      <c r="E223" s="69">
        <v>3000</v>
      </c>
      <c r="F223" s="70">
        <v>4.5734705171223116</v>
      </c>
      <c r="G223" s="70">
        <v>5.3674944535890647</v>
      </c>
      <c r="H223" s="71">
        <v>558.91999999999996</v>
      </c>
      <c r="I223" s="67" t="s">
        <v>13</v>
      </c>
      <c r="J223" s="72" t="s">
        <v>590</v>
      </c>
      <c r="K223" s="73" t="s">
        <v>599</v>
      </c>
      <c r="L223" s="74" t="s">
        <v>592</v>
      </c>
      <c r="M223" s="65" t="s">
        <v>593</v>
      </c>
      <c r="N223" s="75">
        <v>0.85206804714333406</v>
      </c>
    </row>
    <row r="224" spans="1:14" x14ac:dyDescent="0.25">
      <c r="A224" s="66">
        <v>43131</v>
      </c>
      <c r="B224" s="67" t="s">
        <v>689</v>
      </c>
      <c r="C224" s="76" t="s">
        <v>34</v>
      </c>
      <c r="D224" s="67" t="s">
        <v>9</v>
      </c>
      <c r="E224" s="69">
        <v>3300</v>
      </c>
      <c r="F224" s="70">
        <v>5.0308175688345429</v>
      </c>
      <c r="G224" s="70">
        <v>5.9042438989479713</v>
      </c>
      <c r="H224" s="71">
        <v>558.91999999999996</v>
      </c>
      <c r="I224" s="67" t="s">
        <v>35</v>
      </c>
      <c r="J224" s="72" t="s">
        <v>590</v>
      </c>
      <c r="K224" s="78" t="s">
        <v>690</v>
      </c>
      <c r="L224" s="74" t="s">
        <v>592</v>
      </c>
      <c r="M224" s="65" t="s">
        <v>593</v>
      </c>
      <c r="N224" s="75">
        <v>0.85206804714333417</v>
      </c>
    </row>
    <row r="225" spans="1:14" x14ac:dyDescent="0.25">
      <c r="A225" s="79">
        <v>43132</v>
      </c>
      <c r="B225" s="67" t="s">
        <v>399</v>
      </c>
      <c r="C225" s="68" t="s">
        <v>646</v>
      </c>
      <c r="D225" s="67" t="s">
        <v>16</v>
      </c>
      <c r="E225" s="80">
        <v>12000</v>
      </c>
      <c r="F225" s="70">
        <v>18.293882068489246</v>
      </c>
      <c r="G225" s="70">
        <v>22.904470036372299</v>
      </c>
      <c r="H225" s="81">
        <v>523.91520000000003</v>
      </c>
      <c r="I225" s="67" t="s">
        <v>28</v>
      </c>
      <c r="J225" s="72" t="s">
        <v>590</v>
      </c>
      <c r="K225" s="73" t="s">
        <v>400</v>
      </c>
      <c r="L225" s="82" t="s">
        <v>15</v>
      </c>
      <c r="M225" s="65" t="s">
        <v>593</v>
      </c>
      <c r="N225" s="75">
        <v>0.79870357355741306</v>
      </c>
    </row>
    <row r="226" spans="1:14" x14ac:dyDescent="0.25">
      <c r="A226" s="83">
        <v>43132</v>
      </c>
      <c r="B226" s="67" t="s">
        <v>57</v>
      </c>
      <c r="C226" s="84" t="s">
        <v>20</v>
      </c>
      <c r="D226" s="67" t="s">
        <v>8</v>
      </c>
      <c r="E226" s="85">
        <v>1700</v>
      </c>
      <c r="F226" s="70">
        <v>18.293882068489246</v>
      </c>
      <c r="G226" s="70">
        <v>22.904470036372299</v>
      </c>
      <c r="H226" s="81">
        <v>523.91520000000003</v>
      </c>
      <c r="I226" s="86" t="s">
        <v>13</v>
      </c>
      <c r="J226" s="72" t="s">
        <v>590</v>
      </c>
      <c r="K226" s="87" t="s">
        <v>691</v>
      </c>
      <c r="L226" s="82" t="s">
        <v>15</v>
      </c>
      <c r="M226" s="65" t="s">
        <v>593</v>
      </c>
      <c r="N226" s="75">
        <v>0.79870357355741306</v>
      </c>
    </row>
    <row r="227" spans="1:14" x14ac:dyDescent="0.25">
      <c r="A227" s="83">
        <v>43132</v>
      </c>
      <c r="B227" s="67" t="s">
        <v>58</v>
      </c>
      <c r="C227" s="67" t="s">
        <v>692</v>
      </c>
      <c r="D227" s="67" t="s">
        <v>8</v>
      </c>
      <c r="E227" s="85">
        <v>3000</v>
      </c>
      <c r="F227" s="70">
        <v>18.293882068489246</v>
      </c>
      <c r="G227" s="70">
        <v>22.904470036372299</v>
      </c>
      <c r="H227" s="81">
        <v>523.91520000000003</v>
      </c>
      <c r="I227" s="86" t="s">
        <v>13</v>
      </c>
      <c r="J227" s="72" t="s">
        <v>590</v>
      </c>
      <c r="K227" s="87" t="s">
        <v>691</v>
      </c>
      <c r="L227" s="82" t="s">
        <v>15</v>
      </c>
      <c r="M227" s="65" t="s">
        <v>593</v>
      </c>
      <c r="N227" s="75">
        <v>0.79870357355741306</v>
      </c>
    </row>
    <row r="228" spans="1:14" x14ac:dyDescent="0.25">
      <c r="A228" s="83">
        <v>43132</v>
      </c>
      <c r="B228" s="67" t="s">
        <v>93</v>
      </c>
      <c r="C228" s="67" t="s">
        <v>597</v>
      </c>
      <c r="D228" s="67" t="s">
        <v>8</v>
      </c>
      <c r="E228" s="85">
        <v>1500</v>
      </c>
      <c r="F228" s="70">
        <v>18.293882068489246</v>
      </c>
      <c r="G228" s="70">
        <v>22.904470036372299</v>
      </c>
      <c r="H228" s="81">
        <v>523.91520000000003</v>
      </c>
      <c r="I228" s="86" t="s">
        <v>13</v>
      </c>
      <c r="J228" s="72" t="s">
        <v>590</v>
      </c>
      <c r="K228" s="87" t="s">
        <v>691</v>
      </c>
      <c r="L228" s="82" t="s">
        <v>15</v>
      </c>
      <c r="M228" s="65" t="s">
        <v>593</v>
      </c>
      <c r="N228" s="75">
        <v>0.79870357355741306</v>
      </c>
    </row>
    <row r="229" spans="1:14" x14ac:dyDescent="0.25">
      <c r="A229" s="83">
        <v>43132</v>
      </c>
      <c r="B229" s="67" t="s">
        <v>57</v>
      </c>
      <c r="C229" s="67" t="s">
        <v>20</v>
      </c>
      <c r="D229" s="67" t="s">
        <v>8</v>
      </c>
      <c r="E229" s="88">
        <v>4000</v>
      </c>
      <c r="F229" s="70">
        <v>18.293882068489246</v>
      </c>
      <c r="G229" s="70">
        <v>22.904470036372299</v>
      </c>
      <c r="H229" s="81">
        <v>523.91520000000003</v>
      </c>
      <c r="I229" s="86" t="s">
        <v>24</v>
      </c>
      <c r="J229" s="72" t="s">
        <v>590</v>
      </c>
      <c r="K229" s="87" t="s">
        <v>693</v>
      </c>
      <c r="L229" s="82" t="s">
        <v>15</v>
      </c>
      <c r="M229" s="65" t="s">
        <v>593</v>
      </c>
      <c r="N229" s="75">
        <v>0.79870357355741306</v>
      </c>
    </row>
    <row r="230" spans="1:14" x14ac:dyDescent="0.25">
      <c r="A230" s="83">
        <v>43132</v>
      </c>
      <c r="B230" s="67" t="s">
        <v>58</v>
      </c>
      <c r="C230" s="67" t="s">
        <v>692</v>
      </c>
      <c r="D230" s="67" t="s">
        <v>8</v>
      </c>
      <c r="E230" s="88">
        <v>3000</v>
      </c>
      <c r="F230" s="70">
        <v>18.293882068489246</v>
      </c>
      <c r="G230" s="70">
        <v>22.904470036372299</v>
      </c>
      <c r="H230" s="81">
        <v>523.91520000000003</v>
      </c>
      <c r="I230" s="86" t="s">
        <v>24</v>
      </c>
      <c r="J230" s="72" t="s">
        <v>590</v>
      </c>
      <c r="K230" s="87" t="s">
        <v>693</v>
      </c>
      <c r="L230" s="82" t="s">
        <v>15</v>
      </c>
      <c r="M230" s="65" t="s">
        <v>593</v>
      </c>
      <c r="N230" s="75">
        <v>0.79870357355741306</v>
      </c>
    </row>
    <row r="231" spans="1:14" x14ac:dyDescent="0.25">
      <c r="A231" s="83">
        <v>43132</v>
      </c>
      <c r="B231" s="67" t="s">
        <v>93</v>
      </c>
      <c r="C231" s="67" t="s">
        <v>597</v>
      </c>
      <c r="D231" s="67" t="s">
        <v>8</v>
      </c>
      <c r="E231" s="88">
        <v>3000</v>
      </c>
      <c r="F231" s="70">
        <v>18.293882068489246</v>
      </c>
      <c r="G231" s="70">
        <v>22.904470036372299</v>
      </c>
      <c r="H231" s="81">
        <v>523.91520000000003</v>
      </c>
      <c r="I231" s="86" t="s">
        <v>24</v>
      </c>
      <c r="J231" s="72" t="s">
        <v>590</v>
      </c>
      <c r="K231" s="87" t="s">
        <v>693</v>
      </c>
      <c r="L231" s="82" t="s">
        <v>15</v>
      </c>
      <c r="M231" s="65" t="s">
        <v>593</v>
      </c>
      <c r="N231" s="75">
        <v>0.79870357355741306</v>
      </c>
    </row>
    <row r="232" spans="1:14" x14ac:dyDescent="0.25">
      <c r="A232" s="83">
        <v>43132</v>
      </c>
      <c r="B232" s="67" t="s">
        <v>58</v>
      </c>
      <c r="C232" s="67" t="s">
        <v>692</v>
      </c>
      <c r="D232" s="67" t="s">
        <v>8</v>
      </c>
      <c r="E232" s="85">
        <v>2450</v>
      </c>
      <c r="F232" s="70">
        <v>18.293882068489246</v>
      </c>
      <c r="G232" s="70">
        <v>22.904470036372299</v>
      </c>
      <c r="H232" s="81">
        <v>523.91520000000003</v>
      </c>
      <c r="I232" s="86" t="s">
        <v>13</v>
      </c>
      <c r="J232" s="72" t="s">
        <v>590</v>
      </c>
      <c r="K232" s="87" t="s">
        <v>691</v>
      </c>
      <c r="L232" s="82" t="s">
        <v>15</v>
      </c>
      <c r="M232" s="65" t="s">
        <v>593</v>
      </c>
      <c r="N232" s="75">
        <v>0.79870357355741306</v>
      </c>
    </row>
    <row r="233" spans="1:14" x14ac:dyDescent="0.25">
      <c r="A233" s="79">
        <v>43133</v>
      </c>
      <c r="B233" s="67" t="s">
        <v>401</v>
      </c>
      <c r="C233" s="68" t="s">
        <v>20</v>
      </c>
      <c r="D233" s="68" t="s">
        <v>598</v>
      </c>
      <c r="E233" s="80">
        <v>36400</v>
      </c>
      <c r="F233" s="70">
        <v>55.491442274417381</v>
      </c>
      <c r="G233" s="70">
        <v>69.476892443662635</v>
      </c>
      <c r="H233" s="81">
        <v>523.91520000000003</v>
      </c>
      <c r="I233" s="67" t="s">
        <v>13</v>
      </c>
      <c r="J233" s="72" t="s">
        <v>590</v>
      </c>
      <c r="K233" s="73" t="s">
        <v>402</v>
      </c>
      <c r="L233" s="82" t="s">
        <v>15</v>
      </c>
      <c r="M233" s="65" t="s">
        <v>593</v>
      </c>
      <c r="N233" s="75">
        <v>0.79870357355741317</v>
      </c>
    </row>
    <row r="234" spans="1:14" x14ac:dyDescent="0.25">
      <c r="A234" s="79">
        <v>43133</v>
      </c>
      <c r="B234" s="67" t="s">
        <v>403</v>
      </c>
      <c r="C234" s="68" t="s">
        <v>41</v>
      </c>
      <c r="D234" s="68" t="s">
        <v>598</v>
      </c>
      <c r="E234" s="80">
        <v>35000</v>
      </c>
      <c r="F234" s="70">
        <v>53.357156033093631</v>
      </c>
      <c r="G234" s="70">
        <v>66.804704272752531</v>
      </c>
      <c r="H234" s="81">
        <v>523.91520000000003</v>
      </c>
      <c r="I234" s="67" t="s">
        <v>13</v>
      </c>
      <c r="J234" s="72" t="s">
        <v>590</v>
      </c>
      <c r="K234" s="73" t="s">
        <v>402</v>
      </c>
      <c r="L234" s="82" t="s">
        <v>15</v>
      </c>
      <c r="M234" s="65" t="s">
        <v>593</v>
      </c>
      <c r="N234" s="75">
        <v>0.79870357355741306</v>
      </c>
    </row>
    <row r="235" spans="1:14" x14ac:dyDescent="0.25">
      <c r="A235" s="79">
        <v>43133</v>
      </c>
      <c r="B235" s="67" t="s">
        <v>404</v>
      </c>
      <c r="C235" s="68" t="s">
        <v>42</v>
      </c>
      <c r="D235" s="68" t="s">
        <v>598</v>
      </c>
      <c r="E235" s="80">
        <v>19000</v>
      </c>
      <c r="F235" s="70">
        <v>28.965313275107974</v>
      </c>
      <c r="G235" s="70">
        <v>36.265410890922801</v>
      </c>
      <c r="H235" s="81">
        <v>523.91520000000003</v>
      </c>
      <c r="I235" s="67" t="s">
        <v>13</v>
      </c>
      <c r="J235" s="72" t="s">
        <v>590</v>
      </c>
      <c r="K235" s="73" t="s">
        <v>402</v>
      </c>
      <c r="L235" s="82" t="s">
        <v>15</v>
      </c>
      <c r="M235" s="65" t="s">
        <v>593</v>
      </c>
      <c r="N235" s="75">
        <v>0.79870357355741317</v>
      </c>
    </row>
    <row r="236" spans="1:14" x14ac:dyDescent="0.25">
      <c r="A236" s="79">
        <v>43133</v>
      </c>
      <c r="B236" s="67" t="s">
        <v>405</v>
      </c>
      <c r="C236" s="68" t="s">
        <v>20</v>
      </c>
      <c r="D236" s="68" t="s">
        <v>598</v>
      </c>
      <c r="E236" s="80">
        <v>13000</v>
      </c>
      <c r="F236" s="70">
        <v>19.818372240863351</v>
      </c>
      <c r="G236" s="70">
        <v>24.813175872736654</v>
      </c>
      <c r="H236" s="81">
        <v>523.91520000000003</v>
      </c>
      <c r="I236" s="67" t="s">
        <v>33</v>
      </c>
      <c r="J236" s="72" t="s">
        <v>590</v>
      </c>
      <c r="K236" s="73" t="s">
        <v>406</v>
      </c>
      <c r="L236" s="82" t="s">
        <v>15</v>
      </c>
      <c r="M236" s="65" t="s">
        <v>593</v>
      </c>
      <c r="N236" s="75">
        <v>0.79870357355741317</v>
      </c>
    </row>
    <row r="237" spans="1:14" x14ac:dyDescent="0.25">
      <c r="A237" s="79">
        <v>43133</v>
      </c>
      <c r="B237" s="67" t="s">
        <v>407</v>
      </c>
      <c r="C237" s="68" t="s">
        <v>41</v>
      </c>
      <c r="D237" s="68" t="s">
        <v>598</v>
      </c>
      <c r="E237" s="80">
        <v>35000</v>
      </c>
      <c r="F237" s="70">
        <v>53.357156033093631</v>
      </c>
      <c r="G237" s="70">
        <v>66.804704272752531</v>
      </c>
      <c r="H237" s="81">
        <v>523.91520000000003</v>
      </c>
      <c r="I237" s="67" t="s">
        <v>33</v>
      </c>
      <c r="J237" s="72" t="s">
        <v>590</v>
      </c>
      <c r="K237" s="73" t="s">
        <v>406</v>
      </c>
      <c r="L237" s="82" t="s">
        <v>15</v>
      </c>
      <c r="M237" s="65" t="s">
        <v>593</v>
      </c>
      <c r="N237" s="75">
        <v>0.79870357355741306</v>
      </c>
    </row>
    <row r="238" spans="1:14" x14ac:dyDescent="0.25">
      <c r="A238" s="79">
        <v>43133</v>
      </c>
      <c r="B238" s="67" t="s">
        <v>408</v>
      </c>
      <c r="C238" s="68" t="s">
        <v>42</v>
      </c>
      <c r="D238" s="68" t="s">
        <v>598</v>
      </c>
      <c r="E238" s="80">
        <v>9000</v>
      </c>
      <c r="F238" s="70">
        <v>13.720411551366935</v>
      </c>
      <c r="G238" s="70">
        <v>17.178352527279223</v>
      </c>
      <c r="H238" s="81">
        <v>523.91520000000003</v>
      </c>
      <c r="I238" s="67" t="s">
        <v>33</v>
      </c>
      <c r="J238" s="72" t="s">
        <v>590</v>
      </c>
      <c r="K238" s="73" t="s">
        <v>406</v>
      </c>
      <c r="L238" s="82" t="s">
        <v>15</v>
      </c>
      <c r="M238" s="65" t="s">
        <v>593</v>
      </c>
      <c r="N238" s="75">
        <v>0.79870357355741317</v>
      </c>
    </row>
    <row r="239" spans="1:14" x14ac:dyDescent="0.25">
      <c r="A239" s="79">
        <v>43133</v>
      </c>
      <c r="B239" s="67" t="s">
        <v>409</v>
      </c>
      <c r="C239" s="68" t="s">
        <v>20</v>
      </c>
      <c r="D239" s="68" t="s">
        <v>598</v>
      </c>
      <c r="E239" s="80">
        <v>6000</v>
      </c>
      <c r="F239" s="70">
        <v>9.1469410342446231</v>
      </c>
      <c r="G239" s="70">
        <v>11.452235018186149</v>
      </c>
      <c r="H239" s="81">
        <v>523.91520000000003</v>
      </c>
      <c r="I239" s="67" t="s">
        <v>33</v>
      </c>
      <c r="J239" s="72" t="s">
        <v>590</v>
      </c>
      <c r="K239" s="73" t="s">
        <v>410</v>
      </c>
      <c r="L239" s="82" t="s">
        <v>15</v>
      </c>
      <c r="M239" s="65" t="s">
        <v>593</v>
      </c>
      <c r="N239" s="75">
        <v>0.79870357355741306</v>
      </c>
    </row>
    <row r="240" spans="1:14" x14ac:dyDescent="0.25">
      <c r="A240" s="79">
        <v>43136</v>
      </c>
      <c r="B240" s="67" t="s">
        <v>352</v>
      </c>
      <c r="C240" s="68" t="s">
        <v>20</v>
      </c>
      <c r="D240" s="68" t="s">
        <v>598</v>
      </c>
      <c r="E240" s="80">
        <v>1200</v>
      </c>
      <c r="F240" s="70">
        <v>1.8293882068489247</v>
      </c>
      <c r="G240" s="70">
        <v>2.2904470036372295</v>
      </c>
      <c r="H240" s="81">
        <v>523.91520000000003</v>
      </c>
      <c r="I240" s="67" t="s">
        <v>28</v>
      </c>
      <c r="J240" s="72" t="s">
        <v>590</v>
      </c>
      <c r="K240" s="73" t="s">
        <v>411</v>
      </c>
      <c r="L240" s="82" t="s">
        <v>15</v>
      </c>
      <c r="M240" s="65" t="s">
        <v>593</v>
      </c>
      <c r="N240" s="75">
        <v>0.79870357355741317</v>
      </c>
    </row>
    <row r="241" spans="1:14" x14ac:dyDescent="0.25">
      <c r="A241" s="79">
        <v>43136</v>
      </c>
      <c r="B241" s="67" t="s">
        <v>412</v>
      </c>
      <c r="C241" s="68" t="s">
        <v>20</v>
      </c>
      <c r="D241" s="68" t="s">
        <v>598</v>
      </c>
      <c r="E241" s="80">
        <v>1400</v>
      </c>
      <c r="F241" s="70">
        <v>2.1342862413237453</v>
      </c>
      <c r="G241" s="70">
        <v>2.6721881709101014</v>
      </c>
      <c r="H241" s="81">
        <v>523.91520000000003</v>
      </c>
      <c r="I241" s="67" t="s">
        <v>28</v>
      </c>
      <c r="J241" s="72" t="s">
        <v>590</v>
      </c>
      <c r="K241" s="73" t="s">
        <v>413</v>
      </c>
      <c r="L241" s="82" t="s">
        <v>15</v>
      </c>
      <c r="M241" s="65" t="s">
        <v>593</v>
      </c>
      <c r="N241" s="75">
        <v>0.79870357355741306</v>
      </c>
    </row>
    <row r="242" spans="1:14" x14ac:dyDescent="0.25">
      <c r="A242" s="79">
        <v>43137</v>
      </c>
      <c r="B242" s="67" t="s">
        <v>414</v>
      </c>
      <c r="C242" s="68" t="s">
        <v>20</v>
      </c>
      <c r="D242" s="68" t="s">
        <v>598</v>
      </c>
      <c r="E242" s="80">
        <v>15000</v>
      </c>
      <c r="F242" s="70">
        <v>22.867352585611556</v>
      </c>
      <c r="G242" s="70">
        <v>28.630587545465371</v>
      </c>
      <c r="H242" s="81">
        <v>523.91520000000003</v>
      </c>
      <c r="I242" s="67" t="s">
        <v>13</v>
      </c>
      <c r="J242" s="72" t="s">
        <v>590</v>
      </c>
      <c r="K242" s="73" t="s">
        <v>413</v>
      </c>
      <c r="L242" s="82" t="s">
        <v>15</v>
      </c>
      <c r="M242" s="65" t="s">
        <v>593</v>
      </c>
      <c r="N242" s="75">
        <v>0.79870357355741306</v>
      </c>
    </row>
    <row r="243" spans="1:14" x14ac:dyDescent="0.25">
      <c r="A243" s="79">
        <v>43137</v>
      </c>
      <c r="B243" s="67" t="s">
        <v>414</v>
      </c>
      <c r="C243" s="68" t="s">
        <v>20</v>
      </c>
      <c r="D243" s="68" t="s">
        <v>598</v>
      </c>
      <c r="E243" s="80">
        <v>10000</v>
      </c>
      <c r="F243" s="70">
        <v>15.244901723741037</v>
      </c>
      <c r="G243" s="70">
        <v>19.087058363643582</v>
      </c>
      <c r="H243" s="81">
        <v>523.91520000000003</v>
      </c>
      <c r="I243" s="67" t="s">
        <v>13</v>
      </c>
      <c r="J243" s="72" t="s">
        <v>590</v>
      </c>
      <c r="K243" s="73" t="s">
        <v>415</v>
      </c>
      <c r="L243" s="82" t="s">
        <v>15</v>
      </c>
      <c r="M243" s="65" t="s">
        <v>593</v>
      </c>
      <c r="N243" s="75">
        <v>0.79870357355741306</v>
      </c>
    </row>
    <row r="244" spans="1:14" x14ac:dyDescent="0.25">
      <c r="A244" s="79">
        <v>43137</v>
      </c>
      <c r="B244" s="67" t="s">
        <v>416</v>
      </c>
      <c r="C244" s="68" t="s">
        <v>20</v>
      </c>
      <c r="D244" s="68" t="s">
        <v>598</v>
      </c>
      <c r="E244" s="80">
        <v>1600</v>
      </c>
      <c r="F244" s="70">
        <v>2.4391842757985662</v>
      </c>
      <c r="G244" s="70">
        <v>3.0539293381829729</v>
      </c>
      <c r="H244" s="81">
        <v>523.91520000000003</v>
      </c>
      <c r="I244" s="67" t="s">
        <v>24</v>
      </c>
      <c r="J244" s="72" t="s">
        <v>590</v>
      </c>
      <c r="K244" s="73" t="s">
        <v>417</v>
      </c>
      <c r="L244" s="82" t="s">
        <v>15</v>
      </c>
      <c r="M244" s="65" t="s">
        <v>593</v>
      </c>
      <c r="N244" s="75">
        <v>0.79870357355741317</v>
      </c>
    </row>
    <row r="245" spans="1:14" x14ac:dyDescent="0.25">
      <c r="A245" s="79">
        <v>43137</v>
      </c>
      <c r="B245" s="67" t="s">
        <v>372</v>
      </c>
      <c r="C245" s="68" t="s">
        <v>42</v>
      </c>
      <c r="D245" s="68" t="s">
        <v>598</v>
      </c>
      <c r="E245" s="80">
        <v>3000</v>
      </c>
      <c r="F245" s="70">
        <v>4.5734705171223116</v>
      </c>
      <c r="G245" s="70">
        <v>5.7261175090930747</v>
      </c>
      <c r="H245" s="81">
        <v>523.91520000000003</v>
      </c>
      <c r="I245" s="67" t="s">
        <v>24</v>
      </c>
      <c r="J245" s="72" t="s">
        <v>590</v>
      </c>
      <c r="K245" s="73" t="s">
        <v>417</v>
      </c>
      <c r="L245" s="82" t="s">
        <v>15</v>
      </c>
      <c r="M245" s="65" t="s">
        <v>593</v>
      </c>
      <c r="N245" s="75">
        <v>0.79870357355741306</v>
      </c>
    </row>
    <row r="246" spans="1:14" x14ac:dyDescent="0.25">
      <c r="A246" s="79">
        <v>43137</v>
      </c>
      <c r="B246" s="67" t="s">
        <v>38</v>
      </c>
      <c r="C246" s="68" t="s">
        <v>623</v>
      </c>
      <c r="D246" s="67" t="s">
        <v>9</v>
      </c>
      <c r="E246" s="80">
        <v>3000</v>
      </c>
      <c r="F246" s="70">
        <v>4.5734705171223116</v>
      </c>
      <c r="G246" s="70">
        <v>5.7261175090930747</v>
      </c>
      <c r="H246" s="81">
        <v>523.91520000000003</v>
      </c>
      <c r="I246" s="67" t="s">
        <v>27</v>
      </c>
      <c r="J246" s="72" t="s">
        <v>590</v>
      </c>
      <c r="K246" s="73" t="s">
        <v>418</v>
      </c>
      <c r="L246" s="82" t="s">
        <v>15</v>
      </c>
      <c r="M246" s="65" t="s">
        <v>593</v>
      </c>
      <c r="N246" s="75">
        <v>0.79870357355741306</v>
      </c>
    </row>
    <row r="247" spans="1:14" x14ac:dyDescent="0.25">
      <c r="A247" s="79">
        <v>43138</v>
      </c>
      <c r="B247" s="67" t="s">
        <v>419</v>
      </c>
      <c r="C247" s="68" t="s">
        <v>20</v>
      </c>
      <c r="D247" s="67" t="s">
        <v>9</v>
      </c>
      <c r="E247" s="80">
        <v>600</v>
      </c>
      <c r="F247" s="70">
        <v>0.91469410342446233</v>
      </c>
      <c r="G247" s="70">
        <v>1.1452235018186148</v>
      </c>
      <c r="H247" s="81">
        <v>523.91520000000003</v>
      </c>
      <c r="I247" s="67" t="s">
        <v>27</v>
      </c>
      <c r="J247" s="72" t="s">
        <v>590</v>
      </c>
      <c r="K247" s="73" t="s">
        <v>420</v>
      </c>
      <c r="L247" s="82" t="s">
        <v>15</v>
      </c>
      <c r="M247" s="65" t="s">
        <v>593</v>
      </c>
      <c r="N247" s="75">
        <v>0.79870357355741317</v>
      </c>
    </row>
    <row r="248" spans="1:14" x14ac:dyDescent="0.25">
      <c r="A248" s="79">
        <v>43138</v>
      </c>
      <c r="B248" s="67" t="s">
        <v>421</v>
      </c>
      <c r="C248" s="89" t="s">
        <v>31</v>
      </c>
      <c r="D248" s="68" t="s">
        <v>10</v>
      </c>
      <c r="E248" s="80">
        <v>800000</v>
      </c>
      <c r="F248" s="70">
        <v>1219.592137899283</v>
      </c>
      <c r="G248" s="70">
        <v>1526.9646690914865</v>
      </c>
      <c r="H248" s="81">
        <v>523.91520000000003</v>
      </c>
      <c r="I248" s="67" t="s">
        <v>27</v>
      </c>
      <c r="J248" s="72" t="s">
        <v>590</v>
      </c>
      <c r="K248" s="73" t="s">
        <v>422</v>
      </c>
      <c r="L248" s="82" t="s">
        <v>15</v>
      </c>
      <c r="M248" s="65" t="s">
        <v>593</v>
      </c>
      <c r="N248" s="75">
        <v>0.79870357355741306</v>
      </c>
    </row>
    <row r="249" spans="1:14" x14ac:dyDescent="0.25">
      <c r="A249" s="79">
        <v>43138</v>
      </c>
      <c r="B249" s="67" t="s">
        <v>423</v>
      </c>
      <c r="C249" s="68" t="s">
        <v>20</v>
      </c>
      <c r="D249" s="68" t="s">
        <v>598</v>
      </c>
      <c r="E249" s="80">
        <v>1800</v>
      </c>
      <c r="F249" s="70">
        <v>2.7440823102733867</v>
      </c>
      <c r="G249" s="70">
        <v>3.4356705054558447</v>
      </c>
      <c r="H249" s="81">
        <v>523.91520000000003</v>
      </c>
      <c r="I249" s="67" t="s">
        <v>24</v>
      </c>
      <c r="J249" s="72" t="s">
        <v>590</v>
      </c>
      <c r="K249" s="73" t="s">
        <v>424</v>
      </c>
      <c r="L249" s="82" t="s">
        <v>15</v>
      </c>
      <c r="M249" s="65" t="s">
        <v>593</v>
      </c>
      <c r="N249" s="75">
        <v>0.79870357355741306</v>
      </c>
    </row>
    <row r="250" spans="1:14" x14ac:dyDescent="0.25">
      <c r="A250" s="79">
        <v>43138</v>
      </c>
      <c r="B250" s="67" t="s">
        <v>372</v>
      </c>
      <c r="C250" s="68" t="s">
        <v>42</v>
      </c>
      <c r="D250" s="68" t="s">
        <v>598</v>
      </c>
      <c r="E250" s="80">
        <v>3000</v>
      </c>
      <c r="F250" s="70">
        <v>4.5734705171223116</v>
      </c>
      <c r="G250" s="70">
        <v>5.7261175090930747</v>
      </c>
      <c r="H250" s="81">
        <v>523.91520000000003</v>
      </c>
      <c r="I250" s="67" t="s">
        <v>24</v>
      </c>
      <c r="J250" s="72" t="s">
        <v>590</v>
      </c>
      <c r="K250" s="73" t="s">
        <v>424</v>
      </c>
      <c r="L250" s="82" t="s">
        <v>15</v>
      </c>
      <c r="M250" s="65" t="s">
        <v>593</v>
      </c>
      <c r="N250" s="75">
        <v>0.79870357355741306</v>
      </c>
    </row>
    <row r="251" spans="1:14" x14ac:dyDescent="0.25">
      <c r="A251" s="79">
        <v>43138</v>
      </c>
      <c r="B251" s="67" t="s">
        <v>425</v>
      </c>
      <c r="C251" s="68" t="s">
        <v>646</v>
      </c>
      <c r="D251" s="67" t="s">
        <v>16</v>
      </c>
      <c r="E251" s="80">
        <v>72000</v>
      </c>
      <c r="F251" s="70">
        <v>109.76329241093548</v>
      </c>
      <c r="G251" s="70">
        <v>137.42682021823379</v>
      </c>
      <c r="H251" s="81">
        <v>523.91520000000003</v>
      </c>
      <c r="I251" s="67" t="s">
        <v>28</v>
      </c>
      <c r="J251" s="72" t="s">
        <v>590</v>
      </c>
      <c r="K251" s="73" t="s">
        <v>426</v>
      </c>
      <c r="L251" s="82" t="s">
        <v>15</v>
      </c>
      <c r="M251" s="65" t="s">
        <v>593</v>
      </c>
      <c r="N251" s="75">
        <v>0.79870357355741317</v>
      </c>
    </row>
    <row r="252" spans="1:14" x14ac:dyDescent="0.25">
      <c r="A252" s="79">
        <v>43138</v>
      </c>
      <c r="B252" s="67" t="s">
        <v>427</v>
      </c>
      <c r="C252" s="89" t="s">
        <v>31</v>
      </c>
      <c r="D252" s="68" t="s">
        <v>10</v>
      </c>
      <c r="E252" s="80">
        <v>60000</v>
      </c>
      <c r="F252" s="70">
        <v>91.469410342446224</v>
      </c>
      <c r="G252" s="70">
        <v>114.52235018186148</v>
      </c>
      <c r="H252" s="81">
        <v>523.91520000000003</v>
      </c>
      <c r="I252" s="67" t="s">
        <v>12</v>
      </c>
      <c r="J252" s="72" t="s">
        <v>590</v>
      </c>
      <c r="K252" s="73" t="s">
        <v>428</v>
      </c>
      <c r="L252" s="82" t="s">
        <v>15</v>
      </c>
      <c r="M252" s="65" t="s">
        <v>593</v>
      </c>
      <c r="N252" s="75">
        <v>0.79870357355741306</v>
      </c>
    </row>
    <row r="253" spans="1:14" x14ac:dyDescent="0.25">
      <c r="A253" s="79">
        <v>43138</v>
      </c>
      <c r="B253" s="67" t="s">
        <v>429</v>
      </c>
      <c r="C253" s="68" t="s">
        <v>646</v>
      </c>
      <c r="D253" s="67" t="s">
        <v>9</v>
      </c>
      <c r="E253" s="80">
        <v>50000</v>
      </c>
      <c r="F253" s="70">
        <v>76.224508618705187</v>
      </c>
      <c r="G253" s="70">
        <v>95.435291818217905</v>
      </c>
      <c r="H253" s="81">
        <v>523.91520000000003</v>
      </c>
      <c r="I253" s="67" t="s">
        <v>27</v>
      </c>
      <c r="J253" s="72" t="s">
        <v>590</v>
      </c>
      <c r="K253" s="73" t="s">
        <v>430</v>
      </c>
      <c r="L253" s="82" t="s">
        <v>15</v>
      </c>
      <c r="M253" s="65" t="s">
        <v>593</v>
      </c>
      <c r="N253" s="75">
        <v>0.79870357355741306</v>
      </c>
    </row>
    <row r="254" spans="1:14" x14ac:dyDescent="0.25">
      <c r="A254" s="79">
        <v>43139</v>
      </c>
      <c r="B254" s="67" t="s">
        <v>431</v>
      </c>
      <c r="C254" s="68" t="s">
        <v>623</v>
      </c>
      <c r="D254" s="67" t="s">
        <v>9</v>
      </c>
      <c r="E254" s="80">
        <v>35000</v>
      </c>
      <c r="F254" s="70">
        <v>53.357156033093631</v>
      </c>
      <c r="G254" s="70">
        <v>66.804704272752531</v>
      </c>
      <c r="H254" s="81">
        <v>523.91520000000003</v>
      </c>
      <c r="I254" s="67" t="s">
        <v>27</v>
      </c>
      <c r="J254" s="72" t="s">
        <v>590</v>
      </c>
      <c r="K254" s="73" t="s">
        <v>432</v>
      </c>
      <c r="L254" s="82" t="s">
        <v>15</v>
      </c>
      <c r="M254" s="65" t="s">
        <v>593</v>
      </c>
      <c r="N254" s="75">
        <v>0.79870357355741306</v>
      </c>
    </row>
    <row r="255" spans="1:14" x14ac:dyDescent="0.25">
      <c r="A255" s="79">
        <v>43139</v>
      </c>
      <c r="B255" s="67" t="s">
        <v>433</v>
      </c>
      <c r="C255" s="68" t="s">
        <v>20</v>
      </c>
      <c r="D255" s="68" t="s">
        <v>11</v>
      </c>
      <c r="E255" s="80">
        <v>1200</v>
      </c>
      <c r="F255" s="70">
        <v>1.8293882068489247</v>
      </c>
      <c r="G255" s="70">
        <v>2.2904470036372295</v>
      </c>
      <c r="H255" s="81">
        <v>523.91520000000003</v>
      </c>
      <c r="I255" s="67" t="s">
        <v>26</v>
      </c>
      <c r="J255" s="72" t="s">
        <v>590</v>
      </c>
      <c r="K255" s="73" t="s">
        <v>434</v>
      </c>
      <c r="L255" s="82" t="s">
        <v>15</v>
      </c>
      <c r="M255" s="65" t="s">
        <v>593</v>
      </c>
      <c r="N255" s="75">
        <v>0.79870357355741317</v>
      </c>
    </row>
    <row r="256" spans="1:14" x14ac:dyDescent="0.25">
      <c r="A256" s="79">
        <v>43139</v>
      </c>
      <c r="B256" s="67" t="s">
        <v>352</v>
      </c>
      <c r="C256" s="68" t="s">
        <v>20</v>
      </c>
      <c r="D256" s="67" t="s">
        <v>16</v>
      </c>
      <c r="E256" s="80">
        <v>1200</v>
      </c>
      <c r="F256" s="70">
        <v>1.8293882068489247</v>
      </c>
      <c r="G256" s="70">
        <v>2.2904470036372295</v>
      </c>
      <c r="H256" s="81">
        <v>523.91520000000003</v>
      </c>
      <c r="I256" s="67" t="s">
        <v>28</v>
      </c>
      <c r="J256" s="72" t="s">
        <v>590</v>
      </c>
      <c r="K256" s="73" t="s">
        <v>435</v>
      </c>
      <c r="L256" s="82" t="s">
        <v>15</v>
      </c>
      <c r="M256" s="65" t="s">
        <v>593</v>
      </c>
      <c r="N256" s="75">
        <v>0.79870357355741317</v>
      </c>
    </row>
    <row r="257" spans="1:14" x14ac:dyDescent="0.25">
      <c r="A257" s="79">
        <v>43139</v>
      </c>
      <c r="B257" s="67" t="s">
        <v>436</v>
      </c>
      <c r="C257" s="68" t="s">
        <v>20</v>
      </c>
      <c r="D257" s="68" t="s">
        <v>598</v>
      </c>
      <c r="E257" s="80">
        <v>2000</v>
      </c>
      <c r="F257" s="70">
        <v>3.0489803447482076</v>
      </c>
      <c r="G257" s="70">
        <v>3.4177217635380961</v>
      </c>
      <c r="H257" s="81">
        <v>523.91520000000003</v>
      </c>
      <c r="I257" s="67" t="s">
        <v>24</v>
      </c>
      <c r="J257" s="72" t="s">
        <v>590</v>
      </c>
      <c r="K257" s="73" t="s">
        <v>437</v>
      </c>
      <c r="L257" s="82" t="s">
        <v>15</v>
      </c>
      <c r="M257" s="65" t="s">
        <v>593</v>
      </c>
      <c r="N257" s="75">
        <v>0.89210900000000004</v>
      </c>
    </row>
    <row r="258" spans="1:14" x14ac:dyDescent="0.25">
      <c r="A258" s="79">
        <v>43139</v>
      </c>
      <c r="B258" s="67" t="s">
        <v>438</v>
      </c>
      <c r="C258" s="68" t="s">
        <v>42</v>
      </c>
      <c r="D258" s="68" t="s">
        <v>598</v>
      </c>
      <c r="E258" s="80">
        <v>3000</v>
      </c>
      <c r="F258" s="70">
        <v>4.5734705171223116</v>
      </c>
      <c r="G258" s="70">
        <v>5.1265826453071446</v>
      </c>
      <c r="H258" s="81">
        <v>523.91520000000003</v>
      </c>
      <c r="I258" s="67" t="s">
        <v>24</v>
      </c>
      <c r="J258" s="72" t="s">
        <v>590</v>
      </c>
      <c r="K258" s="73" t="s">
        <v>437</v>
      </c>
      <c r="L258" s="82" t="s">
        <v>15</v>
      </c>
      <c r="M258" s="65" t="s">
        <v>593</v>
      </c>
      <c r="N258" s="75">
        <v>0.89210900000000004</v>
      </c>
    </row>
    <row r="259" spans="1:14" x14ac:dyDescent="0.25">
      <c r="A259" s="79">
        <v>43140</v>
      </c>
      <c r="B259" s="67" t="s">
        <v>439</v>
      </c>
      <c r="C259" s="68" t="s">
        <v>21</v>
      </c>
      <c r="D259" s="67" t="s">
        <v>9</v>
      </c>
      <c r="E259" s="80">
        <v>101000</v>
      </c>
      <c r="F259" s="70">
        <v>153.97350740978447</v>
      </c>
      <c r="G259" s="70">
        <v>172.59494905867385</v>
      </c>
      <c r="H259" s="81">
        <v>523.91520000000003</v>
      </c>
      <c r="I259" s="67" t="s">
        <v>440</v>
      </c>
      <c r="J259" s="72" t="s">
        <v>590</v>
      </c>
      <c r="K259" s="73" t="s">
        <v>441</v>
      </c>
      <c r="L259" s="82" t="s">
        <v>15</v>
      </c>
      <c r="M259" s="65" t="s">
        <v>593</v>
      </c>
      <c r="N259" s="75">
        <v>0.89210900000000004</v>
      </c>
    </row>
    <row r="260" spans="1:14" x14ac:dyDescent="0.25">
      <c r="A260" s="79">
        <v>43140</v>
      </c>
      <c r="B260" s="67" t="s">
        <v>442</v>
      </c>
      <c r="C260" s="68" t="s">
        <v>20</v>
      </c>
      <c r="D260" s="68" t="s">
        <v>598</v>
      </c>
      <c r="E260" s="80">
        <v>2400</v>
      </c>
      <c r="F260" s="70">
        <v>3.6587764136978493</v>
      </c>
      <c r="G260" s="70">
        <v>4.101266116245716</v>
      </c>
      <c r="H260" s="81">
        <v>523.91520000000003</v>
      </c>
      <c r="I260" s="67" t="s">
        <v>24</v>
      </c>
      <c r="J260" s="72" t="s">
        <v>590</v>
      </c>
      <c r="K260" s="73" t="s">
        <v>443</v>
      </c>
      <c r="L260" s="82" t="s">
        <v>15</v>
      </c>
      <c r="M260" s="65" t="s">
        <v>593</v>
      </c>
      <c r="N260" s="75">
        <v>0.89210899999999993</v>
      </c>
    </row>
    <row r="261" spans="1:14" x14ac:dyDescent="0.25">
      <c r="A261" s="79">
        <v>43140</v>
      </c>
      <c r="B261" s="67" t="s">
        <v>438</v>
      </c>
      <c r="C261" s="68" t="s">
        <v>42</v>
      </c>
      <c r="D261" s="68" t="s">
        <v>598</v>
      </c>
      <c r="E261" s="80">
        <v>3000</v>
      </c>
      <c r="F261" s="70">
        <v>4.5734705171223116</v>
      </c>
      <c r="G261" s="70">
        <v>5.1265826453071446</v>
      </c>
      <c r="H261" s="81">
        <v>523.91520000000003</v>
      </c>
      <c r="I261" s="67" t="s">
        <v>24</v>
      </c>
      <c r="J261" s="72" t="s">
        <v>590</v>
      </c>
      <c r="K261" s="73" t="s">
        <v>443</v>
      </c>
      <c r="L261" s="82" t="s">
        <v>15</v>
      </c>
      <c r="M261" s="65" t="s">
        <v>593</v>
      </c>
      <c r="N261" s="75">
        <v>0.89210900000000004</v>
      </c>
    </row>
    <row r="262" spans="1:14" x14ac:dyDescent="0.25">
      <c r="A262" s="79">
        <v>43140</v>
      </c>
      <c r="B262" s="67" t="s">
        <v>444</v>
      </c>
      <c r="C262" s="68" t="s">
        <v>623</v>
      </c>
      <c r="D262" s="67" t="s">
        <v>9</v>
      </c>
      <c r="E262" s="80">
        <v>85000</v>
      </c>
      <c r="F262" s="70">
        <v>129.58166465179883</v>
      </c>
      <c r="G262" s="70">
        <v>145.2531749503691</v>
      </c>
      <c r="H262" s="81">
        <v>523.91520000000003</v>
      </c>
      <c r="I262" s="67" t="s">
        <v>27</v>
      </c>
      <c r="J262" s="72" t="s">
        <v>590</v>
      </c>
      <c r="K262" s="73" t="s">
        <v>445</v>
      </c>
      <c r="L262" s="82" t="s">
        <v>15</v>
      </c>
      <c r="M262" s="65" t="s">
        <v>593</v>
      </c>
      <c r="N262" s="75">
        <v>0.89210900000000004</v>
      </c>
    </row>
    <row r="263" spans="1:14" x14ac:dyDescent="0.25">
      <c r="A263" s="79">
        <v>43143</v>
      </c>
      <c r="B263" s="67" t="s">
        <v>446</v>
      </c>
      <c r="C263" s="68" t="s">
        <v>20</v>
      </c>
      <c r="D263" s="68" t="s">
        <v>598</v>
      </c>
      <c r="E263" s="80">
        <v>26000</v>
      </c>
      <c r="F263" s="70">
        <v>39.636744481726701</v>
      </c>
      <c r="G263" s="70">
        <v>44.430382925995254</v>
      </c>
      <c r="H263" s="81">
        <v>523.91520000000003</v>
      </c>
      <c r="I263" s="67" t="s">
        <v>24</v>
      </c>
      <c r="J263" s="72" t="s">
        <v>590</v>
      </c>
      <c r="K263" s="73" t="s">
        <v>447</v>
      </c>
      <c r="L263" s="82" t="s">
        <v>15</v>
      </c>
      <c r="M263" s="65" t="s">
        <v>593</v>
      </c>
      <c r="N263" s="75">
        <v>0.89210900000000004</v>
      </c>
    </row>
    <row r="264" spans="1:14" x14ac:dyDescent="0.25">
      <c r="A264" s="79">
        <v>43143</v>
      </c>
      <c r="B264" s="67" t="s">
        <v>448</v>
      </c>
      <c r="C264" s="68" t="s">
        <v>41</v>
      </c>
      <c r="D264" s="68" t="s">
        <v>598</v>
      </c>
      <c r="E264" s="80">
        <v>35000</v>
      </c>
      <c r="F264" s="70">
        <v>53.357156033093631</v>
      </c>
      <c r="G264" s="70">
        <v>59.810130861916683</v>
      </c>
      <c r="H264" s="81">
        <v>523.91520000000003</v>
      </c>
      <c r="I264" s="67" t="s">
        <v>24</v>
      </c>
      <c r="J264" s="72" t="s">
        <v>590</v>
      </c>
      <c r="K264" s="73" t="s">
        <v>447</v>
      </c>
      <c r="L264" s="82" t="s">
        <v>15</v>
      </c>
      <c r="M264" s="65" t="s">
        <v>593</v>
      </c>
      <c r="N264" s="75">
        <v>0.89210900000000004</v>
      </c>
    </row>
    <row r="265" spans="1:14" x14ac:dyDescent="0.25">
      <c r="A265" s="79">
        <v>43143</v>
      </c>
      <c r="B265" s="67" t="s">
        <v>449</v>
      </c>
      <c r="C265" s="68" t="s">
        <v>42</v>
      </c>
      <c r="D265" s="68" t="s">
        <v>598</v>
      </c>
      <c r="E265" s="80">
        <v>15000</v>
      </c>
      <c r="F265" s="70">
        <v>22.867352585611556</v>
      </c>
      <c r="G265" s="70">
        <v>25.63291322653572</v>
      </c>
      <c r="H265" s="81">
        <v>523.91520000000003</v>
      </c>
      <c r="I265" s="67" t="s">
        <v>24</v>
      </c>
      <c r="J265" s="72" t="s">
        <v>590</v>
      </c>
      <c r="K265" s="73" t="s">
        <v>447</v>
      </c>
      <c r="L265" s="82" t="s">
        <v>15</v>
      </c>
      <c r="M265" s="65" t="s">
        <v>593</v>
      </c>
      <c r="N265" s="75">
        <v>0.89210900000000004</v>
      </c>
    </row>
    <row r="266" spans="1:14" x14ac:dyDescent="0.25">
      <c r="A266" s="79">
        <v>43143</v>
      </c>
      <c r="B266" s="67" t="s">
        <v>409</v>
      </c>
      <c r="C266" s="68" t="s">
        <v>20</v>
      </c>
      <c r="D266" s="68" t="s">
        <v>598</v>
      </c>
      <c r="E266" s="80">
        <v>9000</v>
      </c>
      <c r="F266" s="70">
        <v>13.720411551366935</v>
      </c>
      <c r="G266" s="70">
        <v>15.379747935921433</v>
      </c>
      <c r="H266" s="81">
        <v>523.91520000000003</v>
      </c>
      <c r="I266" s="67" t="s">
        <v>33</v>
      </c>
      <c r="J266" s="72" t="s">
        <v>590</v>
      </c>
      <c r="K266" s="73" t="s">
        <v>450</v>
      </c>
      <c r="L266" s="82" t="s">
        <v>15</v>
      </c>
      <c r="M266" s="65" t="s">
        <v>593</v>
      </c>
      <c r="N266" s="75">
        <v>0.89210900000000004</v>
      </c>
    </row>
    <row r="267" spans="1:14" x14ac:dyDescent="0.25">
      <c r="A267" s="79">
        <v>43143</v>
      </c>
      <c r="B267" s="67" t="s">
        <v>451</v>
      </c>
      <c r="C267" s="68" t="s">
        <v>20</v>
      </c>
      <c r="D267" s="68" t="s">
        <v>11</v>
      </c>
      <c r="E267" s="80">
        <v>1150</v>
      </c>
      <c r="F267" s="70">
        <v>1.7531636982302194</v>
      </c>
      <c r="G267" s="70">
        <v>1.9651900140344054</v>
      </c>
      <c r="H267" s="81">
        <v>523.91520000000003</v>
      </c>
      <c r="I267" s="67" t="s">
        <v>26</v>
      </c>
      <c r="J267" s="72" t="s">
        <v>590</v>
      </c>
      <c r="K267" s="73" t="s">
        <v>452</v>
      </c>
      <c r="L267" s="82" t="s">
        <v>15</v>
      </c>
      <c r="M267" s="65" t="s">
        <v>593</v>
      </c>
      <c r="N267" s="75">
        <v>0.89210900000000004</v>
      </c>
    </row>
    <row r="268" spans="1:14" x14ac:dyDescent="0.25">
      <c r="A268" s="79">
        <v>43144</v>
      </c>
      <c r="B268" s="67" t="s">
        <v>453</v>
      </c>
      <c r="C268" s="68" t="s">
        <v>20</v>
      </c>
      <c r="D268" s="67" t="s">
        <v>16</v>
      </c>
      <c r="E268" s="80">
        <v>1400</v>
      </c>
      <c r="F268" s="70">
        <v>2.1342862413237453</v>
      </c>
      <c r="G268" s="70">
        <v>2.3924052344766675</v>
      </c>
      <c r="H268" s="81">
        <v>523.91520000000003</v>
      </c>
      <c r="I268" s="67" t="s">
        <v>28</v>
      </c>
      <c r="J268" s="72" t="s">
        <v>590</v>
      </c>
      <c r="K268" s="73" t="s">
        <v>454</v>
      </c>
      <c r="L268" s="82" t="s">
        <v>15</v>
      </c>
      <c r="M268" s="65" t="s">
        <v>593</v>
      </c>
      <c r="N268" s="75">
        <v>0.89210899999999993</v>
      </c>
    </row>
    <row r="269" spans="1:14" x14ac:dyDescent="0.25">
      <c r="A269" s="79">
        <v>43144</v>
      </c>
      <c r="B269" s="67" t="s">
        <v>455</v>
      </c>
      <c r="C269" s="68" t="s">
        <v>20</v>
      </c>
      <c r="D269" s="68" t="s">
        <v>598</v>
      </c>
      <c r="E269" s="80">
        <v>17800</v>
      </c>
      <c r="F269" s="70">
        <v>27.135925068259048</v>
      </c>
      <c r="G269" s="70">
        <v>30.417723695489059</v>
      </c>
      <c r="H269" s="81">
        <v>523.91520000000003</v>
      </c>
      <c r="I269" s="67" t="s">
        <v>13</v>
      </c>
      <c r="J269" s="72" t="s">
        <v>590</v>
      </c>
      <c r="K269" s="73" t="s">
        <v>456</v>
      </c>
      <c r="L269" s="82" t="s">
        <v>15</v>
      </c>
      <c r="M269" s="65" t="s">
        <v>593</v>
      </c>
      <c r="N269" s="75">
        <v>0.89210900000000004</v>
      </c>
    </row>
    <row r="270" spans="1:14" x14ac:dyDescent="0.25">
      <c r="A270" s="79">
        <v>43144</v>
      </c>
      <c r="B270" s="67" t="s">
        <v>457</v>
      </c>
      <c r="C270" s="68" t="s">
        <v>41</v>
      </c>
      <c r="D270" s="68" t="s">
        <v>598</v>
      </c>
      <c r="E270" s="80">
        <v>11000</v>
      </c>
      <c r="F270" s="70">
        <v>16.769391896115142</v>
      </c>
      <c r="G270" s="70">
        <v>18.79746969945953</v>
      </c>
      <c r="H270" s="81">
        <v>523.91520000000003</v>
      </c>
      <c r="I270" s="67" t="s">
        <v>13</v>
      </c>
      <c r="J270" s="72" t="s">
        <v>590</v>
      </c>
      <c r="K270" s="73" t="s">
        <v>456</v>
      </c>
      <c r="L270" s="82" t="s">
        <v>15</v>
      </c>
      <c r="M270" s="65" t="s">
        <v>593</v>
      </c>
      <c r="N270" s="75">
        <v>0.89210900000000004</v>
      </c>
    </row>
    <row r="271" spans="1:14" x14ac:dyDescent="0.25">
      <c r="A271" s="79">
        <v>43144</v>
      </c>
      <c r="B271" s="67" t="s">
        <v>458</v>
      </c>
      <c r="C271" s="68" t="s">
        <v>42</v>
      </c>
      <c r="D271" s="68" t="s">
        <v>598</v>
      </c>
      <c r="E271" s="80">
        <v>5000</v>
      </c>
      <c r="F271" s="70">
        <v>7.6224508618705187</v>
      </c>
      <c r="G271" s="70">
        <v>8.5443044088452407</v>
      </c>
      <c r="H271" s="81">
        <v>523.91520000000003</v>
      </c>
      <c r="I271" s="67" t="s">
        <v>13</v>
      </c>
      <c r="J271" s="72" t="s">
        <v>590</v>
      </c>
      <c r="K271" s="73" t="s">
        <v>456</v>
      </c>
      <c r="L271" s="82" t="s">
        <v>15</v>
      </c>
      <c r="M271" s="65" t="s">
        <v>593</v>
      </c>
      <c r="N271" s="75">
        <v>0.89210899999999993</v>
      </c>
    </row>
    <row r="272" spans="1:14" x14ac:dyDescent="0.25">
      <c r="A272" s="79">
        <v>43145</v>
      </c>
      <c r="B272" s="67" t="s">
        <v>459</v>
      </c>
      <c r="C272" s="68" t="s">
        <v>20</v>
      </c>
      <c r="D272" s="68" t="s">
        <v>11</v>
      </c>
      <c r="E272" s="80">
        <v>1000</v>
      </c>
      <c r="F272" s="70">
        <v>1.5244901723741038</v>
      </c>
      <c r="G272" s="70">
        <v>1.708860881769048</v>
      </c>
      <c r="H272" s="81">
        <v>523.91520000000003</v>
      </c>
      <c r="I272" s="67" t="s">
        <v>26</v>
      </c>
      <c r="J272" s="72" t="s">
        <v>590</v>
      </c>
      <c r="K272" s="73" t="s">
        <v>460</v>
      </c>
      <c r="L272" s="82" t="s">
        <v>15</v>
      </c>
      <c r="M272" s="65" t="s">
        <v>593</v>
      </c>
      <c r="N272" s="75">
        <v>0.89210900000000004</v>
      </c>
    </row>
    <row r="273" spans="1:14" x14ac:dyDescent="0.25">
      <c r="A273" s="79">
        <v>43145</v>
      </c>
      <c r="B273" s="67" t="s">
        <v>58</v>
      </c>
      <c r="C273" s="68" t="s">
        <v>41</v>
      </c>
      <c r="D273" s="68" t="s">
        <v>11</v>
      </c>
      <c r="E273" s="80">
        <v>2000</v>
      </c>
      <c r="F273" s="70">
        <v>3.0489803447482076</v>
      </c>
      <c r="G273" s="70">
        <v>3.4177217635380961</v>
      </c>
      <c r="H273" s="81">
        <v>523.91520000000003</v>
      </c>
      <c r="I273" s="67" t="s">
        <v>26</v>
      </c>
      <c r="J273" s="72" t="s">
        <v>590</v>
      </c>
      <c r="K273" s="73" t="s">
        <v>460</v>
      </c>
      <c r="L273" s="82" t="s">
        <v>15</v>
      </c>
      <c r="M273" s="65" t="s">
        <v>593</v>
      </c>
      <c r="N273" s="75">
        <v>0.89210900000000004</v>
      </c>
    </row>
    <row r="274" spans="1:14" x14ac:dyDescent="0.25">
      <c r="A274" s="79">
        <v>43145</v>
      </c>
      <c r="B274" s="67" t="s">
        <v>461</v>
      </c>
      <c r="C274" s="68" t="s">
        <v>694</v>
      </c>
      <c r="D274" s="68" t="s">
        <v>11</v>
      </c>
      <c r="E274" s="80">
        <v>1000</v>
      </c>
      <c r="F274" s="70">
        <v>1.5244901723741038</v>
      </c>
      <c r="G274" s="70">
        <v>1.708860881769048</v>
      </c>
      <c r="H274" s="81">
        <v>523.91520000000003</v>
      </c>
      <c r="I274" s="67" t="s">
        <v>26</v>
      </c>
      <c r="J274" s="72" t="s">
        <v>590</v>
      </c>
      <c r="K274" s="73" t="s">
        <v>460</v>
      </c>
      <c r="L274" s="82" t="s">
        <v>15</v>
      </c>
      <c r="M274" s="65" t="s">
        <v>593</v>
      </c>
      <c r="N274" s="75">
        <v>0.89210900000000004</v>
      </c>
    </row>
    <row r="275" spans="1:14" x14ac:dyDescent="0.25">
      <c r="A275" s="79">
        <v>43145</v>
      </c>
      <c r="B275" s="67" t="s">
        <v>462</v>
      </c>
      <c r="C275" s="68" t="s">
        <v>20</v>
      </c>
      <c r="D275" s="68" t="s">
        <v>598</v>
      </c>
      <c r="E275" s="80">
        <v>15000</v>
      </c>
      <c r="F275" s="70">
        <v>22.867352585611556</v>
      </c>
      <c r="G275" s="70">
        <v>25.63291322653572</v>
      </c>
      <c r="H275" s="81">
        <v>523.91520000000003</v>
      </c>
      <c r="I275" s="67" t="s">
        <v>24</v>
      </c>
      <c r="J275" s="72" t="s">
        <v>590</v>
      </c>
      <c r="K275" s="73" t="s">
        <v>463</v>
      </c>
      <c r="L275" s="82" t="s">
        <v>15</v>
      </c>
      <c r="M275" s="65" t="s">
        <v>593</v>
      </c>
      <c r="N275" s="75">
        <v>0.89210900000000004</v>
      </c>
    </row>
    <row r="276" spans="1:14" x14ac:dyDescent="0.25">
      <c r="A276" s="79">
        <v>43145</v>
      </c>
      <c r="B276" s="67" t="s">
        <v>449</v>
      </c>
      <c r="C276" s="68" t="s">
        <v>42</v>
      </c>
      <c r="D276" s="68" t="s">
        <v>598</v>
      </c>
      <c r="E276" s="80">
        <v>1000</v>
      </c>
      <c r="F276" s="70">
        <v>1.5244901723741038</v>
      </c>
      <c r="G276" s="70">
        <v>1.708860881769048</v>
      </c>
      <c r="H276" s="81">
        <v>523.91520000000003</v>
      </c>
      <c r="I276" s="67" t="s">
        <v>24</v>
      </c>
      <c r="J276" s="72" t="s">
        <v>590</v>
      </c>
      <c r="K276" s="73" t="s">
        <v>463</v>
      </c>
      <c r="L276" s="82" t="s">
        <v>15</v>
      </c>
      <c r="M276" s="65" t="s">
        <v>593</v>
      </c>
      <c r="N276" s="75">
        <v>0.89210900000000004</v>
      </c>
    </row>
    <row r="277" spans="1:14" x14ac:dyDescent="0.25">
      <c r="A277" s="79">
        <v>43145</v>
      </c>
      <c r="B277" s="67" t="s">
        <v>464</v>
      </c>
      <c r="C277" s="68" t="s">
        <v>41</v>
      </c>
      <c r="D277" s="68" t="s">
        <v>598</v>
      </c>
      <c r="E277" s="80">
        <v>3000</v>
      </c>
      <c r="F277" s="70">
        <v>4.5734705171223116</v>
      </c>
      <c r="G277" s="70">
        <v>5.1265826453071446</v>
      </c>
      <c r="H277" s="81">
        <v>523.91520000000003</v>
      </c>
      <c r="I277" s="67" t="s">
        <v>24</v>
      </c>
      <c r="J277" s="72" t="s">
        <v>590</v>
      </c>
      <c r="K277" s="73" t="s">
        <v>463</v>
      </c>
      <c r="L277" s="82" t="s">
        <v>15</v>
      </c>
      <c r="M277" s="65" t="s">
        <v>593</v>
      </c>
      <c r="N277" s="75">
        <v>0.89210900000000004</v>
      </c>
    </row>
    <row r="278" spans="1:14" x14ac:dyDescent="0.25">
      <c r="A278" s="79">
        <v>43145</v>
      </c>
      <c r="B278" s="67" t="s">
        <v>465</v>
      </c>
      <c r="C278" s="68" t="s">
        <v>20</v>
      </c>
      <c r="D278" s="68" t="s">
        <v>598</v>
      </c>
      <c r="E278" s="80">
        <v>2000</v>
      </c>
      <c r="F278" s="70">
        <v>3.0489803447482076</v>
      </c>
      <c r="G278" s="70">
        <v>3.4177217635380961</v>
      </c>
      <c r="H278" s="81">
        <v>523.91520000000003</v>
      </c>
      <c r="I278" s="67" t="s">
        <v>33</v>
      </c>
      <c r="J278" s="72" t="s">
        <v>590</v>
      </c>
      <c r="K278" s="73" t="s">
        <v>466</v>
      </c>
      <c r="L278" s="82" t="s">
        <v>15</v>
      </c>
      <c r="M278" s="65" t="s">
        <v>593</v>
      </c>
      <c r="N278" s="75">
        <v>0.89210900000000004</v>
      </c>
    </row>
    <row r="279" spans="1:14" x14ac:dyDescent="0.25">
      <c r="A279" s="79">
        <v>43145</v>
      </c>
      <c r="B279" s="67" t="s">
        <v>467</v>
      </c>
      <c r="C279" s="68" t="s">
        <v>42</v>
      </c>
      <c r="D279" s="68" t="s">
        <v>598</v>
      </c>
      <c r="E279" s="80">
        <v>1000</v>
      </c>
      <c r="F279" s="70">
        <v>1.5244901723741038</v>
      </c>
      <c r="G279" s="70">
        <v>1.708860881769048</v>
      </c>
      <c r="H279" s="81">
        <v>523.91520000000003</v>
      </c>
      <c r="I279" s="67" t="s">
        <v>33</v>
      </c>
      <c r="J279" s="72" t="s">
        <v>590</v>
      </c>
      <c r="K279" s="73" t="s">
        <v>466</v>
      </c>
      <c r="L279" s="82" t="s">
        <v>15</v>
      </c>
      <c r="M279" s="65" t="s">
        <v>593</v>
      </c>
      <c r="N279" s="75">
        <v>0.89210900000000004</v>
      </c>
    </row>
    <row r="280" spans="1:14" x14ac:dyDescent="0.25">
      <c r="A280" s="79">
        <v>43145</v>
      </c>
      <c r="B280" s="67" t="s">
        <v>468</v>
      </c>
      <c r="C280" s="68" t="s">
        <v>40</v>
      </c>
      <c r="D280" s="67" t="s">
        <v>9</v>
      </c>
      <c r="E280" s="80">
        <v>10000</v>
      </c>
      <c r="F280" s="70">
        <v>15.244901723741037</v>
      </c>
      <c r="G280" s="70">
        <v>19.087058363643582</v>
      </c>
      <c r="H280" s="81">
        <v>523.91520000000003</v>
      </c>
      <c r="I280" s="67" t="s">
        <v>12</v>
      </c>
      <c r="J280" s="72" t="s">
        <v>590</v>
      </c>
      <c r="K280" s="73" t="s">
        <v>469</v>
      </c>
      <c r="L280" s="82" t="s">
        <v>15</v>
      </c>
      <c r="M280" s="65" t="s">
        <v>593</v>
      </c>
      <c r="N280" s="75">
        <v>0.79870357355741306</v>
      </c>
    </row>
    <row r="281" spans="1:14" x14ac:dyDescent="0.25">
      <c r="A281" s="79">
        <v>43145</v>
      </c>
      <c r="B281" s="67" t="s">
        <v>470</v>
      </c>
      <c r="C281" s="68" t="s">
        <v>20</v>
      </c>
      <c r="D281" s="67" t="s">
        <v>9</v>
      </c>
      <c r="E281" s="80">
        <v>1200</v>
      </c>
      <c r="F281" s="70">
        <v>1.8293882068489247</v>
      </c>
      <c r="G281" s="70">
        <v>2.050633058122858</v>
      </c>
      <c r="H281" s="81">
        <v>523.91520000000003</v>
      </c>
      <c r="I281" s="67" t="s">
        <v>12</v>
      </c>
      <c r="J281" s="72" t="s">
        <v>590</v>
      </c>
      <c r="K281" s="73" t="s">
        <v>469</v>
      </c>
      <c r="L281" s="82" t="s">
        <v>15</v>
      </c>
      <c r="M281" s="65" t="s">
        <v>593</v>
      </c>
      <c r="N281" s="75">
        <v>0.89210899999999993</v>
      </c>
    </row>
    <row r="282" spans="1:14" x14ac:dyDescent="0.25">
      <c r="A282" s="79">
        <v>43145</v>
      </c>
      <c r="B282" s="67" t="s">
        <v>471</v>
      </c>
      <c r="C282" s="68" t="s">
        <v>20</v>
      </c>
      <c r="D282" s="68" t="s">
        <v>598</v>
      </c>
      <c r="E282" s="80">
        <v>12000</v>
      </c>
      <c r="F282" s="70">
        <v>18.293882068489246</v>
      </c>
      <c r="G282" s="70">
        <v>20.506330581228578</v>
      </c>
      <c r="H282" s="81">
        <v>523.91520000000003</v>
      </c>
      <c r="I282" s="67" t="s">
        <v>13</v>
      </c>
      <c r="J282" s="72" t="s">
        <v>590</v>
      </c>
      <c r="K282" s="73" t="s">
        <v>472</v>
      </c>
      <c r="L282" s="82" t="s">
        <v>15</v>
      </c>
      <c r="M282" s="65" t="s">
        <v>593</v>
      </c>
      <c r="N282" s="75">
        <v>0.89210900000000004</v>
      </c>
    </row>
    <row r="283" spans="1:14" x14ac:dyDescent="0.25">
      <c r="A283" s="79">
        <v>43145</v>
      </c>
      <c r="B283" s="67" t="s">
        <v>473</v>
      </c>
      <c r="C283" s="68" t="s">
        <v>41</v>
      </c>
      <c r="D283" s="68" t="s">
        <v>598</v>
      </c>
      <c r="E283" s="80">
        <v>3000</v>
      </c>
      <c r="F283" s="70">
        <v>4.5734705171223116</v>
      </c>
      <c r="G283" s="70">
        <v>5.1265826453071446</v>
      </c>
      <c r="H283" s="81">
        <v>523.91520000000003</v>
      </c>
      <c r="I283" s="67" t="s">
        <v>13</v>
      </c>
      <c r="J283" s="72" t="s">
        <v>590</v>
      </c>
      <c r="K283" s="73" t="s">
        <v>472</v>
      </c>
      <c r="L283" s="82" t="s">
        <v>15</v>
      </c>
      <c r="M283" s="65" t="s">
        <v>593</v>
      </c>
      <c r="N283" s="75">
        <v>0.89210900000000004</v>
      </c>
    </row>
    <row r="284" spans="1:14" x14ac:dyDescent="0.25">
      <c r="A284" s="79">
        <v>43146</v>
      </c>
      <c r="B284" s="67" t="s">
        <v>462</v>
      </c>
      <c r="C284" s="68" t="s">
        <v>20</v>
      </c>
      <c r="D284" s="68" t="s">
        <v>598</v>
      </c>
      <c r="E284" s="80">
        <v>11000</v>
      </c>
      <c r="F284" s="70">
        <v>16.769391896115142</v>
      </c>
      <c r="G284" s="70">
        <v>18.79746969945953</v>
      </c>
      <c r="H284" s="81">
        <v>523.91520000000003</v>
      </c>
      <c r="I284" s="67" t="s">
        <v>24</v>
      </c>
      <c r="J284" s="72" t="s">
        <v>590</v>
      </c>
      <c r="K284" s="73" t="s">
        <v>474</v>
      </c>
      <c r="L284" s="82" t="s">
        <v>15</v>
      </c>
      <c r="M284" s="65" t="s">
        <v>593</v>
      </c>
      <c r="N284" s="75">
        <v>0.89210900000000004</v>
      </c>
    </row>
    <row r="285" spans="1:14" x14ac:dyDescent="0.25">
      <c r="A285" s="79">
        <v>43146</v>
      </c>
      <c r="B285" s="67" t="s">
        <v>449</v>
      </c>
      <c r="C285" s="68" t="s">
        <v>42</v>
      </c>
      <c r="D285" s="68" t="s">
        <v>598</v>
      </c>
      <c r="E285" s="80">
        <v>3000</v>
      </c>
      <c r="F285" s="70">
        <v>4.5734705171223116</v>
      </c>
      <c r="G285" s="70">
        <v>5.1265826453071446</v>
      </c>
      <c r="H285" s="81">
        <v>523.91520000000003</v>
      </c>
      <c r="I285" s="67" t="s">
        <v>24</v>
      </c>
      <c r="J285" s="72" t="s">
        <v>590</v>
      </c>
      <c r="K285" s="73" t="s">
        <v>474</v>
      </c>
      <c r="L285" s="82" t="s">
        <v>15</v>
      </c>
      <c r="M285" s="65" t="s">
        <v>593</v>
      </c>
      <c r="N285" s="75">
        <v>0.89210900000000004</v>
      </c>
    </row>
    <row r="286" spans="1:14" x14ac:dyDescent="0.25">
      <c r="A286" s="79">
        <v>43146</v>
      </c>
      <c r="B286" s="67" t="s">
        <v>409</v>
      </c>
      <c r="C286" s="68" t="s">
        <v>20</v>
      </c>
      <c r="D286" s="68" t="s">
        <v>598</v>
      </c>
      <c r="E286" s="80">
        <v>9000</v>
      </c>
      <c r="F286" s="70">
        <v>13.720411551366935</v>
      </c>
      <c r="G286" s="70">
        <v>15.379747935921433</v>
      </c>
      <c r="H286" s="81">
        <v>523.91520000000003</v>
      </c>
      <c r="I286" s="67" t="s">
        <v>33</v>
      </c>
      <c r="J286" s="72" t="s">
        <v>590</v>
      </c>
      <c r="K286" s="73" t="s">
        <v>475</v>
      </c>
      <c r="L286" s="82" t="s">
        <v>15</v>
      </c>
      <c r="M286" s="65" t="s">
        <v>593</v>
      </c>
      <c r="N286" s="75">
        <v>0.89210900000000004</v>
      </c>
    </row>
    <row r="287" spans="1:14" x14ac:dyDescent="0.25">
      <c r="A287" s="79">
        <v>43146</v>
      </c>
      <c r="B287" s="67" t="s">
        <v>476</v>
      </c>
      <c r="C287" s="68" t="s">
        <v>20</v>
      </c>
      <c r="D287" s="68" t="s">
        <v>598</v>
      </c>
      <c r="E287" s="80">
        <v>1600</v>
      </c>
      <c r="F287" s="70">
        <v>2.4391842757985662</v>
      </c>
      <c r="G287" s="70">
        <v>2.7341774108304771</v>
      </c>
      <c r="H287" s="81">
        <v>523.91520000000003</v>
      </c>
      <c r="I287" s="67" t="s">
        <v>33</v>
      </c>
      <c r="J287" s="72" t="s">
        <v>590</v>
      </c>
      <c r="K287" s="73" t="s">
        <v>477</v>
      </c>
      <c r="L287" s="82" t="s">
        <v>15</v>
      </c>
      <c r="M287" s="65" t="s">
        <v>593</v>
      </c>
      <c r="N287" s="75">
        <v>0.89210900000000004</v>
      </c>
    </row>
    <row r="288" spans="1:14" x14ac:dyDescent="0.25">
      <c r="A288" s="79">
        <v>43146</v>
      </c>
      <c r="B288" s="67" t="s">
        <v>478</v>
      </c>
      <c r="C288" s="68" t="s">
        <v>646</v>
      </c>
      <c r="D288" s="68" t="s">
        <v>598</v>
      </c>
      <c r="E288" s="80">
        <v>50000</v>
      </c>
      <c r="F288" s="70">
        <v>76.224508618705187</v>
      </c>
      <c r="G288" s="70">
        <v>85.443044088452396</v>
      </c>
      <c r="H288" s="81">
        <v>523.91520000000003</v>
      </c>
      <c r="I288" s="67" t="s">
        <v>13</v>
      </c>
      <c r="J288" s="72" t="s">
        <v>590</v>
      </c>
      <c r="K288" s="73" t="s">
        <v>479</v>
      </c>
      <c r="L288" s="82" t="s">
        <v>15</v>
      </c>
      <c r="M288" s="65" t="s">
        <v>593</v>
      </c>
      <c r="N288" s="75">
        <v>0.89210900000000004</v>
      </c>
    </row>
    <row r="289" spans="1:14" x14ac:dyDescent="0.25">
      <c r="A289" s="79">
        <v>43152</v>
      </c>
      <c r="B289" s="67" t="s">
        <v>480</v>
      </c>
      <c r="C289" s="68" t="s">
        <v>41</v>
      </c>
      <c r="D289" s="68" t="s">
        <v>10</v>
      </c>
      <c r="E289" s="80">
        <v>27000</v>
      </c>
      <c r="F289" s="70">
        <v>41.161234654100802</v>
      </c>
      <c r="G289" s="70">
        <v>46.139243807764295</v>
      </c>
      <c r="H289" s="81">
        <v>523.91520000000003</v>
      </c>
      <c r="I289" s="67" t="s">
        <v>44</v>
      </c>
      <c r="J289" s="72" t="s">
        <v>590</v>
      </c>
      <c r="K289" s="73" t="s">
        <v>481</v>
      </c>
      <c r="L289" s="82" t="s">
        <v>15</v>
      </c>
      <c r="M289" s="65" t="s">
        <v>593</v>
      </c>
      <c r="N289" s="75">
        <v>0.89210900000000015</v>
      </c>
    </row>
    <row r="290" spans="1:14" x14ac:dyDescent="0.25">
      <c r="A290" s="79">
        <v>43147</v>
      </c>
      <c r="B290" s="67" t="s">
        <v>482</v>
      </c>
      <c r="C290" s="68" t="s">
        <v>20</v>
      </c>
      <c r="D290" s="68" t="s">
        <v>598</v>
      </c>
      <c r="E290" s="80">
        <v>1400</v>
      </c>
      <c r="F290" s="70">
        <v>2.1342862413237453</v>
      </c>
      <c r="G290" s="70">
        <v>2.3924052344766675</v>
      </c>
      <c r="H290" s="81">
        <v>523.91520000000003</v>
      </c>
      <c r="I290" s="67" t="s">
        <v>12</v>
      </c>
      <c r="J290" s="72" t="s">
        <v>590</v>
      </c>
      <c r="K290" s="73" t="s">
        <v>483</v>
      </c>
      <c r="L290" s="82" t="s">
        <v>15</v>
      </c>
      <c r="M290" s="65" t="s">
        <v>593</v>
      </c>
      <c r="N290" s="75">
        <v>0.89210899999999993</v>
      </c>
    </row>
    <row r="291" spans="1:14" x14ac:dyDescent="0.25">
      <c r="A291" s="79">
        <v>43147</v>
      </c>
      <c r="B291" s="67" t="s">
        <v>484</v>
      </c>
      <c r="C291" s="68" t="s">
        <v>42</v>
      </c>
      <c r="D291" s="68" t="s">
        <v>598</v>
      </c>
      <c r="E291" s="80">
        <v>2000</v>
      </c>
      <c r="F291" s="70">
        <v>3.0489803447482076</v>
      </c>
      <c r="G291" s="70">
        <v>3.4177217635380961</v>
      </c>
      <c r="H291" s="81">
        <v>523.91520000000003</v>
      </c>
      <c r="I291" s="67" t="s">
        <v>12</v>
      </c>
      <c r="J291" s="72" t="s">
        <v>590</v>
      </c>
      <c r="K291" s="73" t="s">
        <v>483</v>
      </c>
      <c r="L291" s="82" t="s">
        <v>15</v>
      </c>
      <c r="M291" s="65" t="s">
        <v>593</v>
      </c>
      <c r="N291" s="75">
        <v>0.89210900000000004</v>
      </c>
    </row>
    <row r="292" spans="1:14" x14ac:dyDescent="0.25">
      <c r="A292" s="79">
        <v>43147</v>
      </c>
      <c r="B292" s="67" t="s">
        <v>485</v>
      </c>
      <c r="C292" s="68" t="s">
        <v>20</v>
      </c>
      <c r="D292" s="68" t="s">
        <v>598</v>
      </c>
      <c r="E292" s="80">
        <v>2200</v>
      </c>
      <c r="F292" s="70">
        <v>3.3538783792230284</v>
      </c>
      <c r="G292" s="70">
        <v>3.7594939398919061</v>
      </c>
      <c r="H292" s="81">
        <v>523.91520000000003</v>
      </c>
      <c r="I292" s="67" t="s">
        <v>13</v>
      </c>
      <c r="J292" s="72" t="s">
        <v>590</v>
      </c>
      <c r="K292" s="73" t="s">
        <v>486</v>
      </c>
      <c r="L292" s="82" t="s">
        <v>15</v>
      </c>
      <c r="M292" s="65" t="s">
        <v>593</v>
      </c>
      <c r="N292" s="75">
        <v>0.89210900000000004</v>
      </c>
    </row>
    <row r="293" spans="1:14" x14ac:dyDescent="0.25">
      <c r="A293" s="79">
        <v>43147</v>
      </c>
      <c r="B293" s="67" t="s">
        <v>487</v>
      </c>
      <c r="C293" s="68" t="s">
        <v>42</v>
      </c>
      <c r="D293" s="68" t="s">
        <v>598</v>
      </c>
      <c r="E293" s="80">
        <v>1000</v>
      </c>
      <c r="F293" s="70">
        <v>1.5244901723741038</v>
      </c>
      <c r="G293" s="70">
        <v>1.708860881769048</v>
      </c>
      <c r="H293" s="81">
        <v>523.91520000000003</v>
      </c>
      <c r="I293" s="67" t="s">
        <v>13</v>
      </c>
      <c r="J293" s="72" t="s">
        <v>590</v>
      </c>
      <c r="K293" s="73" t="s">
        <v>486</v>
      </c>
      <c r="L293" s="82" t="s">
        <v>15</v>
      </c>
      <c r="M293" s="65" t="s">
        <v>593</v>
      </c>
      <c r="N293" s="75">
        <v>0.89210900000000004</v>
      </c>
    </row>
    <row r="294" spans="1:14" x14ac:dyDescent="0.25">
      <c r="A294" s="79">
        <v>43147</v>
      </c>
      <c r="B294" s="67" t="s">
        <v>488</v>
      </c>
      <c r="C294" s="68" t="s">
        <v>20</v>
      </c>
      <c r="D294" s="68" t="s">
        <v>598</v>
      </c>
      <c r="E294" s="80">
        <v>1600</v>
      </c>
      <c r="F294" s="70">
        <v>2.4391842757985662</v>
      </c>
      <c r="G294" s="70">
        <v>3.0539293381829729</v>
      </c>
      <c r="H294" s="81">
        <v>523.91520000000003</v>
      </c>
      <c r="I294" s="67" t="s">
        <v>33</v>
      </c>
      <c r="J294" s="72" t="s">
        <v>590</v>
      </c>
      <c r="K294" s="73" t="s">
        <v>489</v>
      </c>
      <c r="L294" s="82" t="s">
        <v>15</v>
      </c>
      <c r="M294" s="65" t="s">
        <v>593</v>
      </c>
      <c r="N294" s="75">
        <v>0.79870357355741317</v>
      </c>
    </row>
    <row r="295" spans="1:14" x14ac:dyDescent="0.25">
      <c r="A295" s="79">
        <v>43147</v>
      </c>
      <c r="B295" s="67" t="s">
        <v>490</v>
      </c>
      <c r="C295" s="68" t="s">
        <v>42</v>
      </c>
      <c r="D295" s="68" t="s">
        <v>598</v>
      </c>
      <c r="E295" s="80">
        <v>1000</v>
      </c>
      <c r="F295" s="70">
        <v>1.5244901723741038</v>
      </c>
      <c r="G295" s="70">
        <v>1.9087058363643581</v>
      </c>
      <c r="H295" s="81">
        <v>523.91520000000003</v>
      </c>
      <c r="I295" s="67" t="s">
        <v>33</v>
      </c>
      <c r="J295" s="72" t="s">
        <v>590</v>
      </c>
      <c r="K295" s="73" t="s">
        <v>489</v>
      </c>
      <c r="L295" s="82" t="s">
        <v>15</v>
      </c>
      <c r="M295" s="65" t="s">
        <v>593</v>
      </c>
      <c r="N295" s="75">
        <v>0.79870357355741306</v>
      </c>
    </row>
    <row r="296" spans="1:14" x14ac:dyDescent="0.25">
      <c r="A296" s="79">
        <v>43148</v>
      </c>
      <c r="B296" s="67" t="s">
        <v>491</v>
      </c>
      <c r="C296" s="68" t="s">
        <v>20</v>
      </c>
      <c r="D296" s="68" t="s">
        <v>598</v>
      </c>
      <c r="E296" s="80">
        <v>1800</v>
      </c>
      <c r="F296" s="70">
        <v>2.7440823102733867</v>
      </c>
      <c r="G296" s="70">
        <v>3.4356705054558447</v>
      </c>
      <c r="H296" s="81">
        <v>523.91520000000003</v>
      </c>
      <c r="I296" s="67" t="s">
        <v>13</v>
      </c>
      <c r="J296" s="72" t="s">
        <v>590</v>
      </c>
      <c r="K296" s="73" t="s">
        <v>492</v>
      </c>
      <c r="L296" s="82" t="s">
        <v>15</v>
      </c>
      <c r="M296" s="65" t="s">
        <v>593</v>
      </c>
      <c r="N296" s="75">
        <v>0.79870357355741306</v>
      </c>
    </row>
    <row r="297" spans="1:14" x14ac:dyDescent="0.25">
      <c r="A297" s="79">
        <v>43148</v>
      </c>
      <c r="B297" s="67" t="s">
        <v>487</v>
      </c>
      <c r="C297" s="68" t="s">
        <v>42</v>
      </c>
      <c r="D297" s="68" t="s">
        <v>598</v>
      </c>
      <c r="E297" s="80">
        <v>1000</v>
      </c>
      <c r="F297" s="70">
        <v>1.5244901723741038</v>
      </c>
      <c r="G297" s="70">
        <v>1.9087058363643581</v>
      </c>
      <c r="H297" s="81">
        <v>523.91520000000003</v>
      </c>
      <c r="I297" s="67" t="s">
        <v>13</v>
      </c>
      <c r="J297" s="72" t="s">
        <v>590</v>
      </c>
      <c r="K297" s="73" t="s">
        <v>492</v>
      </c>
      <c r="L297" s="82" t="s">
        <v>15</v>
      </c>
      <c r="M297" s="65" t="s">
        <v>593</v>
      </c>
      <c r="N297" s="75">
        <v>0.79870357355741306</v>
      </c>
    </row>
    <row r="298" spans="1:14" x14ac:dyDescent="0.25">
      <c r="A298" s="79">
        <v>43148</v>
      </c>
      <c r="B298" s="67" t="s">
        <v>493</v>
      </c>
      <c r="C298" s="68" t="s">
        <v>20</v>
      </c>
      <c r="D298" s="67" t="s">
        <v>16</v>
      </c>
      <c r="E298" s="80">
        <v>6700</v>
      </c>
      <c r="F298" s="70">
        <v>10.214084154906496</v>
      </c>
      <c r="G298" s="70">
        <v>12.7883291036412</v>
      </c>
      <c r="H298" s="81">
        <v>523.91520000000003</v>
      </c>
      <c r="I298" s="67" t="s">
        <v>28</v>
      </c>
      <c r="J298" s="72" t="s">
        <v>590</v>
      </c>
      <c r="K298" s="73" t="s">
        <v>494</v>
      </c>
      <c r="L298" s="82" t="s">
        <v>15</v>
      </c>
      <c r="M298" s="65" t="s">
        <v>593</v>
      </c>
      <c r="N298" s="75">
        <v>0.79870357355741317</v>
      </c>
    </row>
    <row r="299" spans="1:14" x14ac:dyDescent="0.25">
      <c r="A299" s="79">
        <v>43148</v>
      </c>
      <c r="B299" s="67" t="s">
        <v>495</v>
      </c>
      <c r="C299" s="68" t="s">
        <v>41</v>
      </c>
      <c r="D299" s="67" t="s">
        <v>16</v>
      </c>
      <c r="E299" s="80">
        <v>8000</v>
      </c>
      <c r="F299" s="70">
        <v>12.19592137899283</v>
      </c>
      <c r="G299" s="70">
        <v>15.269646690914865</v>
      </c>
      <c r="H299" s="81">
        <v>523.91520000000003</v>
      </c>
      <c r="I299" s="67" t="s">
        <v>28</v>
      </c>
      <c r="J299" s="72" t="s">
        <v>590</v>
      </c>
      <c r="K299" s="73" t="s">
        <v>494</v>
      </c>
      <c r="L299" s="82" t="s">
        <v>15</v>
      </c>
      <c r="M299" s="65" t="s">
        <v>593</v>
      </c>
      <c r="N299" s="75">
        <v>0.79870357355741306</v>
      </c>
    </row>
    <row r="300" spans="1:14" x14ac:dyDescent="0.25">
      <c r="A300" s="79">
        <v>43148</v>
      </c>
      <c r="B300" s="67" t="s">
        <v>496</v>
      </c>
      <c r="C300" s="68" t="s">
        <v>20</v>
      </c>
      <c r="D300" s="68" t="s">
        <v>598</v>
      </c>
      <c r="E300" s="80">
        <v>200</v>
      </c>
      <c r="F300" s="70">
        <v>0.30489803447482078</v>
      </c>
      <c r="G300" s="70">
        <v>0.38174116727287161</v>
      </c>
      <c r="H300" s="81">
        <v>523.91520000000003</v>
      </c>
      <c r="I300" s="67" t="s">
        <v>12</v>
      </c>
      <c r="J300" s="72" t="s">
        <v>590</v>
      </c>
      <c r="K300" s="73" t="s">
        <v>497</v>
      </c>
      <c r="L300" s="82" t="s">
        <v>15</v>
      </c>
      <c r="M300" s="65" t="s">
        <v>593</v>
      </c>
      <c r="N300" s="75">
        <v>0.79870357355741317</v>
      </c>
    </row>
    <row r="301" spans="1:14" x14ac:dyDescent="0.25">
      <c r="A301" s="79">
        <v>43148</v>
      </c>
      <c r="B301" s="67" t="s">
        <v>498</v>
      </c>
      <c r="C301" s="68" t="s">
        <v>42</v>
      </c>
      <c r="D301" s="68" t="s">
        <v>598</v>
      </c>
      <c r="E301" s="80">
        <v>3000</v>
      </c>
      <c r="F301" s="70">
        <v>4.5734705171223116</v>
      </c>
      <c r="G301" s="70">
        <v>5.7261175090930747</v>
      </c>
      <c r="H301" s="81">
        <v>523.91520000000003</v>
      </c>
      <c r="I301" s="67" t="s">
        <v>12</v>
      </c>
      <c r="J301" s="72" t="s">
        <v>590</v>
      </c>
      <c r="K301" s="73" t="s">
        <v>497</v>
      </c>
      <c r="L301" s="82" t="s">
        <v>15</v>
      </c>
      <c r="M301" s="65" t="s">
        <v>593</v>
      </c>
      <c r="N301" s="75">
        <v>0.79870357355741306</v>
      </c>
    </row>
    <row r="302" spans="1:14" x14ac:dyDescent="0.25">
      <c r="A302" s="79">
        <v>43150</v>
      </c>
      <c r="B302" s="67" t="s">
        <v>499</v>
      </c>
      <c r="C302" s="68" t="s">
        <v>20</v>
      </c>
      <c r="D302" s="68" t="s">
        <v>598</v>
      </c>
      <c r="E302" s="80">
        <v>1600</v>
      </c>
      <c r="F302" s="70">
        <v>2.4391842757985662</v>
      </c>
      <c r="G302" s="70">
        <v>3.0539293381829729</v>
      </c>
      <c r="H302" s="81">
        <v>523.91520000000003</v>
      </c>
      <c r="I302" s="67" t="s">
        <v>33</v>
      </c>
      <c r="J302" s="72" t="s">
        <v>590</v>
      </c>
      <c r="K302" s="73" t="s">
        <v>500</v>
      </c>
      <c r="L302" s="82" t="s">
        <v>15</v>
      </c>
      <c r="M302" s="65" t="s">
        <v>593</v>
      </c>
      <c r="N302" s="75">
        <v>0.79870357355741317</v>
      </c>
    </row>
    <row r="303" spans="1:14" x14ac:dyDescent="0.25">
      <c r="A303" s="79">
        <v>43150</v>
      </c>
      <c r="B303" s="67" t="s">
        <v>372</v>
      </c>
      <c r="C303" s="68" t="s">
        <v>42</v>
      </c>
      <c r="D303" s="68" t="s">
        <v>598</v>
      </c>
      <c r="E303" s="80">
        <v>2000</v>
      </c>
      <c r="F303" s="70">
        <v>3.0489803447482076</v>
      </c>
      <c r="G303" s="70">
        <v>3.8174116727287162</v>
      </c>
      <c r="H303" s="81">
        <v>523.91520000000003</v>
      </c>
      <c r="I303" s="67" t="s">
        <v>33</v>
      </c>
      <c r="J303" s="72" t="s">
        <v>590</v>
      </c>
      <c r="K303" s="73" t="s">
        <v>500</v>
      </c>
      <c r="L303" s="82" t="s">
        <v>15</v>
      </c>
      <c r="M303" s="65" t="s">
        <v>593</v>
      </c>
      <c r="N303" s="75">
        <v>0.79870357355741306</v>
      </c>
    </row>
    <row r="304" spans="1:14" x14ac:dyDescent="0.25">
      <c r="A304" s="79">
        <v>43150</v>
      </c>
      <c r="B304" s="67" t="s">
        <v>501</v>
      </c>
      <c r="C304" s="68" t="s">
        <v>20</v>
      </c>
      <c r="D304" s="68" t="s">
        <v>598</v>
      </c>
      <c r="E304" s="80">
        <v>2200</v>
      </c>
      <c r="F304" s="70">
        <v>3.3538783792230284</v>
      </c>
      <c r="G304" s="70">
        <v>4.1991528400015881</v>
      </c>
      <c r="H304" s="81">
        <v>523.91520000000003</v>
      </c>
      <c r="I304" s="67" t="s">
        <v>13</v>
      </c>
      <c r="J304" s="72" t="s">
        <v>590</v>
      </c>
      <c r="K304" s="73" t="s">
        <v>502</v>
      </c>
      <c r="L304" s="82" t="s">
        <v>15</v>
      </c>
      <c r="M304" s="65" t="s">
        <v>593</v>
      </c>
      <c r="N304" s="75">
        <v>0.79870357355741306</v>
      </c>
    </row>
    <row r="305" spans="1:14" x14ac:dyDescent="0.25">
      <c r="A305" s="79">
        <v>43150</v>
      </c>
      <c r="B305" s="67" t="s">
        <v>372</v>
      </c>
      <c r="C305" s="68" t="s">
        <v>42</v>
      </c>
      <c r="D305" s="68" t="s">
        <v>598</v>
      </c>
      <c r="E305" s="80">
        <v>2000</v>
      </c>
      <c r="F305" s="70">
        <v>3.0489803447482076</v>
      </c>
      <c r="G305" s="70">
        <v>3.8174116727287162</v>
      </c>
      <c r="H305" s="81">
        <v>523.91520000000003</v>
      </c>
      <c r="I305" s="67" t="s">
        <v>13</v>
      </c>
      <c r="J305" s="72" t="s">
        <v>590</v>
      </c>
      <c r="K305" s="73" t="s">
        <v>502</v>
      </c>
      <c r="L305" s="82" t="s">
        <v>15</v>
      </c>
      <c r="M305" s="65" t="s">
        <v>593</v>
      </c>
      <c r="N305" s="75">
        <v>0.79870357355741306</v>
      </c>
    </row>
    <row r="306" spans="1:14" x14ac:dyDescent="0.25">
      <c r="A306" s="79">
        <v>43151</v>
      </c>
      <c r="B306" s="67" t="s">
        <v>503</v>
      </c>
      <c r="C306" s="68" t="s">
        <v>20</v>
      </c>
      <c r="D306" s="68" t="s">
        <v>598</v>
      </c>
      <c r="E306" s="80">
        <v>9000</v>
      </c>
      <c r="F306" s="70">
        <v>13.720411551366935</v>
      </c>
      <c r="G306" s="70">
        <v>17.178352527279223</v>
      </c>
      <c r="H306" s="81">
        <v>523.91520000000003</v>
      </c>
      <c r="I306" s="67" t="s">
        <v>33</v>
      </c>
      <c r="J306" s="72" t="s">
        <v>590</v>
      </c>
      <c r="K306" s="73" t="s">
        <v>504</v>
      </c>
      <c r="L306" s="82" t="s">
        <v>15</v>
      </c>
      <c r="M306" s="65" t="s">
        <v>593</v>
      </c>
      <c r="N306" s="75">
        <v>0.79870357355741317</v>
      </c>
    </row>
    <row r="307" spans="1:14" x14ac:dyDescent="0.25">
      <c r="A307" s="79">
        <v>43151</v>
      </c>
      <c r="B307" s="67" t="s">
        <v>505</v>
      </c>
      <c r="C307" s="68" t="s">
        <v>20</v>
      </c>
      <c r="D307" s="68" t="s">
        <v>598</v>
      </c>
      <c r="E307" s="80">
        <v>1600</v>
      </c>
      <c r="F307" s="70">
        <v>2.4391842757985662</v>
      </c>
      <c r="G307" s="70">
        <v>3.0539293381829729</v>
      </c>
      <c r="H307" s="81">
        <v>523.91520000000003</v>
      </c>
      <c r="I307" s="67" t="s">
        <v>33</v>
      </c>
      <c r="J307" s="72" t="s">
        <v>590</v>
      </c>
      <c r="K307" s="73" t="s">
        <v>506</v>
      </c>
      <c r="L307" s="82" t="s">
        <v>15</v>
      </c>
      <c r="M307" s="65" t="s">
        <v>593</v>
      </c>
      <c r="N307" s="75">
        <v>0.79870357355741317</v>
      </c>
    </row>
    <row r="308" spans="1:14" x14ac:dyDescent="0.25">
      <c r="A308" s="79">
        <v>43151</v>
      </c>
      <c r="B308" s="67" t="s">
        <v>507</v>
      </c>
      <c r="C308" s="68" t="s">
        <v>42</v>
      </c>
      <c r="D308" s="68" t="s">
        <v>598</v>
      </c>
      <c r="E308" s="80">
        <v>1000</v>
      </c>
      <c r="F308" s="70">
        <v>1.5244901723741038</v>
      </c>
      <c r="G308" s="70">
        <v>1.9087058363643581</v>
      </c>
      <c r="H308" s="81">
        <v>523.91520000000003</v>
      </c>
      <c r="I308" s="67" t="s">
        <v>33</v>
      </c>
      <c r="J308" s="72" t="s">
        <v>590</v>
      </c>
      <c r="K308" s="73" t="s">
        <v>506</v>
      </c>
      <c r="L308" s="82" t="s">
        <v>15</v>
      </c>
      <c r="M308" s="65" t="s">
        <v>593</v>
      </c>
      <c r="N308" s="75">
        <v>0.79870357355741306</v>
      </c>
    </row>
    <row r="309" spans="1:14" x14ac:dyDescent="0.25">
      <c r="A309" s="79">
        <v>43151</v>
      </c>
      <c r="B309" s="67" t="s">
        <v>508</v>
      </c>
      <c r="C309" s="68" t="s">
        <v>20</v>
      </c>
      <c r="D309" s="68" t="s">
        <v>598</v>
      </c>
      <c r="E309" s="80">
        <v>1400</v>
      </c>
      <c r="F309" s="70">
        <v>2.1342862413237453</v>
      </c>
      <c r="G309" s="70">
        <v>2.6721881709101014</v>
      </c>
      <c r="H309" s="81">
        <v>523.91520000000003</v>
      </c>
      <c r="I309" s="67" t="s">
        <v>13</v>
      </c>
      <c r="J309" s="72" t="s">
        <v>590</v>
      </c>
      <c r="K309" s="73" t="s">
        <v>509</v>
      </c>
      <c r="L309" s="82" t="s">
        <v>15</v>
      </c>
      <c r="M309" s="65" t="s">
        <v>593</v>
      </c>
      <c r="N309" s="75">
        <v>0.79870357355741306</v>
      </c>
    </row>
    <row r="310" spans="1:14" x14ac:dyDescent="0.25">
      <c r="A310" s="79">
        <v>43151</v>
      </c>
      <c r="B310" s="67" t="s">
        <v>510</v>
      </c>
      <c r="C310" s="68" t="s">
        <v>42</v>
      </c>
      <c r="D310" s="68" t="s">
        <v>598</v>
      </c>
      <c r="E310" s="80">
        <v>2000</v>
      </c>
      <c r="F310" s="70">
        <v>3.0489803447482076</v>
      </c>
      <c r="G310" s="70">
        <v>3.8174116727287162</v>
      </c>
      <c r="H310" s="81">
        <v>523.91520000000003</v>
      </c>
      <c r="I310" s="67" t="s">
        <v>13</v>
      </c>
      <c r="J310" s="72" t="s">
        <v>590</v>
      </c>
      <c r="K310" s="73" t="s">
        <v>509</v>
      </c>
      <c r="L310" s="82" t="s">
        <v>15</v>
      </c>
      <c r="M310" s="65" t="s">
        <v>593</v>
      </c>
      <c r="N310" s="75">
        <v>0.79870357355741306</v>
      </c>
    </row>
    <row r="311" spans="1:14" x14ac:dyDescent="0.25">
      <c r="A311" s="79">
        <v>43151</v>
      </c>
      <c r="B311" s="67" t="s">
        <v>511</v>
      </c>
      <c r="C311" s="89" t="s">
        <v>22</v>
      </c>
      <c r="D311" s="68" t="s">
        <v>598</v>
      </c>
      <c r="E311" s="80">
        <v>100000</v>
      </c>
      <c r="F311" s="70">
        <v>152.44901723741037</v>
      </c>
      <c r="G311" s="70">
        <v>190.87058363643581</v>
      </c>
      <c r="H311" s="81">
        <v>523.91520000000003</v>
      </c>
      <c r="I311" s="67" t="s">
        <v>12</v>
      </c>
      <c r="J311" s="72" t="s">
        <v>590</v>
      </c>
      <c r="K311" s="73" t="s">
        <v>512</v>
      </c>
      <c r="L311" s="82" t="s">
        <v>15</v>
      </c>
      <c r="M311" s="65" t="s">
        <v>593</v>
      </c>
      <c r="N311" s="75">
        <v>0.79870357355741306</v>
      </c>
    </row>
    <row r="312" spans="1:14" x14ac:dyDescent="0.25">
      <c r="A312" s="79">
        <v>43151</v>
      </c>
      <c r="B312" s="67" t="s">
        <v>513</v>
      </c>
      <c r="C312" s="68" t="s">
        <v>20</v>
      </c>
      <c r="D312" s="68" t="s">
        <v>598</v>
      </c>
      <c r="E312" s="80">
        <v>600</v>
      </c>
      <c r="F312" s="70">
        <v>0.91469410342446233</v>
      </c>
      <c r="G312" s="70">
        <v>1.1452235018186148</v>
      </c>
      <c r="H312" s="81">
        <v>523.91520000000003</v>
      </c>
      <c r="I312" s="67" t="s">
        <v>12</v>
      </c>
      <c r="J312" s="72" t="s">
        <v>590</v>
      </c>
      <c r="K312" s="73" t="s">
        <v>514</v>
      </c>
      <c r="L312" s="82" t="s">
        <v>15</v>
      </c>
      <c r="M312" s="65" t="s">
        <v>593</v>
      </c>
      <c r="N312" s="75">
        <v>0.79870357355741317</v>
      </c>
    </row>
    <row r="313" spans="1:14" x14ac:dyDescent="0.25">
      <c r="A313" s="79">
        <v>43151</v>
      </c>
      <c r="B313" s="67" t="s">
        <v>93</v>
      </c>
      <c r="C313" s="68" t="s">
        <v>42</v>
      </c>
      <c r="D313" s="68" t="s">
        <v>598</v>
      </c>
      <c r="E313" s="80">
        <v>2000</v>
      </c>
      <c r="F313" s="70">
        <v>3.0489803447482076</v>
      </c>
      <c r="G313" s="70">
        <v>3.8174116727287162</v>
      </c>
      <c r="H313" s="81">
        <v>523.91520000000003</v>
      </c>
      <c r="I313" s="67" t="s">
        <v>12</v>
      </c>
      <c r="J313" s="72" t="s">
        <v>590</v>
      </c>
      <c r="K313" s="73" t="s">
        <v>514</v>
      </c>
      <c r="L313" s="82" t="s">
        <v>15</v>
      </c>
      <c r="M313" s="65" t="s">
        <v>593</v>
      </c>
      <c r="N313" s="75">
        <v>0.79870357355741306</v>
      </c>
    </row>
    <row r="314" spans="1:14" x14ac:dyDescent="0.25">
      <c r="A314" s="79">
        <v>43152</v>
      </c>
      <c r="B314" s="67" t="s">
        <v>515</v>
      </c>
      <c r="C314" s="68" t="s">
        <v>20</v>
      </c>
      <c r="D314" s="68" t="s">
        <v>11</v>
      </c>
      <c r="E314" s="80">
        <v>1000</v>
      </c>
      <c r="F314" s="70">
        <v>1.5244901723741038</v>
      </c>
      <c r="G314" s="70">
        <v>1.9087058363643581</v>
      </c>
      <c r="H314" s="81">
        <v>523.91520000000003</v>
      </c>
      <c r="I314" s="67" t="s">
        <v>26</v>
      </c>
      <c r="J314" s="72" t="s">
        <v>590</v>
      </c>
      <c r="K314" s="73" t="s">
        <v>516</v>
      </c>
      <c r="L314" s="82" t="s">
        <v>15</v>
      </c>
      <c r="M314" s="65" t="s">
        <v>593</v>
      </c>
      <c r="N314" s="75">
        <v>0.79870357355741306</v>
      </c>
    </row>
    <row r="315" spans="1:14" x14ac:dyDescent="0.25">
      <c r="A315" s="79">
        <v>43152</v>
      </c>
      <c r="B315" s="67" t="s">
        <v>517</v>
      </c>
      <c r="C315" s="68" t="s">
        <v>22</v>
      </c>
      <c r="D315" s="67" t="s">
        <v>16</v>
      </c>
      <c r="E315" s="80">
        <v>198000</v>
      </c>
      <c r="F315" s="70">
        <v>301.84905413007255</v>
      </c>
      <c r="G315" s="70">
        <v>377.9237556001429</v>
      </c>
      <c r="H315" s="81">
        <v>523.91520000000003</v>
      </c>
      <c r="I315" s="67" t="s">
        <v>28</v>
      </c>
      <c r="J315" s="72" t="s">
        <v>590</v>
      </c>
      <c r="K315" s="73" t="s">
        <v>518</v>
      </c>
      <c r="L315" s="82" t="s">
        <v>15</v>
      </c>
      <c r="M315" s="65" t="s">
        <v>593</v>
      </c>
      <c r="N315" s="75">
        <v>0.79870357355741306</v>
      </c>
    </row>
    <row r="316" spans="1:14" x14ac:dyDescent="0.25">
      <c r="A316" s="79">
        <v>43152</v>
      </c>
      <c r="B316" s="67" t="s">
        <v>517</v>
      </c>
      <c r="C316" s="68" t="s">
        <v>22</v>
      </c>
      <c r="D316" s="67" t="s">
        <v>16</v>
      </c>
      <c r="E316" s="80">
        <v>252000</v>
      </c>
      <c r="F316" s="70">
        <v>384.17152343827416</v>
      </c>
      <c r="G316" s="70">
        <v>480.99387076381822</v>
      </c>
      <c r="H316" s="81">
        <v>523.91520000000003</v>
      </c>
      <c r="I316" s="67" t="s">
        <v>28</v>
      </c>
      <c r="J316" s="72" t="s">
        <v>590</v>
      </c>
      <c r="K316" s="73" t="s">
        <v>519</v>
      </c>
      <c r="L316" s="82" t="s">
        <v>15</v>
      </c>
      <c r="M316" s="65" t="s">
        <v>593</v>
      </c>
      <c r="N316" s="75">
        <v>0.79870357355741317</v>
      </c>
    </row>
    <row r="317" spans="1:14" x14ac:dyDescent="0.25">
      <c r="A317" s="79">
        <v>43152</v>
      </c>
      <c r="B317" s="67" t="s">
        <v>520</v>
      </c>
      <c r="C317" s="68" t="s">
        <v>20</v>
      </c>
      <c r="D317" s="68" t="s">
        <v>10</v>
      </c>
      <c r="E317" s="80">
        <v>18000</v>
      </c>
      <c r="F317" s="70">
        <v>27.440823102733869</v>
      </c>
      <c r="G317" s="70">
        <v>34.356705054558446</v>
      </c>
      <c r="H317" s="81">
        <v>523.91520000000003</v>
      </c>
      <c r="I317" s="67" t="s">
        <v>44</v>
      </c>
      <c r="J317" s="72" t="s">
        <v>590</v>
      </c>
      <c r="K317" s="73" t="s">
        <v>481</v>
      </c>
      <c r="L317" s="82" t="s">
        <v>15</v>
      </c>
      <c r="M317" s="65" t="s">
        <v>593</v>
      </c>
      <c r="N317" s="75">
        <v>0.79870357355741317</v>
      </c>
    </row>
    <row r="318" spans="1:14" x14ac:dyDescent="0.25">
      <c r="A318" s="79">
        <v>43152</v>
      </c>
      <c r="B318" s="67" t="s">
        <v>521</v>
      </c>
      <c r="C318" s="68" t="s">
        <v>42</v>
      </c>
      <c r="D318" s="68" t="s">
        <v>598</v>
      </c>
      <c r="E318" s="80">
        <v>11000</v>
      </c>
      <c r="F318" s="70">
        <v>16.769391896115142</v>
      </c>
      <c r="G318" s="70">
        <v>20.99576420000794</v>
      </c>
      <c r="H318" s="81">
        <v>523.91520000000003</v>
      </c>
      <c r="I318" s="67" t="s">
        <v>44</v>
      </c>
      <c r="J318" s="72" t="s">
        <v>590</v>
      </c>
      <c r="K318" s="73" t="s">
        <v>481</v>
      </c>
      <c r="L318" s="82" t="s">
        <v>15</v>
      </c>
      <c r="M318" s="65" t="s">
        <v>593</v>
      </c>
      <c r="N318" s="75">
        <v>0.79870357355741306</v>
      </c>
    </row>
    <row r="319" spans="1:14" x14ac:dyDescent="0.25">
      <c r="A319" s="79">
        <v>43159</v>
      </c>
      <c r="B319" s="67" t="s">
        <v>522</v>
      </c>
      <c r="C319" s="68" t="s">
        <v>20</v>
      </c>
      <c r="D319" s="68" t="s">
        <v>10</v>
      </c>
      <c r="E319" s="80">
        <v>1600</v>
      </c>
      <c r="F319" s="70">
        <v>2.4391842757985662</v>
      </c>
      <c r="G319" s="70">
        <v>3.0539293381829729</v>
      </c>
      <c r="H319" s="81">
        <v>523.91520000000003</v>
      </c>
      <c r="I319" s="67" t="s">
        <v>44</v>
      </c>
      <c r="J319" s="72" t="s">
        <v>590</v>
      </c>
      <c r="K319" s="73" t="s">
        <v>523</v>
      </c>
      <c r="L319" s="82" t="s">
        <v>15</v>
      </c>
      <c r="M319" s="65" t="s">
        <v>593</v>
      </c>
      <c r="N319" s="75">
        <v>0.79870357355741317</v>
      </c>
    </row>
    <row r="320" spans="1:14" x14ac:dyDescent="0.25">
      <c r="A320" s="79">
        <v>43152</v>
      </c>
      <c r="B320" s="67" t="s">
        <v>524</v>
      </c>
      <c r="C320" s="68" t="s">
        <v>20</v>
      </c>
      <c r="D320" s="68" t="s">
        <v>11</v>
      </c>
      <c r="E320" s="80">
        <v>1000</v>
      </c>
      <c r="F320" s="70">
        <v>1.5244901723741038</v>
      </c>
      <c r="G320" s="70">
        <v>1.9087058363643581</v>
      </c>
      <c r="H320" s="81">
        <v>523.91520000000003</v>
      </c>
      <c r="I320" s="67" t="s">
        <v>12</v>
      </c>
      <c r="J320" s="72" t="s">
        <v>590</v>
      </c>
      <c r="K320" s="73" t="s">
        <v>525</v>
      </c>
      <c r="L320" s="82" t="s">
        <v>15</v>
      </c>
      <c r="M320" s="65" t="s">
        <v>593</v>
      </c>
      <c r="N320" s="75">
        <v>0.79870357355741306</v>
      </c>
    </row>
    <row r="321" spans="1:14" x14ac:dyDescent="0.25">
      <c r="A321" s="79">
        <v>43152</v>
      </c>
      <c r="B321" s="67" t="s">
        <v>526</v>
      </c>
      <c r="C321" s="68" t="s">
        <v>20</v>
      </c>
      <c r="D321" s="68" t="s">
        <v>598</v>
      </c>
      <c r="E321" s="80">
        <v>32100</v>
      </c>
      <c r="F321" s="70">
        <v>48.93613453320873</v>
      </c>
      <c r="G321" s="70">
        <v>61.269457347295898</v>
      </c>
      <c r="H321" s="81">
        <v>523.91520000000003</v>
      </c>
      <c r="I321" s="67" t="s">
        <v>24</v>
      </c>
      <c r="J321" s="72" t="s">
        <v>590</v>
      </c>
      <c r="K321" s="73" t="s">
        <v>527</v>
      </c>
      <c r="L321" s="82" t="s">
        <v>15</v>
      </c>
      <c r="M321" s="65" t="s">
        <v>593</v>
      </c>
      <c r="N321" s="75">
        <v>0.79870357355741306</v>
      </c>
    </row>
    <row r="322" spans="1:14" x14ac:dyDescent="0.25">
      <c r="A322" s="79">
        <v>43152</v>
      </c>
      <c r="B322" s="67" t="s">
        <v>528</v>
      </c>
      <c r="C322" s="68" t="s">
        <v>41</v>
      </c>
      <c r="D322" s="68" t="s">
        <v>598</v>
      </c>
      <c r="E322" s="80">
        <v>94000</v>
      </c>
      <c r="F322" s="70">
        <v>143.30207620316577</v>
      </c>
      <c r="G322" s="70">
        <v>179.41834861824967</v>
      </c>
      <c r="H322" s="81">
        <v>523.91520000000003</v>
      </c>
      <c r="I322" s="67" t="s">
        <v>24</v>
      </c>
      <c r="J322" s="72" t="s">
        <v>590</v>
      </c>
      <c r="K322" s="73" t="s">
        <v>527</v>
      </c>
      <c r="L322" s="82" t="s">
        <v>15</v>
      </c>
      <c r="M322" s="65" t="s">
        <v>593</v>
      </c>
      <c r="N322" s="75">
        <v>0.79870357355741317</v>
      </c>
    </row>
    <row r="323" spans="1:14" x14ac:dyDescent="0.25">
      <c r="A323" s="79">
        <v>43152</v>
      </c>
      <c r="B323" s="67" t="s">
        <v>529</v>
      </c>
      <c r="C323" s="68" t="s">
        <v>20</v>
      </c>
      <c r="D323" s="68" t="s">
        <v>598</v>
      </c>
      <c r="E323" s="80">
        <v>2600</v>
      </c>
      <c r="F323" s="70">
        <v>3.9636744481726698</v>
      </c>
      <c r="G323" s="70">
        <v>4.9626351745473309</v>
      </c>
      <c r="H323" s="81">
        <v>523.91520000000003</v>
      </c>
      <c r="I323" s="67" t="s">
        <v>13</v>
      </c>
      <c r="J323" s="72" t="s">
        <v>590</v>
      </c>
      <c r="K323" s="73" t="s">
        <v>530</v>
      </c>
      <c r="L323" s="82" t="s">
        <v>15</v>
      </c>
      <c r="M323" s="65" t="s">
        <v>593</v>
      </c>
      <c r="N323" s="75">
        <v>0.79870357355741306</v>
      </c>
    </row>
    <row r="324" spans="1:14" x14ac:dyDescent="0.25">
      <c r="A324" s="79">
        <v>43152</v>
      </c>
      <c r="B324" s="67" t="s">
        <v>531</v>
      </c>
      <c r="C324" s="68" t="s">
        <v>42</v>
      </c>
      <c r="D324" s="68" t="s">
        <v>598</v>
      </c>
      <c r="E324" s="80">
        <v>2000</v>
      </c>
      <c r="F324" s="70">
        <v>3.0489803447482076</v>
      </c>
      <c r="G324" s="70">
        <v>3.8174116727287162</v>
      </c>
      <c r="H324" s="81">
        <v>523.91520000000003</v>
      </c>
      <c r="I324" s="67" t="s">
        <v>13</v>
      </c>
      <c r="J324" s="72" t="s">
        <v>590</v>
      </c>
      <c r="K324" s="73" t="s">
        <v>530</v>
      </c>
      <c r="L324" s="82" t="s">
        <v>15</v>
      </c>
      <c r="M324" s="65" t="s">
        <v>593</v>
      </c>
      <c r="N324" s="75">
        <v>0.79870357355741306</v>
      </c>
    </row>
    <row r="325" spans="1:14" x14ac:dyDescent="0.25">
      <c r="A325" s="79">
        <v>43152</v>
      </c>
      <c r="B325" s="67" t="s">
        <v>532</v>
      </c>
      <c r="C325" s="68" t="s">
        <v>20</v>
      </c>
      <c r="D325" s="68" t="s">
        <v>598</v>
      </c>
      <c r="E325" s="80">
        <v>1600</v>
      </c>
      <c r="F325" s="70">
        <v>2.4391842757985662</v>
      </c>
      <c r="G325" s="70">
        <v>3.0539293381829729</v>
      </c>
      <c r="H325" s="81">
        <v>523.91520000000003</v>
      </c>
      <c r="I325" s="67" t="s">
        <v>33</v>
      </c>
      <c r="J325" s="72" t="s">
        <v>590</v>
      </c>
      <c r="K325" s="73" t="s">
        <v>533</v>
      </c>
      <c r="L325" s="82" t="s">
        <v>15</v>
      </c>
      <c r="M325" s="65" t="s">
        <v>593</v>
      </c>
      <c r="N325" s="75">
        <v>0.79870357355741317</v>
      </c>
    </row>
    <row r="326" spans="1:14" x14ac:dyDescent="0.25">
      <c r="A326" s="79">
        <v>43152</v>
      </c>
      <c r="B326" s="67" t="s">
        <v>534</v>
      </c>
      <c r="C326" s="68" t="s">
        <v>42</v>
      </c>
      <c r="D326" s="68" t="s">
        <v>598</v>
      </c>
      <c r="E326" s="80">
        <v>1000</v>
      </c>
      <c r="F326" s="70">
        <v>1.5244901723741038</v>
      </c>
      <c r="G326" s="70">
        <v>1.9087058363643581</v>
      </c>
      <c r="H326" s="81">
        <v>523.91520000000003</v>
      </c>
      <c r="I326" s="67" t="s">
        <v>33</v>
      </c>
      <c r="J326" s="72" t="s">
        <v>590</v>
      </c>
      <c r="K326" s="73" t="s">
        <v>533</v>
      </c>
      <c r="L326" s="82" t="s">
        <v>15</v>
      </c>
      <c r="M326" s="65" t="s">
        <v>593</v>
      </c>
      <c r="N326" s="75">
        <v>0.79870357355741306</v>
      </c>
    </row>
    <row r="327" spans="1:14" x14ac:dyDescent="0.25">
      <c r="A327" s="79">
        <v>43152</v>
      </c>
      <c r="B327" s="67" t="s">
        <v>535</v>
      </c>
      <c r="C327" s="68" t="s">
        <v>20</v>
      </c>
      <c r="D327" s="68" t="s">
        <v>598</v>
      </c>
      <c r="E327" s="80">
        <v>2500</v>
      </c>
      <c r="F327" s="70">
        <v>3.8112254309352593</v>
      </c>
      <c r="G327" s="70">
        <v>4.7717645909108954</v>
      </c>
      <c r="H327" s="81">
        <v>523.91520000000003</v>
      </c>
      <c r="I327" s="67" t="s">
        <v>13</v>
      </c>
      <c r="J327" s="72" t="s">
        <v>590</v>
      </c>
      <c r="K327" s="73" t="s">
        <v>536</v>
      </c>
      <c r="L327" s="82" t="s">
        <v>15</v>
      </c>
      <c r="M327" s="65" t="s">
        <v>593</v>
      </c>
      <c r="N327" s="75">
        <v>0.79870357355741306</v>
      </c>
    </row>
    <row r="328" spans="1:14" x14ac:dyDescent="0.25">
      <c r="A328" s="79">
        <v>43152</v>
      </c>
      <c r="B328" s="67" t="s">
        <v>537</v>
      </c>
      <c r="C328" s="68" t="s">
        <v>42</v>
      </c>
      <c r="D328" s="68" t="s">
        <v>598</v>
      </c>
      <c r="E328" s="80">
        <v>2000</v>
      </c>
      <c r="F328" s="70">
        <v>3.0489803447482076</v>
      </c>
      <c r="G328" s="70">
        <v>3.8174116727287162</v>
      </c>
      <c r="H328" s="81">
        <v>523.91520000000003</v>
      </c>
      <c r="I328" s="67" t="s">
        <v>13</v>
      </c>
      <c r="J328" s="72" t="s">
        <v>590</v>
      </c>
      <c r="K328" s="73" t="s">
        <v>536</v>
      </c>
      <c r="L328" s="82" t="s">
        <v>15</v>
      </c>
      <c r="M328" s="65" t="s">
        <v>593</v>
      </c>
      <c r="N328" s="75">
        <v>0.79870357355741306</v>
      </c>
    </row>
    <row r="329" spans="1:14" x14ac:dyDescent="0.25">
      <c r="A329" s="79">
        <v>43153</v>
      </c>
      <c r="B329" s="67" t="s">
        <v>538</v>
      </c>
      <c r="C329" s="68" t="s">
        <v>20</v>
      </c>
      <c r="D329" s="68" t="s">
        <v>598</v>
      </c>
      <c r="E329" s="80">
        <v>1900</v>
      </c>
      <c r="F329" s="70">
        <v>2.8965313275107971</v>
      </c>
      <c r="G329" s="70">
        <v>3.6265410890922802</v>
      </c>
      <c r="H329" s="81">
        <v>523.91520000000003</v>
      </c>
      <c r="I329" s="67" t="s">
        <v>33</v>
      </c>
      <c r="J329" s="72" t="s">
        <v>590</v>
      </c>
      <c r="K329" s="73" t="s">
        <v>539</v>
      </c>
      <c r="L329" s="82" t="s">
        <v>15</v>
      </c>
      <c r="M329" s="65" t="s">
        <v>593</v>
      </c>
      <c r="N329" s="75">
        <v>0.79870357355741306</v>
      </c>
    </row>
    <row r="330" spans="1:14" x14ac:dyDescent="0.25">
      <c r="A330" s="79">
        <v>43153</v>
      </c>
      <c r="B330" s="67" t="s">
        <v>540</v>
      </c>
      <c r="C330" s="68" t="s">
        <v>42</v>
      </c>
      <c r="D330" s="68" t="s">
        <v>598</v>
      </c>
      <c r="E330" s="80">
        <v>1000</v>
      </c>
      <c r="F330" s="70">
        <v>1.5244901723741038</v>
      </c>
      <c r="G330" s="70">
        <v>1.9087058363643581</v>
      </c>
      <c r="H330" s="81">
        <v>523.91520000000003</v>
      </c>
      <c r="I330" s="67" t="s">
        <v>33</v>
      </c>
      <c r="J330" s="72" t="s">
        <v>590</v>
      </c>
      <c r="K330" s="73" t="s">
        <v>539</v>
      </c>
      <c r="L330" s="82" t="s">
        <v>15</v>
      </c>
      <c r="M330" s="65" t="s">
        <v>593</v>
      </c>
      <c r="N330" s="75">
        <v>0.79870357355741306</v>
      </c>
    </row>
    <row r="331" spans="1:14" x14ac:dyDescent="0.25">
      <c r="A331" s="79">
        <v>43153</v>
      </c>
      <c r="B331" s="67" t="s">
        <v>503</v>
      </c>
      <c r="C331" s="68" t="s">
        <v>20</v>
      </c>
      <c r="D331" s="68" t="s">
        <v>598</v>
      </c>
      <c r="E331" s="80">
        <v>6000</v>
      </c>
      <c r="F331" s="70">
        <v>9.1469410342446231</v>
      </c>
      <c r="G331" s="70">
        <v>11.452235018186149</v>
      </c>
      <c r="H331" s="81">
        <v>523.91520000000003</v>
      </c>
      <c r="I331" s="67" t="s">
        <v>33</v>
      </c>
      <c r="J331" s="72" t="s">
        <v>590</v>
      </c>
      <c r="K331" s="73" t="s">
        <v>541</v>
      </c>
      <c r="L331" s="82" t="s">
        <v>15</v>
      </c>
      <c r="M331" s="65" t="s">
        <v>593</v>
      </c>
      <c r="N331" s="75">
        <v>0.79870357355741306</v>
      </c>
    </row>
    <row r="332" spans="1:14" x14ac:dyDescent="0.25">
      <c r="A332" s="79">
        <v>43154</v>
      </c>
      <c r="B332" s="67" t="s">
        <v>542</v>
      </c>
      <c r="C332" s="68" t="s">
        <v>20</v>
      </c>
      <c r="D332" s="68" t="s">
        <v>598</v>
      </c>
      <c r="E332" s="80">
        <v>1900</v>
      </c>
      <c r="F332" s="70">
        <v>2.8965313275107971</v>
      </c>
      <c r="G332" s="70">
        <v>3.6265410890922802</v>
      </c>
      <c r="H332" s="81">
        <v>523.91520000000003</v>
      </c>
      <c r="I332" s="67" t="s">
        <v>13</v>
      </c>
      <c r="J332" s="72" t="s">
        <v>590</v>
      </c>
      <c r="K332" s="73" t="s">
        <v>543</v>
      </c>
      <c r="L332" s="82" t="s">
        <v>15</v>
      </c>
      <c r="M332" s="65" t="s">
        <v>593</v>
      </c>
      <c r="N332" s="75">
        <v>0.79870357355741306</v>
      </c>
    </row>
    <row r="333" spans="1:14" x14ac:dyDescent="0.25">
      <c r="A333" s="79">
        <v>43154</v>
      </c>
      <c r="B333" s="67" t="s">
        <v>544</v>
      </c>
      <c r="C333" s="68" t="s">
        <v>42</v>
      </c>
      <c r="D333" s="68" t="s">
        <v>598</v>
      </c>
      <c r="E333" s="80">
        <v>2000</v>
      </c>
      <c r="F333" s="70">
        <v>3.0489803447482076</v>
      </c>
      <c r="G333" s="70">
        <v>3.8174116727287162</v>
      </c>
      <c r="H333" s="81">
        <v>523.91520000000003</v>
      </c>
      <c r="I333" s="67" t="s">
        <v>13</v>
      </c>
      <c r="J333" s="72" t="s">
        <v>590</v>
      </c>
      <c r="K333" s="73" t="s">
        <v>543</v>
      </c>
      <c r="L333" s="82" t="s">
        <v>15</v>
      </c>
      <c r="M333" s="65" t="s">
        <v>593</v>
      </c>
      <c r="N333" s="75">
        <v>0.79870357355741306</v>
      </c>
    </row>
    <row r="334" spans="1:14" x14ac:dyDescent="0.25">
      <c r="A334" s="79">
        <v>43154</v>
      </c>
      <c r="B334" s="67" t="s">
        <v>401</v>
      </c>
      <c r="C334" s="68" t="s">
        <v>20</v>
      </c>
      <c r="D334" s="68" t="s">
        <v>598</v>
      </c>
      <c r="E334" s="80">
        <v>35800</v>
      </c>
      <c r="F334" s="70">
        <v>54.576748170992914</v>
      </c>
      <c r="G334" s="70">
        <v>68.331668941844015</v>
      </c>
      <c r="H334" s="81">
        <v>523.91520000000003</v>
      </c>
      <c r="I334" s="67" t="s">
        <v>13</v>
      </c>
      <c r="J334" s="72" t="s">
        <v>590</v>
      </c>
      <c r="K334" s="73" t="s">
        <v>545</v>
      </c>
      <c r="L334" s="82" t="s">
        <v>15</v>
      </c>
      <c r="M334" s="65" t="s">
        <v>593</v>
      </c>
      <c r="N334" s="75">
        <v>0.79870357355741317</v>
      </c>
    </row>
    <row r="335" spans="1:14" x14ac:dyDescent="0.25">
      <c r="A335" s="79">
        <v>43154</v>
      </c>
      <c r="B335" s="67" t="s">
        <v>403</v>
      </c>
      <c r="C335" s="68" t="s">
        <v>41</v>
      </c>
      <c r="D335" s="68" t="s">
        <v>598</v>
      </c>
      <c r="E335" s="80">
        <v>35000</v>
      </c>
      <c r="F335" s="70">
        <v>53.357156033093631</v>
      </c>
      <c r="G335" s="70">
        <v>66.804704272752531</v>
      </c>
      <c r="H335" s="81">
        <v>523.91520000000003</v>
      </c>
      <c r="I335" s="67" t="s">
        <v>13</v>
      </c>
      <c r="J335" s="72" t="s">
        <v>590</v>
      </c>
      <c r="K335" s="73" t="s">
        <v>545</v>
      </c>
      <c r="L335" s="82" t="s">
        <v>15</v>
      </c>
      <c r="M335" s="65" t="s">
        <v>593</v>
      </c>
      <c r="N335" s="75">
        <v>0.79870357355741306</v>
      </c>
    </row>
    <row r="336" spans="1:14" x14ac:dyDescent="0.25">
      <c r="A336" s="79">
        <v>43154</v>
      </c>
      <c r="B336" s="67" t="s">
        <v>404</v>
      </c>
      <c r="C336" s="68" t="s">
        <v>42</v>
      </c>
      <c r="D336" s="68" t="s">
        <v>598</v>
      </c>
      <c r="E336" s="80">
        <v>10500</v>
      </c>
      <c r="F336" s="70">
        <v>16.007146809928091</v>
      </c>
      <c r="G336" s="70">
        <v>20.041411281825759</v>
      </c>
      <c r="H336" s="81">
        <v>523.91520000000003</v>
      </c>
      <c r="I336" s="67" t="s">
        <v>13</v>
      </c>
      <c r="J336" s="72" t="s">
        <v>590</v>
      </c>
      <c r="K336" s="73" t="s">
        <v>545</v>
      </c>
      <c r="L336" s="82" t="s">
        <v>15</v>
      </c>
      <c r="M336" s="65" t="s">
        <v>593</v>
      </c>
      <c r="N336" s="75">
        <v>0.79870357355741317</v>
      </c>
    </row>
    <row r="337" spans="1:14" x14ac:dyDescent="0.25">
      <c r="A337" s="79">
        <v>43154</v>
      </c>
      <c r="B337" s="67" t="s">
        <v>546</v>
      </c>
      <c r="C337" s="68" t="s">
        <v>20</v>
      </c>
      <c r="D337" s="68" t="s">
        <v>598</v>
      </c>
      <c r="E337" s="80">
        <v>2000</v>
      </c>
      <c r="F337" s="70">
        <v>3.0489803447482076</v>
      </c>
      <c r="G337" s="70">
        <v>3.8174116727287162</v>
      </c>
      <c r="H337" s="81">
        <v>523.91520000000003</v>
      </c>
      <c r="I337" s="67" t="s">
        <v>33</v>
      </c>
      <c r="J337" s="72" t="s">
        <v>590</v>
      </c>
      <c r="K337" s="73" t="s">
        <v>547</v>
      </c>
      <c r="L337" s="82" t="s">
        <v>15</v>
      </c>
      <c r="M337" s="65" t="s">
        <v>593</v>
      </c>
      <c r="N337" s="75">
        <v>0.79870357355741306</v>
      </c>
    </row>
    <row r="338" spans="1:14" x14ac:dyDescent="0.25">
      <c r="A338" s="79">
        <v>43154</v>
      </c>
      <c r="B338" s="67" t="s">
        <v>548</v>
      </c>
      <c r="C338" s="68" t="s">
        <v>42</v>
      </c>
      <c r="D338" s="68" t="s">
        <v>598</v>
      </c>
      <c r="E338" s="80">
        <v>2000</v>
      </c>
      <c r="F338" s="70">
        <v>3.0489803447482076</v>
      </c>
      <c r="G338" s="70">
        <v>3.8174116727287162</v>
      </c>
      <c r="H338" s="81">
        <v>523.91520000000003</v>
      </c>
      <c r="I338" s="67" t="s">
        <v>33</v>
      </c>
      <c r="J338" s="72" t="s">
        <v>590</v>
      </c>
      <c r="K338" s="73" t="s">
        <v>547</v>
      </c>
      <c r="L338" s="82" t="s">
        <v>15</v>
      </c>
      <c r="M338" s="65" t="s">
        <v>593</v>
      </c>
      <c r="N338" s="75">
        <v>0.79870357355741306</v>
      </c>
    </row>
    <row r="339" spans="1:14" x14ac:dyDescent="0.25">
      <c r="A339" s="79">
        <v>43157</v>
      </c>
      <c r="B339" s="67" t="s">
        <v>549</v>
      </c>
      <c r="C339" s="68" t="s">
        <v>41</v>
      </c>
      <c r="D339" s="68" t="s">
        <v>598</v>
      </c>
      <c r="E339" s="80">
        <v>26000</v>
      </c>
      <c r="F339" s="70">
        <v>39.636744481726701</v>
      </c>
      <c r="G339" s="70">
        <v>49.626351745473308</v>
      </c>
      <c r="H339" s="81">
        <v>523.91520000000003</v>
      </c>
      <c r="I339" s="67" t="s">
        <v>24</v>
      </c>
      <c r="J339" s="72" t="s">
        <v>590</v>
      </c>
      <c r="K339" s="73" t="s">
        <v>550</v>
      </c>
      <c r="L339" s="82" t="s">
        <v>15</v>
      </c>
      <c r="M339" s="65" t="s">
        <v>593</v>
      </c>
      <c r="N339" s="75">
        <v>0.79870357355741317</v>
      </c>
    </row>
    <row r="340" spans="1:14" x14ac:dyDescent="0.25">
      <c r="A340" s="79">
        <v>43157</v>
      </c>
      <c r="B340" s="67" t="s">
        <v>45</v>
      </c>
      <c r="C340" s="68" t="s">
        <v>20</v>
      </c>
      <c r="D340" s="68" t="s">
        <v>598</v>
      </c>
      <c r="E340" s="80">
        <v>4000</v>
      </c>
      <c r="F340" s="70">
        <v>6.0979606894964151</v>
      </c>
      <c r="G340" s="70">
        <v>7.6348233454574324</v>
      </c>
      <c r="H340" s="81">
        <v>523.91520000000003</v>
      </c>
      <c r="I340" s="67" t="s">
        <v>24</v>
      </c>
      <c r="J340" s="72" t="s">
        <v>590</v>
      </c>
      <c r="K340" s="73" t="s">
        <v>550</v>
      </c>
      <c r="L340" s="82" t="s">
        <v>15</v>
      </c>
      <c r="M340" s="65" t="s">
        <v>593</v>
      </c>
      <c r="N340" s="75">
        <v>0.79870357355741306</v>
      </c>
    </row>
    <row r="341" spans="1:14" x14ac:dyDescent="0.25">
      <c r="A341" s="79">
        <v>43157</v>
      </c>
      <c r="B341" s="90" t="s">
        <v>551</v>
      </c>
      <c r="C341" s="68" t="s">
        <v>40</v>
      </c>
      <c r="D341" s="91" t="s">
        <v>9</v>
      </c>
      <c r="E341" s="80">
        <v>26450</v>
      </c>
      <c r="F341" s="70">
        <v>40.322765059295044</v>
      </c>
      <c r="G341" s="70">
        <v>50.485269371837269</v>
      </c>
      <c r="H341" s="81">
        <v>523.91520000000003</v>
      </c>
      <c r="I341" s="90" t="s">
        <v>26</v>
      </c>
      <c r="J341" s="72" t="s">
        <v>590</v>
      </c>
      <c r="K341" s="73" t="s">
        <v>552</v>
      </c>
      <c r="L341" s="82" t="s">
        <v>15</v>
      </c>
      <c r="M341" s="65" t="s">
        <v>593</v>
      </c>
      <c r="N341" s="75">
        <v>0.79870357355741317</v>
      </c>
    </row>
    <row r="342" spans="1:14" x14ac:dyDescent="0.25">
      <c r="A342" s="79">
        <v>43157</v>
      </c>
      <c r="B342" s="90" t="s">
        <v>553</v>
      </c>
      <c r="C342" s="68" t="s">
        <v>20</v>
      </c>
      <c r="D342" s="91" t="s">
        <v>9</v>
      </c>
      <c r="E342" s="80">
        <v>1100</v>
      </c>
      <c r="F342" s="70">
        <v>1.6769391896115142</v>
      </c>
      <c r="G342" s="70">
        <v>2.099576420000794</v>
      </c>
      <c r="H342" s="81">
        <v>523.91520000000003</v>
      </c>
      <c r="I342" s="90" t="s">
        <v>26</v>
      </c>
      <c r="J342" s="72" t="s">
        <v>590</v>
      </c>
      <c r="K342" s="73" t="s">
        <v>552</v>
      </c>
      <c r="L342" s="82" t="s">
        <v>15</v>
      </c>
      <c r="M342" s="65" t="s">
        <v>593</v>
      </c>
      <c r="N342" s="75">
        <v>0.79870357355741306</v>
      </c>
    </row>
    <row r="343" spans="1:14" x14ac:dyDescent="0.25">
      <c r="A343" s="79">
        <v>43157</v>
      </c>
      <c r="B343" s="90" t="s">
        <v>46</v>
      </c>
      <c r="C343" s="68" t="s">
        <v>22</v>
      </c>
      <c r="D343" s="67" t="s">
        <v>16</v>
      </c>
      <c r="E343" s="80">
        <v>320000</v>
      </c>
      <c r="F343" s="70">
        <v>487.8368551597132</v>
      </c>
      <c r="G343" s="70">
        <v>610.78586763659462</v>
      </c>
      <c r="H343" s="81">
        <v>523.91520000000003</v>
      </c>
      <c r="I343" s="90" t="s">
        <v>28</v>
      </c>
      <c r="J343" s="72" t="s">
        <v>590</v>
      </c>
      <c r="K343" s="73" t="s">
        <v>554</v>
      </c>
      <c r="L343" s="82" t="s">
        <v>15</v>
      </c>
      <c r="M343" s="65" t="s">
        <v>593</v>
      </c>
      <c r="N343" s="75">
        <v>0.79870357355741306</v>
      </c>
    </row>
    <row r="344" spans="1:14" x14ac:dyDescent="0.25">
      <c r="A344" s="79">
        <v>43157</v>
      </c>
      <c r="B344" s="67" t="s">
        <v>503</v>
      </c>
      <c r="C344" s="68" t="s">
        <v>20</v>
      </c>
      <c r="D344" s="68" t="s">
        <v>598</v>
      </c>
      <c r="E344" s="80">
        <v>9000</v>
      </c>
      <c r="F344" s="70">
        <v>13.720411551366935</v>
      </c>
      <c r="G344" s="70">
        <v>17.178352527279223</v>
      </c>
      <c r="H344" s="81">
        <v>523.91520000000003</v>
      </c>
      <c r="I344" s="67" t="s">
        <v>33</v>
      </c>
      <c r="J344" s="72" t="s">
        <v>590</v>
      </c>
      <c r="K344" s="73" t="s">
        <v>555</v>
      </c>
      <c r="L344" s="82" t="s">
        <v>15</v>
      </c>
      <c r="M344" s="65" t="s">
        <v>593</v>
      </c>
      <c r="N344" s="75">
        <v>0.79870357355741317</v>
      </c>
    </row>
    <row r="345" spans="1:14" x14ac:dyDescent="0.25">
      <c r="A345" s="79">
        <v>43157</v>
      </c>
      <c r="B345" s="67" t="s">
        <v>556</v>
      </c>
      <c r="C345" s="68" t="s">
        <v>20</v>
      </c>
      <c r="D345" s="67" t="s">
        <v>9</v>
      </c>
      <c r="E345" s="80">
        <v>1200</v>
      </c>
      <c r="F345" s="70">
        <v>1.8293882068489247</v>
      </c>
      <c r="G345" s="70">
        <v>2.2904470036372295</v>
      </c>
      <c r="H345" s="81">
        <v>523.91520000000003</v>
      </c>
      <c r="I345" s="67" t="s">
        <v>557</v>
      </c>
      <c r="J345" s="72" t="s">
        <v>590</v>
      </c>
      <c r="K345" s="73" t="s">
        <v>558</v>
      </c>
      <c r="L345" s="82" t="s">
        <v>15</v>
      </c>
      <c r="M345" s="65" t="s">
        <v>593</v>
      </c>
      <c r="N345" s="75">
        <v>0.79870357355741317</v>
      </c>
    </row>
    <row r="346" spans="1:14" x14ac:dyDescent="0.25">
      <c r="A346" s="79">
        <v>43158</v>
      </c>
      <c r="B346" s="67" t="s">
        <v>559</v>
      </c>
      <c r="C346" s="68" t="s">
        <v>20</v>
      </c>
      <c r="D346" s="68" t="s">
        <v>598</v>
      </c>
      <c r="E346" s="80">
        <v>2800</v>
      </c>
      <c r="F346" s="70">
        <v>4.2685724826474907</v>
      </c>
      <c r="G346" s="70">
        <v>5.3443763418202028</v>
      </c>
      <c r="H346" s="81">
        <v>523.91520000000003</v>
      </c>
      <c r="I346" s="67" t="s">
        <v>33</v>
      </c>
      <c r="J346" s="72" t="s">
        <v>590</v>
      </c>
      <c r="K346" s="73" t="s">
        <v>560</v>
      </c>
      <c r="L346" s="82" t="s">
        <v>15</v>
      </c>
      <c r="M346" s="65" t="s">
        <v>593</v>
      </c>
      <c r="N346" s="75">
        <v>0.79870357355741306</v>
      </c>
    </row>
    <row r="347" spans="1:14" x14ac:dyDescent="0.25">
      <c r="A347" s="79">
        <v>43158</v>
      </c>
      <c r="B347" s="67" t="s">
        <v>561</v>
      </c>
      <c r="C347" s="68" t="s">
        <v>42</v>
      </c>
      <c r="D347" s="68" t="s">
        <v>598</v>
      </c>
      <c r="E347" s="80">
        <v>3000</v>
      </c>
      <c r="F347" s="70">
        <v>4.5734705171223116</v>
      </c>
      <c r="G347" s="70">
        <v>5.7261175090930747</v>
      </c>
      <c r="H347" s="81">
        <v>523.91520000000003</v>
      </c>
      <c r="I347" s="67" t="s">
        <v>33</v>
      </c>
      <c r="J347" s="72" t="s">
        <v>590</v>
      </c>
      <c r="K347" s="73" t="s">
        <v>560</v>
      </c>
      <c r="L347" s="82" t="s">
        <v>15</v>
      </c>
      <c r="M347" s="65" t="s">
        <v>593</v>
      </c>
      <c r="N347" s="75">
        <v>0.79870357355741306</v>
      </c>
    </row>
    <row r="348" spans="1:14" x14ac:dyDescent="0.25">
      <c r="A348" s="79">
        <v>43158</v>
      </c>
      <c r="B348" s="67" t="s">
        <v>562</v>
      </c>
      <c r="C348" s="89" t="s">
        <v>31</v>
      </c>
      <c r="D348" s="68" t="s">
        <v>695</v>
      </c>
      <c r="E348" s="80">
        <v>25800</v>
      </c>
      <c r="F348" s="70">
        <v>39.331846447251877</v>
      </c>
      <c r="G348" s="70">
        <v>49.244610578200437</v>
      </c>
      <c r="H348" s="81">
        <v>523.91520000000003</v>
      </c>
      <c r="I348" s="67" t="s">
        <v>13</v>
      </c>
      <c r="J348" s="72" t="s">
        <v>590</v>
      </c>
      <c r="K348" s="73" t="s">
        <v>563</v>
      </c>
      <c r="L348" s="82" t="s">
        <v>15</v>
      </c>
      <c r="M348" s="65" t="s">
        <v>593</v>
      </c>
      <c r="N348" s="75">
        <v>0.79870357355741317</v>
      </c>
    </row>
    <row r="349" spans="1:14" x14ac:dyDescent="0.25">
      <c r="A349" s="79">
        <v>43146</v>
      </c>
      <c r="B349" s="67" t="s">
        <v>564</v>
      </c>
      <c r="C349" s="68" t="s">
        <v>20</v>
      </c>
      <c r="D349" s="67" t="s">
        <v>9</v>
      </c>
      <c r="E349" s="80">
        <v>1200</v>
      </c>
      <c r="F349" s="70">
        <v>1.8293882068489247</v>
      </c>
      <c r="G349" s="70">
        <v>2.2904470036372295</v>
      </c>
      <c r="H349" s="81">
        <v>523.91520000000003</v>
      </c>
      <c r="I349" s="67" t="s">
        <v>44</v>
      </c>
      <c r="J349" s="72" t="s">
        <v>590</v>
      </c>
      <c r="K349" s="73" t="s">
        <v>565</v>
      </c>
      <c r="L349" s="82" t="s">
        <v>15</v>
      </c>
      <c r="M349" s="65" t="s">
        <v>593</v>
      </c>
      <c r="N349" s="75">
        <v>0.79870357355741317</v>
      </c>
    </row>
    <row r="350" spans="1:14" x14ac:dyDescent="0.25">
      <c r="A350" s="79">
        <v>43158</v>
      </c>
      <c r="B350" s="67" t="s">
        <v>566</v>
      </c>
      <c r="C350" s="68" t="s">
        <v>20</v>
      </c>
      <c r="D350" s="68" t="s">
        <v>10</v>
      </c>
      <c r="E350" s="80">
        <v>1200</v>
      </c>
      <c r="F350" s="70">
        <v>1.8293882068489247</v>
      </c>
      <c r="G350" s="70">
        <v>2.2904470036372295</v>
      </c>
      <c r="H350" s="81">
        <v>523.91520000000003</v>
      </c>
      <c r="I350" s="67" t="s">
        <v>44</v>
      </c>
      <c r="J350" s="72" t="s">
        <v>590</v>
      </c>
      <c r="K350" s="73" t="s">
        <v>567</v>
      </c>
      <c r="L350" s="82" t="s">
        <v>15</v>
      </c>
      <c r="M350" s="65" t="s">
        <v>593</v>
      </c>
      <c r="N350" s="75">
        <v>0.79870357355741317</v>
      </c>
    </row>
    <row r="351" spans="1:14" x14ac:dyDescent="0.25">
      <c r="A351" s="79">
        <v>43159</v>
      </c>
      <c r="B351" s="67" t="s">
        <v>568</v>
      </c>
      <c r="C351" s="68" t="s">
        <v>20</v>
      </c>
      <c r="D351" s="68" t="s">
        <v>598</v>
      </c>
      <c r="E351" s="80">
        <v>2000</v>
      </c>
      <c r="F351" s="70">
        <v>3.0489803447482076</v>
      </c>
      <c r="G351" s="70">
        <v>3.8174116727287162</v>
      </c>
      <c r="H351" s="81">
        <v>523.91520000000003</v>
      </c>
      <c r="I351" s="67" t="s">
        <v>33</v>
      </c>
      <c r="J351" s="72" t="s">
        <v>590</v>
      </c>
      <c r="K351" s="73" t="s">
        <v>569</v>
      </c>
      <c r="L351" s="82" t="s">
        <v>15</v>
      </c>
      <c r="M351" s="65" t="s">
        <v>593</v>
      </c>
      <c r="N351" s="75">
        <v>0.79870357355741306</v>
      </c>
    </row>
    <row r="352" spans="1:14" x14ac:dyDescent="0.25">
      <c r="A352" s="79">
        <v>43159</v>
      </c>
      <c r="B352" s="67" t="s">
        <v>570</v>
      </c>
      <c r="C352" s="68" t="s">
        <v>20</v>
      </c>
      <c r="D352" s="68" t="s">
        <v>598</v>
      </c>
      <c r="E352" s="80">
        <v>1000</v>
      </c>
      <c r="F352" s="70">
        <v>1.5244901723741038</v>
      </c>
      <c r="G352" s="70">
        <v>1.9087058363643581</v>
      </c>
      <c r="H352" s="81">
        <v>523.91520000000003</v>
      </c>
      <c r="I352" s="67" t="s">
        <v>12</v>
      </c>
      <c r="J352" s="72" t="s">
        <v>590</v>
      </c>
      <c r="K352" s="73" t="s">
        <v>571</v>
      </c>
      <c r="L352" s="82" t="s">
        <v>15</v>
      </c>
      <c r="M352" s="65" t="s">
        <v>593</v>
      </c>
      <c r="N352" s="75">
        <v>0.79870357355741306</v>
      </c>
    </row>
    <row r="353" spans="1:14" x14ac:dyDescent="0.25">
      <c r="A353" s="79">
        <v>43159</v>
      </c>
      <c r="B353" s="67" t="s">
        <v>572</v>
      </c>
      <c r="C353" s="68" t="s">
        <v>30</v>
      </c>
      <c r="D353" s="67" t="s">
        <v>9</v>
      </c>
      <c r="E353" s="80">
        <v>10900</v>
      </c>
      <c r="F353" s="70">
        <v>16.616942878877733</v>
      </c>
      <c r="G353" s="70">
        <v>20.804893616371505</v>
      </c>
      <c r="H353" s="81">
        <v>523.91520000000003</v>
      </c>
      <c r="I353" s="67" t="s">
        <v>27</v>
      </c>
      <c r="J353" s="72" t="s">
        <v>590</v>
      </c>
      <c r="K353" s="73" t="s">
        <v>573</v>
      </c>
      <c r="L353" s="82" t="s">
        <v>15</v>
      </c>
      <c r="M353" s="65" t="s">
        <v>593</v>
      </c>
      <c r="N353" s="75">
        <v>0.79870357355741317</v>
      </c>
    </row>
    <row r="354" spans="1:14" x14ac:dyDescent="0.25">
      <c r="A354" s="79">
        <v>43159</v>
      </c>
      <c r="B354" s="72" t="s">
        <v>574</v>
      </c>
      <c r="C354" s="68" t="s">
        <v>20</v>
      </c>
      <c r="D354" s="20" t="s">
        <v>9</v>
      </c>
      <c r="E354" s="92">
        <v>300</v>
      </c>
      <c r="F354" s="70">
        <v>0.45734705171223117</v>
      </c>
      <c r="G354" s="70">
        <v>0.57261175090930738</v>
      </c>
      <c r="H354" s="81">
        <v>523.91520000000003</v>
      </c>
      <c r="I354" s="20" t="s">
        <v>27</v>
      </c>
      <c r="J354" s="72" t="s">
        <v>590</v>
      </c>
      <c r="K354" s="73" t="s">
        <v>573</v>
      </c>
      <c r="L354" s="82" t="s">
        <v>15</v>
      </c>
      <c r="M354" s="65" t="s">
        <v>593</v>
      </c>
      <c r="N354" s="75">
        <v>0.79870357355741317</v>
      </c>
    </row>
    <row r="355" spans="1:14" x14ac:dyDescent="0.25">
      <c r="A355" s="93">
        <v>43159</v>
      </c>
      <c r="B355" s="72" t="s">
        <v>696</v>
      </c>
      <c r="C355" s="20" t="s">
        <v>31</v>
      </c>
      <c r="D355" s="20" t="s">
        <v>598</v>
      </c>
      <c r="E355" s="92">
        <v>75000</v>
      </c>
      <c r="F355" s="70">
        <v>0.45734705171223117</v>
      </c>
      <c r="G355" s="70">
        <v>0.57261175090930738</v>
      </c>
      <c r="H355" s="81">
        <v>523.91520000000003</v>
      </c>
      <c r="I355" s="20" t="s">
        <v>13</v>
      </c>
      <c r="J355" s="72" t="s">
        <v>590</v>
      </c>
      <c r="K355" s="73" t="s">
        <v>576</v>
      </c>
      <c r="L355" s="82" t="s">
        <v>15</v>
      </c>
      <c r="M355" s="65" t="s">
        <v>593</v>
      </c>
      <c r="N355" s="75">
        <v>0.79870357355741317</v>
      </c>
    </row>
    <row r="356" spans="1:14" x14ac:dyDescent="0.25">
      <c r="A356" s="79">
        <v>43159</v>
      </c>
      <c r="B356" s="67" t="s">
        <v>575</v>
      </c>
      <c r="C356" s="89" t="s">
        <v>34</v>
      </c>
      <c r="D356" s="67" t="s">
        <v>9</v>
      </c>
      <c r="E356" s="80">
        <v>3300</v>
      </c>
      <c r="F356" s="70">
        <f>+E356/655.957</f>
        <v>5.0308175688345429</v>
      </c>
      <c r="G356" s="70">
        <f>+E356/H356</f>
        <v>6.2987292600023821</v>
      </c>
      <c r="H356" s="81">
        <v>523.91520000000003</v>
      </c>
      <c r="I356" s="67" t="s">
        <v>35</v>
      </c>
      <c r="J356" s="72" t="s">
        <v>590</v>
      </c>
      <c r="K356" s="73" t="s">
        <v>710</v>
      </c>
      <c r="L356" s="82" t="s">
        <v>15</v>
      </c>
      <c r="M356" s="65" t="s">
        <v>593</v>
      </c>
      <c r="N356" s="75">
        <v>0.79870357355741317</v>
      </c>
    </row>
    <row r="357" spans="1:14" x14ac:dyDescent="0.25">
      <c r="A357" s="66">
        <v>43160</v>
      </c>
      <c r="B357" s="94" t="s">
        <v>395</v>
      </c>
      <c r="C357" s="76" t="s">
        <v>20</v>
      </c>
      <c r="D357" s="67" t="s">
        <v>8</v>
      </c>
      <c r="E357" s="110">
        <v>7700</v>
      </c>
      <c r="F357" s="70">
        <f t="shared" ref="F357:F420" si="0">+E357/655.957</f>
        <v>11.738574327280599</v>
      </c>
      <c r="G357" s="70">
        <f t="shared" ref="G357:G420" si="1">+E357/H357</f>
        <v>14.697034940005558</v>
      </c>
      <c r="H357" s="81">
        <v>523.91520000000003</v>
      </c>
      <c r="I357" s="107" t="s">
        <v>33</v>
      </c>
      <c r="J357" s="72" t="s">
        <v>590</v>
      </c>
      <c r="K357" s="108" t="s">
        <v>95</v>
      </c>
      <c r="L357" s="82" t="s">
        <v>15</v>
      </c>
      <c r="M357" s="65" t="s">
        <v>593</v>
      </c>
      <c r="N357" s="75">
        <v>1.79870357355741</v>
      </c>
    </row>
    <row r="358" spans="1:14" x14ac:dyDescent="0.25">
      <c r="A358" s="66">
        <v>43160</v>
      </c>
      <c r="B358" s="94" t="s">
        <v>369</v>
      </c>
      <c r="C358" s="76" t="s">
        <v>42</v>
      </c>
      <c r="D358" s="67" t="s">
        <v>8</v>
      </c>
      <c r="E358" s="95">
        <v>3000</v>
      </c>
      <c r="F358" s="70">
        <f t="shared" si="0"/>
        <v>4.5734705171223116</v>
      </c>
      <c r="G358" s="70">
        <f t="shared" si="1"/>
        <v>5.7261175090930747</v>
      </c>
      <c r="H358" s="81">
        <v>523.91520000000003</v>
      </c>
      <c r="I358" s="107" t="s">
        <v>33</v>
      </c>
      <c r="J358" s="72" t="s">
        <v>590</v>
      </c>
      <c r="K358" s="108" t="s">
        <v>95</v>
      </c>
      <c r="L358" s="82" t="s">
        <v>15</v>
      </c>
      <c r="M358" s="65" t="s">
        <v>593</v>
      </c>
      <c r="N358" s="75">
        <v>2.7987035735574102</v>
      </c>
    </row>
    <row r="359" spans="1:14" x14ac:dyDescent="0.25">
      <c r="A359" s="66">
        <v>43160</v>
      </c>
      <c r="B359" s="67" t="s">
        <v>189</v>
      </c>
      <c r="C359" s="76" t="s">
        <v>20</v>
      </c>
      <c r="D359" s="67" t="s">
        <v>8</v>
      </c>
      <c r="E359" s="96">
        <v>8100</v>
      </c>
      <c r="F359" s="70">
        <f t="shared" si="0"/>
        <v>12.348370396230241</v>
      </c>
      <c r="G359" s="70">
        <f t="shared" si="1"/>
        <v>15.4605172745513</v>
      </c>
      <c r="H359" s="81">
        <v>523.91520000000003</v>
      </c>
      <c r="I359" s="37" t="s">
        <v>33</v>
      </c>
      <c r="J359" s="72" t="s">
        <v>590</v>
      </c>
      <c r="K359" s="108" t="s">
        <v>96</v>
      </c>
      <c r="L359" s="82" t="s">
        <v>15</v>
      </c>
      <c r="M359" s="65" t="s">
        <v>593</v>
      </c>
      <c r="N359" s="75">
        <v>3.7987035735574102</v>
      </c>
    </row>
    <row r="360" spans="1:14" x14ac:dyDescent="0.25">
      <c r="A360" s="66">
        <v>43160</v>
      </c>
      <c r="B360" s="67" t="s">
        <v>188</v>
      </c>
      <c r="C360" s="76" t="s">
        <v>42</v>
      </c>
      <c r="D360" s="67" t="s">
        <v>8</v>
      </c>
      <c r="E360" s="96">
        <v>3000</v>
      </c>
      <c r="F360" s="70">
        <f t="shared" si="0"/>
        <v>4.5734705171223116</v>
      </c>
      <c r="G360" s="70">
        <f t="shared" si="1"/>
        <v>5.7261175090930747</v>
      </c>
      <c r="H360" s="81">
        <v>523.91520000000003</v>
      </c>
      <c r="I360" s="37" t="s">
        <v>33</v>
      </c>
      <c r="J360" s="72" t="s">
        <v>590</v>
      </c>
      <c r="K360" s="108" t="s">
        <v>96</v>
      </c>
      <c r="L360" s="82" t="s">
        <v>15</v>
      </c>
      <c r="M360" s="65" t="s">
        <v>593</v>
      </c>
      <c r="N360" s="75">
        <v>4.7987035735574102</v>
      </c>
    </row>
    <row r="361" spans="1:14" x14ac:dyDescent="0.25">
      <c r="A361" s="66">
        <v>43160</v>
      </c>
      <c r="B361" s="67" t="s">
        <v>46</v>
      </c>
      <c r="C361" s="76" t="s">
        <v>22</v>
      </c>
      <c r="D361" s="67" t="s">
        <v>16</v>
      </c>
      <c r="E361" s="96">
        <v>210000</v>
      </c>
      <c r="F361" s="70">
        <f t="shared" si="0"/>
        <v>320.14293619856181</v>
      </c>
      <c r="G361" s="70">
        <f t="shared" si="1"/>
        <v>400.82822563651519</v>
      </c>
      <c r="H361" s="81">
        <v>523.91520000000003</v>
      </c>
      <c r="I361" s="37" t="s">
        <v>28</v>
      </c>
      <c r="J361" s="72" t="s">
        <v>590</v>
      </c>
      <c r="K361" s="108" t="s">
        <v>97</v>
      </c>
      <c r="L361" s="82" t="s">
        <v>15</v>
      </c>
      <c r="M361" s="65" t="s">
        <v>593</v>
      </c>
      <c r="N361" s="75">
        <v>5.7987035735574102</v>
      </c>
    </row>
    <row r="362" spans="1:14" x14ac:dyDescent="0.25">
      <c r="A362" s="66">
        <v>43160</v>
      </c>
      <c r="B362" s="67" t="s">
        <v>46</v>
      </c>
      <c r="C362" s="76" t="s">
        <v>22</v>
      </c>
      <c r="D362" s="67" t="s">
        <v>16</v>
      </c>
      <c r="E362" s="96">
        <v>140000</v>
      </c>
      <c r="F362" s="70">
        <f t="shared" si="0"/>
        <v>213.42862413237452</v>
      </c>
      <c r="G362" s="70">
        <f t="shared" si="1"/>
        <v>267.21881709101012</v>
      </c>
      <c r="H362" s="81">
        <v>523.91520000000003</v>
      </c>
      <c r="I362" s="37" t="s">
        <v>28</v>
      </c>
      <c r="J362" s="72" t="s">
        <v>590</v>
      </c>
      <c r="K362" s="108" t="s">
        <v>98</v>
      </c>
      <c r="L362" s="82" t="s">
        <v>15</v>
      </c>
      <c r="M362" s="65" t="s">
        <v>593</v>
      </c>
      <c r="N362" s="75">
        <v>6.7987035735574102</v>
      </c>
    </row>
    <row r="363" spans="1:14" x14ac:dyDescent="0.25">
      <c r="A363" s="66">
        <v>43161</v>
      </c>
      <c r="B363" s="67" t="s">
        <v>697</v>
      </c>
      <c r="C363" s="76" t="s">
        <v>31</v>
      </c>
      <c r="D363" s="67" t="s">
        <v>10</v>
      </c>
      <c r="E363" s="96">
        <v>130000</v>
      </c>
      <c r="F363" s="70">
        <f t="shared" si="0"/>
        <v>198.18372240863349</v>
      </c>
      <c r="G363" s="70">
        <f t="shared" si="1"/>
        <v>248.13175872736656</v>
      </c>
      <c r="H363" s="81">
        <v>523.91520000000003</v>
      </c>
      <c r="I363" s="37" t="s">
        <v>35</v>
      </c>
      <c r="J363" s="72" t="s">
        <v>590</v>
      </c>
      <c r="K363" s="108" t="s">
        <v>181</v>
      </c>
      <c r="L363" s="82" t="s">
        <v>15</v>
      </c>
      <c r="M363" s="65" t="s">
        <v>593</v>
      </c>
      <c r="N363" s="75">
        <v>7.7987035735574102</v>
      </c>
    </row>
    <row r="364" spans="1:14" x14ac:dyDescent="0.25">
      <c r="A364" s="66">
        <v>43161</v>
      </c>
      <c r="B364" s="67" t="s">
        <v>698</v>
      </c>
      <c r="C364" s="76" t="s">
        <v>31</v>
      </c>
      <c r="D364" s="67" t="s">
        <v>10</v>
      </c>
      <c r="E364" s="96">
        <v>150000</v>
      </c>
      <c r="F364" s="70">
        <f t="shared" si="0"/>
        <v>228.67352585611556</v>
      </c>
      <c r="G364" s="70">
        <f t="shared" si="1"/>
        <v>286.30587545465369</v>
      </c>
      <c r="H364" s="81">
        <v>523.91520000000003</v>
      </c>
      <c r="I364" s="37" t="s">
        <v>35</v>
      </c>
      <c r="J364" s="72" t="s">
        <v>590</v>
      </c>
      <c r="K364" s="108" t="s">
        <v>182</v>
      </c>
      <c r="L364" s="82" t="s">
        <v>15</v>
      </c>
      <c r="M364" s="65" t="s">
        <v>593</v>
      </c>
      <c r="N364" s="75">
        <v>8.7987035735574093</v>
      </c>
    </row>
    <row r="365" spans="1:14" x14ac:dyDescent="0.25">
      <c r="A365" s="66">
        <v>43161</v>
      </c>
      <c r="B365" s="67" t="s">
        <v>699</v>
      </c>
      <c r="C365" s="76" t="s">
        <v>31</v>
      </c>
      <c r="D365" s="67" t="s">
        <v>16</v>
      </c>
      <c r="E365" s="96">
        <v>150000</v>
      </c>
      <c r="F365" s="70">
        <f t="shared" si="0"/>
        <v>228.67352585611556</v>
      </c>
      <c r="G365" s="70">
        <f t="shared" si="1"/>
        <v>286.30587545465369</v>
      </c>
      <c r="H365" s="81">
        <v>523.91520000000003</v>
      </c>
      <c r="I365" s="37" t="s">
        <v>35</v>
      </c>
      <c r="J365" s="72" t="s">
        <v>590</v>
      </c>
      <c r="K365" s="108" t="s">
        <v>183</v>
      </c>
      <c r="L365" s="82" t="s">
        <v>15</v>
      </c>
      <c r="M365" s="65" t="s">
        <v>593</v>
      </c>
      <c r="N365" s="75">
        <v>9.7987035735574093</v>
      </c>
    </row>
    <row r="366" spans="1:14" x14ac:dyDescent="0.25">
      <c r="A366" s="66">
        <v>43161</v>
      </c>
      <c r="B366" s="67" t="s">
        <v>700</v>
      </c>
      <c r="C366" s="76" t="s">
        <v>31</v>
      </c>
      <c r="D366" s="67" t="s">
        <v>11</v>
      </c>
      <c r="E366" s="96">
        <v>150000</v>
      </c>
      <c r="F366" s="70">
        <f t="shared" si="0"/>
        <v>228.67352585611556</v>
      </c>
      <c r="G366" s="70">
        <f t="shared" si="1"/>
        <v>286.30587545465369</v>
      </c>
      <c r="H366" s="81">
        <v>523.91520000000003</v>
      </c>
      <c r="I366" s="37" t="s">
        <v>35</v>
      </c>
      <c r="J366" s="72" t="s">
        <v>590</v>
      </c>
      <c r="K366" s="108" t="s">
        <v>184</v>
      </c>
      <c r="L366" s="82" t="s">
        <v>15</v>
      </c>
      <c r="M366" s="65" t="s">
        <v>593</v>
      </c>
      <c r="N366" s="75">
        <v>10.7987035735574</v>
      </c>
    </row>
    <row r="367" spans="1:14" x14ac:dyDescent="0.25">
      <c r="A367" s="66">
        <v>43161</v>
      </c>
      <c r="B367" s="67" t="s">
        <v>701</v>
      </c>
      <c r="C367" s="76" t="s">
        <v>31</v>
      </c>
      <c r="D367" s="67" t="s">
        <v>8</v>
      </c>
      <c r="E367" s="96">
        <v>150000</v>
      </c>
      <c r="F367" s="70">
        <f t="shared" si="0"/>
        <v>228.67352585611556</v>
      </c>
      <c r="G367" s="70">
        <f t="shared" si="1"/>
        <v>286.30587545465369</v>
      </c>
      <c r="H367" s="81">
        <v>523.91520000000003</v>
      </c>
      <c r="I367" s="37" t="s">
        <v>35</v>
      </c>
      <c r="J367" s="72" t="s">
        <v>590</v>
      </c>
      <c r="K367" s="108" t="s">
        <v>185</v>
      </c>
      <c r="L367" s="82" t="s">
        <v>15</v>
      </c>
      <c r="M367" s="65" t="s">
        <v>593</v>
      </c>
      <c r="N367" s="75">
        <v>11.7987035735574</v>
      </c>
    </row>
    <row r="368" spans="1:14" x14ac:dyDescent="0.25">
      <c r="A368" s="66">
        <v>43161</v>
      </c>
      <c r="B368" s="67" t="s">
        <v>190</v>
      </c>
      <c r="C368" s="76" t="s">
        <v>20</v>
      </c>
      <c r="D368" s="67" t="s">
        <v>8</v>
      </c>
      <c r="E368" s="96">
        <v>1200</v>
      </c>
      <c r="F368" s="70">
        <f t="shared" si="0"/>
        <v>1.8293882068489247</v>
      </c>
      <c r="G368" s="70">
        <f t="shared" si="1"/>
        <v>2.2904470036372295</v>
      </c>
      <c r="H368" s="81">
        <v>523.91520000000003</v>
      </c>
      <c r="I368" s="37" t="s">
        <v>24</v>
      </c>
      <c r="J368" s="72" t="s">
        <v>590</v>
      </c>
      <c r="K368" s="108" t="s">
        <v>99</v>
      </c>
      <c r="L368" s="82" t="s">
        <v>15</v>
      </c>
      <c r="M368" s="65" t="s">
        <v>593</v>
      </c>
      <c r="N368" s="75">
        <v>12.7987035735574</v>
      </c>
    </row>
    <row r="369" spans="1:14" x14ac:dyDescent="0.25">
      <c r="A369" s="66">
        <v>43161</v>
      </c>
      <c r="B369" s="67" t="s">
        <v>152</v>
      </c>
      <c r="C369" s="76" t="s">
        <v>29</v>
      </c>
      <c r="D369" s="67" t="s">
        <v>8</v>
      </c>
      <c r="E369" s="96">
        <v>70000</v>
      </c>
      <c r="F369" s="70">
        <f t="shared" si="0"/>
        <v>106.71431206618726</v>
      </c>
      <c r="G369" s="70">
        <f t="shared" si="1"/>
        <v>133.60940854550506</v>
      </c>
      <c r="H369" s="81">
        <v>523.91520000000003</v>
      </c>
      <c r="I369" s="37" t="s">
        <v>24</v>
      </c>
      <c r="J369" s="72" t="s">
        <v>590</v>
      </c>
      <c r="K369" s="108" t="s">
        <v>99</v>
      </c>
      <c r="L369" s="82" t="s">
        <v>15</v>
      </c>
      <c r="M369" s="65" t="s">
        <v>593</v>
      </c>
      <c r="N369" s="75">
        <v>13.7987035735574</v>
      </c>
    </row>
    <row r="370" spans="1:14" x14ac:dyDescent="0.25">
      <c r="A370" s="66">
        <v>43161</v>
      </c>
      <c r="B370" s="67" t="s">
        <v>370</v>
      </c>
      <c r="C370" s="76" t="s">
        <v>20</v>
      </c>
      <c r="D370" s="67" t="s">
        <v>8</v>
      </c>
      <c r="E370" s="96">
        <v>9000</v>
      </c>
      <c r="F370" s="70">
        <f t="shared" si="0"/>
        <v>13.720411551366935</v>
      </c>
      <c r="G370" s="70">
        <f t="shared" si="1"/>
        <v>17.178352527279223</v>
      </c>
      <c r="H370" s="81">
        <v>523.91520000000003</v>
      </c>
      <c r="I370" s="37" t="s">
        <v>33</v>
      </c>
      <c r="J370" s="72" t="s">
        <v>590</v>
      </c>
      <c r="K370" s="108" t="s">
        <v>100</v>
      </c>
      <c r="L370" s="82" t="s">
        <v>15</v>
      </c>
      <c r="M370" s="65" t="s">
        <v>593</v>
      </c>
      <c r="N370" s="75">
        <v>14.7987035735574</v>
      </c>
    </row>
    <row r="371" spans="1:14" x14ac:dyDescent="0.25">
      <c r="A371" s="66">
        <v>43161</v>
      </c>
      <c r="B371" s="67" t="s">
        <v>371</v>
      </c>
      <c r="C371" s="76" t="s">
        <v>20</v>
      </c>
      <c r="D371" s="67" t="s">
        <v>8</v>
      </c>
      <c r="E371" s="96">
        <v>600</v>
      </c>
      <c r="F371" s="70">
        <f t="shared" si="0"/>
        <v>0.91469410342446233</v>
      </c>
      <c r="G371" s="70">
        <f t="shared" si="1"/>
        <v>1.1452235018186148</v>
      </c>
      <c r="H371" s="81">
        <v>523.91520000000003</v>
      </c>
      <c r="I371" s="37" t="s">
        <v>12</v>
      </c>
      <c r="J371" s="72" t="s">
        <v>590</v>
      </c>
      <c r="K371" s="108" t="s">
        <v>101</v>
      </c>
      <c r="L371" s="82" t="s">
        <v>15</v>
      </c>
      <c r="M371" s="65" t="s">
        <v>593</v>
      </c>
      <c r="N371" s="75">
        <v>15.7987035735574</v>
      </c>
    </row>
    <row r="372" spans="1:14" x14ac:dyDescent="0.25">
      <c r="A372" s="66">
        <v>43161</v>
      </c>
      <c r="B372" s="67" t="s">
        <v>372</v>
      </c>
      <c r="C372" s="76" t="s">
        <v>42</v>
      </c>
      <c r="D372" s="67" t="s">
        <v>8</v>
      </c>
      <c r="E372" s="96">
        <v>3000</v>
      </c>
      <c r="F372" s="70">
        <f t="shared" si="0"/>
        <v>4.5734705171223116</v>
      </c>
      <c r="G372" s="70">
        <f t="shared" si="1"/>
        <v>5.7261175090930747</v>
      </c>
      <c r="H372" s="81">
        <v>523.91520000000003</v>
      </c>
      <c r="I372" s="37" t="s">
        <v>12</v>
      </c>
      <c r="J372" s="72" t="s">
        <v>590</v>
      </c>
      <c r="K372" s="108" t="s">
        <v>101</v>
      </c>
      <c r="L372" s="82" t="s">
        <v>15</v>
      </c>
      <c r="M372" s="65" t="s">
        <v>593</v>
      </c>
      <c r="N372" s="75">
        <v>16.7987035735574</v>
      </c>
    </row>
    <row r="373" spans="1:14" x14ac:dyDescent="0.25">
      <c r="A373" s="66">
        <v>43161</v>
      </c>
      <c r="B373" s="67" t="s">
        <v>37</v>
      </c>
      <c r="C373" s="76" t="s">
        <v>20</v>
      </c>
      <c r="D373" s="67" t="s">
        <v>8</v>
      </c>
      <c r="E373" s="96">
        <v>2000</v>
      </c>
      <c r="F373" s="70">
        <f t="shared" si="0"/>
        <v>3.0489803447482076</v>
      </c>
      <c r="G373" s="70">
        <f t="shared" si="1"/>
        <v>3.8174116727287162</v>
      </c>
      <c r="H373" s="81">
        <v>523.91520000000003</v>
      </c>
      <c r="I373" s="37" t="s">
        <v>33</v>
      </c>
      <c r="J373" s="72" t="s">
        <v>590</v>
      </c>
      <c r="K373" s="108" t="s">
        <v>102</v>
      </c>
      <c r="L373" s="82" t="s">
        <v>15</v>
      </c>
      <c r="M373" s="65" t="s">
        <v>593</v>
      </c>
      <c r="N373" s="75">
        <v>17.7987035735574</v>
      </c>
    </row>
    <row r="374" spans="1:14" x14ac:dyDescent="0.25">
      <c r="A374" s="66">
        <v>43161</v>
      </c>
      <c r="B374" s="67" t="s">
        <v>372</v>
      </c>
      <c r="C374" s="76" t="s">
        <v>42</v>
      </c>
      <c r="D374" s="67" t="s">
        <v>8</v>
      </c>
      <c r="E374" s="96">
        <v>2000</v>
      </c>
      <c r="F374" s="70">
        <f t="shared" si="0"/>
        <v>3.0489803447482076</v>
      </c>
      <c r="G374" s="70">
        <f t="shared" si="1"/>
        <v>3.8174116727287162</v>
      </c>
      <c r="H374" s="81">
        <v>523.91520000000003</v>
      </c>
      <c r="I374" s="37" t="s">
        <v>33</v>
      </c>
      <c r="J374" s="72" t="s">
        <v>590</v>
      </c>
      <c r="K374" s="108" t="s">
        <v>102</v>
      </c>
      <c r="L374" s="82" t="s">
        <v>15</v>
      </c>
      <c r="M374" s="65" t="s">
        <v>593</v>
      </c>
      <c r="N374" s="75">
        <v>18.7987035735574</v>
      </c>
    </row>
    <row r="375" spans="1:14" x14ac:dyDescent="0.25">
      <c r="A375" s="66">
        <v>43164</v>
      </c>
      <c r="B375" s="67" t="s">
        <v>370</v>
      </c>
      <c r="C375" s="76" t="s">
        <v>20</v>
      </c>
      <c r="D375" s="67" t="s">
        <v>8</v>
      </c>
      <c r="E375" s="96">
        <v>9000</v>
      </c>
      <c r="F375" s="70">
        <f t="shared" si="0"/>
        <v>13.720411551366935</v>
      </c>
      <c r="G375" s="70">
        <f t="shared" si="1"/>
        <v>17.178352527279223</v>
      </c>
      <c r="H375" s="81">
        <v>523.91520000000003</v>
      </c>
      <c r="I375" s="37" t="s">
        <v>33</v>
      </c>
      <c r="J375" s="72" t="s">
        <v>590</v>
      </c>
      <c r="K375" s="108" t="s">
        <v>103</v>
      </c>
      <c r="L375" s="82" t="s">
        <v>15</v>
      </c>
      <c r="M375" s="65" t="s">
        <v>593</v>
      </c>
      <c r="N375" s="75">
        <v>19.7987035735574</v>
      </c>
    </row>
    <row r="376" spans="1:14" x14ac:dyDescent="0.25">
      <c r="A376" s="66">
        <v>43164</v>
      </c>
      <c r="B376" s="67" t="s">
        <v>373</v>
      </c>
      <c r="C376" s="76" t="s">
        <v>20</v>
      </c>
      <c r="D376" s="67" t="s">
        <v>11</v>
      </c>
      <c r="E376" s="96">
        <v>1200</v>
      </c>
      <c r="F376" s="70">
        <f t="shared" si="0"/>
        <v>1.8293882068489247</v>
      </c>
      <c r="G376" s="70">
        <f t="shared" si="1"/>
        <v>2.2904470036372295</v>
      </c>
      <c r="H376" s="81">
        <v>523.91520000000003</v>
      </c>
      <c r="I376" s="37" t="s">
        <v>26</v>
      </c>
      <c r="J376" s="72" t="s">
        <v>590</v>
      </c>
      <c r="K376" s="108" t="s">
        <v>104</v>
      </c>
      <c r="L376" s="82" t="s">
        <v>15</v>
      </c>
      <c r="M376" s="65" t="s">
        <v>593</v>
      </c>
      <c r="N376" s="75">
        <v>20.7987035735574</v>
      </c>
    </row>
    <row r="377" spans="1:14" x14ac:dyDescent="0.25">
      <c r="A377" s="66">
        <v>43164</v>
      </c>
      <c r="B377" s="67" t="s">
        <v>46</v>
      </c>
      <c r="C377" s="76" t="s">
        <v>22</v>
      </c>
      <c r="D377" s="67" t="s">
        <v>16</v>
      </c>
      <c r="E377" s="96">
        <v>105000</v>
      </c>
      <c r="F377" s="70">
        <f t="shared" si="0"/>
        <v>160.07146809928091</v>
      </c>
      <c r="G377" s="70">
        <f t="shared" si="1"/>
        <v>200.41411281825759</v>
      </c>
      <c r="H377" s="81">
        <v>523.91520000000003</v>
      </c>
      <c r="I377" s="37" t="s">
        <v>28</v>
      </c>
      <c r="J377" s="72" t="s">
        <v>590</v>
      </c>
      <c r="K377" s="108" t="s">
        <v>105</v>
      </c>
      <c r="L377" s="82" t="s">
        <v>15</v>
      </c>
      <c r="M377" s="65" t="s">
        <v>593</v>
      </c>
      <c r="N377" s="75">
        <v>21.7987035735574</v>
      </c>
    </row>
    <row r="378" spans="1:14" x14ac:dyDescent="0.25">
      <c r="A378" s="66">
        <v>43164</v>
      </c>
      <c r="B378" s="67" t="s">
        <v>46</v>
      </c>
      <c r="C378" s="76" t="s">
        <v>22</v>
      </c>
      <c r="D378" s="67" t="s">
        <v>16</v>
      </c>
      <c r="E378" s="96">
        <v>50000</v>
      </c>
      <c r="F378" s="70">
        <f t="shared" si="0"/>
        <v>76.224508618705187</v>
      </c>
      <c r="G378" s="70">
        <f t="shared" si="1"/>
        <v>95.435291818217905</v>
      </c>
      <c r="H378" s="81">
        <v>523.91520000000003</v>
      </c>
      <c r="I378" s="37" t="s">
        <v>28</v>
      </c>
      <c r="J378" s="72" t="s">
        <v>590</v>
      </c>
      <c r="K378" s="108" t="s">
        <v>106</v>
      </c>
      <c r="L378" s="82" t="s">
        <v>15</v>
      </c>
      <c r="M378" s="65" t="s">
        <v>593</v>
      </c>
      <c r="N378" s="75">
        <v>22.7987035735574</v>
      </c>
    </row>
    <row r="379" spans="1:14" x14ac:dyDescent="0.25">
      <c r="A379" s="66">
        <v>43164</v>
      </c>
      <c r="B379" s="67" t="s">
        <v>192</v>
      </c>
      <c r="C379" s="76" t="s">
        <v>42</v>
      </c>
      <c r="D379" s="67" t="s">
        <v>8</v>
      </c>
      <c r="E379" s="96">
        <v>1600</v>
      </c>
      <c r="F379" s="70">
        <f t="shared" si="0"/>
        <v>2.4391842757985662</v>
      </c>
      <c r="G379" s="70">
        <f t="shared" si="1"/>
        <v>3.0539293381829729</v>
      </c>
      <c r="H379" s="81">
        <v>523.91520000000003</v>
      </c>
      <c r="I379" s="37" t="s">
        <v>24</v>
      </c>
      <c r="J379" s="72" t="s">
        <v>590</v>
      </c>
      <c r="K379" s="108" t="s">
        <v>107</v>
      </c>
      <c r="L379" s="82" t="s">
        <v>15</v>
      </c>
      <c r="M379" s="65" t="s">
        <v>593</v>
      </c>
      <c r="N379" s="75">
        <v>23.7987035735574</v>
      </c>
    </row>
    <row r="380" spans="1:14" x14ac:dyDescent="0.25">
      <c r="A380" s="66">
        <v>43164</v>
      </c>
      <c r="B380" s="67" t="s">
        <v>193</v>
      </c>
      <c r="C380" s="76" t="s">
        <v>20</v>
      </c>
      <c r="D380" s="67" t="s">
        <v>8</v>
      </c>
      <c r="E380" s="96">
        <v>3000</v>
      </c>
      <c r="F380" s="70">
        <f t="shared" si="0"/>
        <v>4.5734705171223116</v>
      </c>
      <c r="G380" s="70">
        <f t="shared" si="1"/>
        <v>5.7261175090930747</v>
      </c>
      <c r="H380" s="81">
        <v>523.91520000000003</v>
      </c>
      <c r="I380" s="37" t="s">
        <v>24</v>
      </c>
      <c r="J380" s="72" t="s">
        <v>590</v>
      </c>
      <c r="K380" s="108" t="s">
        <v>107</v>
      </c>
      <c r="L380" s="82" t="s">
        <v>15</v>
      </c>
      <c r="M380" s="65" t="s">
        <v>593</v>
      </c>
      <c r="N380" s="75">
        <v>24.7987035735574</v>
      </c>
    </row>
    <row r="381" spans="1:14" x14ac:dyDescent="0.25">
      <c r="A381" s="66">
        <v>43164</v>
      </c>
      <c r="B381" s="67" t="s">
        <v>194</v>
      </c>
      <c r="C381" s="76" t="s">
        <v>20</v>
      </c>
      <c r="D381" s="67" t="s">
        <v>8</v>
      </c>
      <c r="E381" s="96">
        <v>2000</v>
      </c>
      <c r="F381" s="70">
        <f t="shared" si="0"/>
        <v>3.0489803447482076</v>
      </c>
      <c r="G381" s="70">
        <f t="shared" si="1"/>
        <v>3.8174116727287162</v>
      </c>
      <c r="H381" s="81">
        <v>523.91520000000003</v>
      </c>
      <c r="I381" s="37" t="s">
        <v>33</v>
      </c>
      <c r="J381" s="72" t="s">
        <v>590</v>
      </c>
      <c r="K381" s="108" t="s">
        <v>108</v>
      </c>
      <c r="L381" s="82" t="s">
        <v>15</v>
      </c>
      <c r="M381" s="65" t="s">
        <v>593</v>
      </c>
      <c r="N381" s="75">
        <v>25.7987035735574</v>
      </c>
    </row>
    <row r="382" spans="1:14" x14ac:dyDescent="0.25">
      <c r="A382" s="66">
        <v>43164</v>
      </c>
      <c r="B382" s="67" t="s">
        <v>188</v>
      </c>
      <c r="C382" s="76" t="s">
        <v>42</v>
      </c>
      <c r="D382" s="67" t="s">
        <v>8</v>
      </c>
      <c r="E382" s="96">
        <v>2000</v>
      </c>
      <c r="F382" s="70">
        <f t="shared" si="0"/>
        <v>3.0489803447482076</v>
      </c>
      <c r="G382" s="70">
        <f t="shared" si="1"/>
        <v>3.8174116727287162</v>
      </c>
      <c r="H382" s="81">
        <v>523.91520000000003</v>
      </c>
      <c r="I382" s="37" t="s">
        <v>33</v>
      </c>
      <c r="J382" s="72" t="s">
        <v>590</v>
      </c>
      <c r="K382" s="108" t="s">
        <v>108</v>
      </c>
      <c r="L382" s="82" t="s">
        <v>15</v>
      </c>
      <c r="M382" s="65" t="s">
        <v>593</v>
      </c>
      <c r="N382" s="75">
        <v>26.7987035735574</v>
      </c>
    </row>
    <row r="383" spans="1:14" x14ac:dyDescent="0.25">
      <c r="A383" s="66">
        <v>43164</v>
      </c>
      <c r="B383" s="67" t="s">
        <v>195</v>
      </c>
      <c r="C383" s="76" t="s">
        <v>20</v>
      </c>
      <c r="D383" s="67" t="s">
        <v>8</v>
      </c>
      <c r="E383" s="96">
        <v>1600</v>
      </c>
      <c r="F383" s="70">
        <f t="shared" si="0"/>
        <v>2.4391842757985662</v>
      </c>
      <c r="G383" s="70">
        <f t="shared" si="1"/>
        <v>3.0539293381829729</v>
      </c>
      <c r="H383" s="81">
        <v>523.91520000000003</v>
      </c>
      <c r="I383" s="37" t="s">
        <v>13</v>
      </c>
      <c r="J383" s="72" t="s">
        <v>590</v>
      </c>
      <c r="K383" s="108" t="s">
        <v>109</v>
      </c>
      <c r="L383" s="82" t="s">
        <v>15</v>
      </c>
      <c r="M383" s="65" t="s">
        <v>593</v>
      </c>
      <c r="N383" s="75">
        <v>27.7987035735574</v>
      </c>
    </row>
    <row r="384" spans="1:14" x14ac:dyDescent="0.25">
      <c r="A384" s="66">
        <v>43164</v>
      </c>
      <c r="B384" s="67" t="s">
        <v>196</v>
      </c>
      <c r="C384" s="37" t="s">
        <v>42</v>
      </c>
      <c r="D384" s="67" t="s">
        <v>8</v>
      </c>
      <c r="E384" s="96">
        <v>2000</v>
      </c>
      <c r="F384" s="70">
        <f t="shared" si="0"/>
        <v>3.0489803447482076</v>
      </c>
      <c r="G384" s="70">
        <f t="shared" si="1"/>
        <v>3.8174116727287162</v>
      </c>
      <c r="H384" s="81">
        <v>523.91520000000003</v>
      </c>
      <c r="I384" s="37" t="s">
        <v>13</v>
      </c>
      <c r="J384" s="72" t="s">
        <v>590</v>
      </c>
      <c r="K384" s="108" t="s">
        <v>109</v>
      </c>
      <c r="L384" s="82" t="s">
        <v>15</v>
      </c>
      <c r="M384" s="65" t="s">
        <v>593</v>
      </c>
      <c r="N384" s="75">
        <v>28.7987035735574</v>
      </c>
    </row>
    <row r="385" spans="1:14" x14ac:dyDescent="0.25">
      <c r="A385" s="66">
        <v>43165</v>
      </c>
      <c r="B385" s="67" t="s">
        <v>373</v>
      </c>
      <c r="C385" s="76" t="s">
        <v>20</v>
      </c>
      <c r="D385" s="67" t="s">
        <v>11</v>
      </c>
      <c r="E385" s="96">
        <v>1200</v>
      </c>
      <c r="F385" s="70">
        <f t="shared" si="0"/>
        <v>1.8293882068489247</v>
      </c>
      <c r="G385" s="70">
        <f t="shared" si="1"/>
        <v>2.2904470036372295</v>
      </c>
      <c r="H385" s="81">
        <v>523.91520000000003</v>
      </c>
      <c r="I385" s="37" t="s">
        <v>26</v>
      </c>
      <c r="J385" s="72" t="s">
        <v>590</v>
      </c>
      <c r="K385" s="108" t="s">
        <v>110</v>
      </c>
      <c r="L385" s="82" t="s">
        <v>15</v>
      </c>
      <c r="M385" s="65" t="s">
        <v>593</v>
      </c>
      <c r="N385" s="75">
        <v>29.7987035735574</v>
      </c>
    </row>
    <row r="386" spans="1:14" x14ac:dyDescent="0.25">
      <c r="A386" s="66">
        <v>43165</v>
      </c>
      <c r="B386" s="67" t="s">
        <v>373</v>
      </c>
      <c r="C386" s="76" t="s">
        <v>20</v>
      </c>
      <c r="D386" s="67" t="s">
        <v>10</v>
      </c>
      <c r="E386" s="96">
        <v>1200</v>
      </c>
      <c r="F386" s="70">
        <f t="shared" si="0"/>
        <v>1.8293882068489247</v>
      </c>
      <c r="G386" s="70">
        <f t="shared" si="1"/>
        <v>2.2904470036372295</v>
      </c>
      <c r="H386" s="81">
        <v>523.91520000000003</v>
      </c>
      <c r="I386" s="37" t="s">
        <v>44</v>
      </c>
      <c r="J386" s="72" t="s">
        <v>590</v>
      </c>
      <c r="K386" s="108" t="s">
        <v>111</v>
      </c>
      <c r="L386" s="82" t="s">
        <v>15</v>
      </c>
      <c r="M386" s="65" t="s">
        <v>593</v>
      </c>
      <c r="N386" s="75">
        <v>30.7987035735574</v>
      </c>
    </row>
    <row r="387" spans="1:14" x14ac:dyDescent="0.25">
      <c r="A387" s="66">
        <v>43165</v>
      </c>
      <c r="B387" s="67" t="s">
        <v>374</v>
      </c>
      <c r="C387" s="76" t="s">
        <v>20</v>
      </c>
      <c r="D387" s="67" t="s">
        <v>8</v>
      </c>
      <c r="E387" s="96">
        <v>38200</v>
      </c>
      <c r="F387" s="70">
        <f t="shared" si="0"/>
        <v>58.235524584690765</v>
      </c>
      <c r="G387" s="70">
        <f t="shared" si="1"/>
        <v>72.912562949118481</v>
      </c>
      <c r="H387" s="81">
        <v>523.91520000000003</v>
      </c>
      <c r="I387" s="37" t="s">
        <v>24</v>
      </c>
      <c r="J387" s="72" t="s">
        <v>590</v>
      </c>
      <c r="K387" s="108" t="s">
        <v>112</v>
      </c>
      <c r="L387" s="82" t="s">
        <v>15</v>
      </c>
      <c r="M387" s="65" t="s">
        <v>593</v>
      </c>
      <c r="N387" s="75">
        <v>31.7987035735574</v>
      </c>
    </row>
    <row r="388" spans="1:14" x14ac:dyDescent="0.25">
      <c r="A388" s="66">
        <v>43165</v>
      </c>
      <c r="B388" s="67" t="s">
        <v>375</v>
      </c>
      <c r="C388" s="76" t="s">
        <v>41</v>
      </c>
      <c r="D388" s="67" t="s">
        <v>8</v>
      </c>
      <c r="E388" s="96">
        <v>15000</v>
      </c>
      <c r="F388" s="70">
        <f t="shared" si="0"/>
        <v>22.867352585611556</v>
      </c>
      <c r="G388" s="70">
        <f t="shared" si="1"/>
        <v>28.630587545465371</v>
      </c>
      <c r="H388" s="81">
        <v>523.91520000000003</v>
      </c>
      <c r="I388" s="37" t="s">
        <v>24</v>
      </c>
      <c r="J388" s="72" t="s">
        <v>590</v>
      </c>
      <c r="K388" s="108" t="s">
        <v>112</v>
      </c>
      <c r="L388" s="82" t="s">
        <v>15</v>
      </c>
      <c r="M388" s="65" t="s">
        <v>593</v>
      </c>
      <c r="N388" s="75">
        <v>32.798703573557397</v>
      </c>
    </row>
    <row r="389" spans="1:14" x14ac:dyDescent="0.25">
      <c r="A389" s="66">
        <v>43165</v>
      </c>
      <c r="B389" s="67" t="s">
        <v>58</v>
      </c>
      <c r="C389" s="76" t="s">
        <v>41</v>
      </c>
      <c r="D389" s="67" t="s">
        <v>8</v>
      </c>
      <c r="E389" s="96">
        <v>12000</v>
      </c>
      <c r="F389" s="70">
        <f t="shared" si="0"/>
        <v>18.293882068489246</v>
      </c>
      <c r="G389" s="70">
        <f t="shared" si="1"/>
        <v>22.904470036372299</v>
      </c>
      <c r="H389" s="81">
        <v>523.91520000000003</v>
      </c>
      <c r="I389" s="37" t="s">
        <v>24</v>
      </c>
      <c r="J389" s="72" t="s">
        <v>590</v>
      </c>
      <c r="K389" s="108" t="s">
        <v>112</v>
      </c>
      <c r="L389" s="82" t="s">
        <v>15</v>
      </c>
      <c r="M389" s="65" t="s">
        <v>593</v>
      </c>
      <c r="N389" s="75">
        <v>33.798703573557397</v>
      </c>
    </row>
    <row r="390" spans="1:14" x14ac:dyDescent="0.25">
      <c r="A390" s="66">
        <v>43165</v>
      </c>
      <c r="B390" s="67" t="s">
        <v>372</v>
      </c>
      <c r="C390" s="76" t="s">
        <v>42</v>
      </c>
      <c r="D390" s="67" t="s">
        <v>8</v>
      </c>
      <c r="E390" s="96">
        <v>16300</v>
      </c>
      <c r="F390" s="70">
        <f t="shared" si="0"/>
        <v>24.849189809697894</v>
      </c>
      <c r="G390" s="70">
        <f t="shared" si="1"/>
        <v>31.111905132739036</v>
      </c>
      <c r="H390" s="81">
        <v>523.91520000000003</v>
      </c>
      <c r="I390" s="37" t="s">
        <v>24</v>
      </c>
      <c r="J390" s="72" t="s">
        <v>590</v>
      </c>
      <c r="K390" s="108" t="s">
        <v>112</v>
      </c>
      <c r="L390" s="82" t="s">
        <v>15</v>
      </c>
      <c r="M390" s="65" t="s">
        <v>593</v>
      </c>
      <c r="N390" s="75">
        <v>34.798703573557397</v>
      </c>
    </row>
    <row r="391" spans="1:14" x14ac:dyDescent="0.25">
      <c r="A391" s="66">
        <v>43165</v>
      </c>
      <c r="B391" s="67" t="s">
        <v>285</v>
      </c>
      <c r="C391" s="76" t="s">
        <v>20</v>
      </c>
      <c r="D391" s="67" t="s">
        <v>8</v>
      </c>
      <c r="E391" s="96">
        <v>3500</v>
      </c>
      <c r="F391" s="70">
        <f t="shared" si="0"/>
        <v>5.3357156033093629</v>
      </c>
      <c r="G391" s="70">
        <f t="shared" si="1"/>
        <v>6.6804704272752531</v>
      </c>
      <c r="H391" s="81">
        <v>523.91520000000003</v>
      </c>
      <c r="I391" s="37" t="s">
        <v>24</v>
      </c>
      <c r="J391" s="72" t="s">
        <v>590</v>
      </c>
      <c r="K391" s="108" t="s">
        <v>113</v>
      </c>
      <c r="L391" s="82" t="s">
        <v>15</v>
      </c>
      <c r="M391" s="65" t="s">
        <v>593</v>
      </c>
      <c r="N391" s="75">
        <v>35.798703573557397</v>
      </c>
    </row>
    <row r="392" spans="1:14" x14ac:dyDescent="0.25">
      <c r="A392" s="66">
        <v>43165</v>
      </c>
      <c r="B392" s="67" t="s">
        <v>288</v>
      </c>
      <c r="C392" s="76" t="s">
        <v>20</v>
      </c>
      <c r="D392" s="67" t="s">
        <v>8</v>
      </c>
      <c r="E392" s="96">
        <v>2000</v>
      </c>
      <c r="F392" s="70">
        <f t="shared" si="0"/>
        <v>3.0489803447482076</v>
      </c>
      <c r="G392" s="70">
        <f t="shared" si="1"/>
        <v>3.8174116727287162</v>
      </c>
      <c r="H392" s="81">
        <v>523.91520000000003</v>
      </c>
      <c r="I392" s="37" t="s">
        <v>24</v>
      </c>
      <c r="J392" s="72" t="s">
        <v>590</v>
      </c>
      <c r="K392" s="108" t="s">
        <v>113</v>
      </c>
      <c r="L392" s="82" t="s">
        <v>15</v>
      </c>
      <c r="M392" s="65" t="s">
        <v>593</v>
      </c>
      <c r="N392" s="75">
        <v>36.798703573557397</v>
      </c>
    </row>
    <row r="393" spans="1:14" x14ac:dyDescent="0.25">
      <c r="A393" s="66">
        <v>43165</v>
      </c>
      <c r="B393" s="67" t="s">
        <v>375</v>
      </c>
      <c r="C393" s="76" t="s">
        <v>41</v>
      </c>
      <c r="D393" s="67" t="s">
        <v>8</v>
      </c>
      <c r="E393" s="96">
        <v>5000</v>
      </c>
      <c r="F393" s="70">
        <f t="shared" si="0"/>
        <v>7.6224508618705187</v>
      </c>
      <c r="G393" s="70">
        <f t="shared" si="1"/>
        <v>9.5435291818217909</v>
      </c>
      <c r="H393" s="81">
        <v>523.91520000000003</v>
      </c>
      <c r="I393" s="37" t="s">
        <v>24</v>
      </c>
      <c r="J393" s="72" t="s">
        <v>590</v>
      </c>
      <c r="K393" s="108" t="s">
        <v>113</v>
      </c>
      <c r="L393" s="82" t="s">
        <v>15</v>
      </c>
      <c r="M393" s="65" t="s">
        <v>593</v>
      </c>
      <c r="N393" s="75">
        <v>37.798703573557397</v>
      </c>
    </row>
    <row r="394" spans="1:14" x14ac:dyDescent="0.25">
      <c r="A394" s="66">
        <v>43165</v>
      </c>
      <c r="B394" s="67" t="s">
        <v>289</v>
      </c>
      <c r="C394" s="76" t="s">
        <v>20</v>
      </c>
      <c r="D394" s="67" t="s">
        <v>8</v>
      </c>
      <c r="E394" s="96">
        <v>2000</v>
      </c>
      <c r="F394" s="70">
        <f t="shared" si="0"/>
        <v>3.0489803447482076</v>
      </c>
      <c r="G394" s="70">
        <f t="shared" si="1"/>
        <v>3.8174116727287162</v>
      </c>
      <c r="H394" s="81">
        <v>523.91520000000003</v>
      </c>
      <c r="I394" s="37" t="s">
        <v>24</v>
      </c>
      <c r="J394" s="72" t="s">
        <v>590</v>
      </c>
      <c r="K394" s="108" t="s">
        <v>113</v>
      </c>
      <c r="L394" s="82" t="s">
        <v>15</v>
      </c>
      <c r="M394" s="65" t="s">
        <v>593</v>
      </c>
      <c r="N394" s="75">
        <v>38.798703573557397</v>
      </c>
    </row>
    <row r="395" spans="1:14" x14ac:dyDescent="0.25">
      <c r="A395" s="66">
        <v>43165</v>
      </c>
      <c r="B395" s="67" t="s">
        <v>58</v>
      </c>
      <c r="C395" s="76" t="s">
        <v>41</v>
      </c>
      <c r="D395" s="67" t="s">
        <v>8</v>
      </c>
      <c r="E395" s="96">
        <v>3000</v>
      </c>
      <c r="F395" s="70">
        <f t="shared" si="0"/>
        <v>4.5734705171223116</v>
      </c>
      <c r="G395" s="70">
        <f t="shared" si="1"/>
        <v>5.7261175090930747</v>
      </c>
      <c r="H395" s="81">
        <v>523.91520000000003</v>
      </c>
      <c r="I395" s="37" t="s">
        <v>24</v>
      </c>
      <c r="J395" s="72" t="s">
        <v>590</v>
      </c>
      <c r="K395" s="108" t="s">
        <v>113</v>
      </c>
      <c r="L395" s="82" t="s">
        <v>15</v>
      </c>
      <c r="M395" s="65" t="s">
        <v>593</v>
      </c>
      <c r="N395" s="75">
        <v>39.798703573557397</v>
      </c>
    </row>
    <row r="396" spans="1:14" x14ac:dyDescent="0.25">
      <c r="A396" s="66">
        <v>43165</v>
      </c>
      <c r="B396" s="67" t="s">
        <v>290</v>
      </c>
      <c r="C396" s="76" t="s">
        <v>32</v>
      </c>
      <c r="D396" s="67" t="s">
        <v>8</v>
      </c>
      <c r="E396" s="96">
        <v>2000</v>
      </c>
      <c r="F396" s="70">
        <f t="shared" si="0"/>
        <v>3.0489803447482076</v>
      </c>
      <c r="G396" s="70">
        <f t="shared" si="1"/>
        <v>3.8174116727287162</v>
      </c>
      <c r="H396" s="81">
        <v>523.91520000000003</v>
      </c>
      <c r="I396" s="37" t="s">
        <v>24</v>
      </c>
      <c r="J396" s="72" t="s">
        <v>590</v>
      </c>
      <c r="K396" s="108" t="s">
        <v>113</v>
      </c>
      <c r="L396" s="82" t="s">
        <v>15</v>
      </c>
      <c r="M396" s="65" t="s">
        <v>593</v>
      </c>
      <c r="N396" s="75">
        <v>40.798703573557397</v>
      </c>
    </row>
    <row r="397" spans="1:14" x14ac:dyDescent="0.25">
      <c r="A397" s="66">
        <v>43165</v>
      </c>
      <c r="B397" s="67" t="s">
        <v>293</v>
      </c>
      <c r="C397" s="76" t="s">
        <v>20</v>
      </c>
      <c r="D397" s="67" t="s">
        <v>8</v>
      </c>
      <c r="E397" s="95">
        <v>2500</v>
      </c>
      <c r="F397" s="70">
        <f t="shared" si="0"/>
        <v>3.8112254309352593</v>
      </c>
      <c r="G397" s="70">
        <f t="shared" si="1"/>
        <v>4.7717645909108954</v>
      </c>
      <c r="H397" s="81">
        <v>523.91520000000003</v>
      </c>
      <c r="I397" s="67" t="s">
        <v>24</v>
      </c>
      <c r="J397" s="72" t="s">
        <v>590</v>
      </c>
      <c r="K397" s="108" t="s">
        <v>114</v>
      </c>
      <c r="L397" s="82" t="s">
        <v>15</v>
      </c>
      <c r="M397" s="65" t="s">
        <v>593</v>
      </c>
      <c r="N397" s="75">
        <v>41.798703573557397</v>
      </c>
    </row>
    <row r="398" spans="1:14" x14ac:dyDescent="0.25">
      <c r="A398" s="66">
        <v>43165</v>
      </c>
      <c r="B398" s="67" t="s">
        <v>289</v>
      </c>
      <c r="C398" s="76" t="s">
        <v>20</v>
      </c>
      <c r="D398" s="67" t="s">
        <v>8</v>
      </c>
      <c r="E398" s="95">
        <v>1000</v>
      </c>
      <c r="F398" s="70">
        <f t="shared" si="0"/>
        <v>1.5244901723741038</v>
      </c>
      <c r="G398" s="70">
        <f t="shared" si="1"/>
        <v>1.9087058363643581</v>
      </c>
      <c r="H398" s="81">
        <v>523.91520000000003</v>
      </c>
      <c r="I398" s="67" t="s">
        <v>24</v>
      </c>
      <c r="J398" s="72" t="s">
        <v>590</v>
      </c>
      <c r="K398" s="108" t="s">
        <v>114</v>
      </c>
      <c r="L398" s="82" t="s">
        <v>15</v>
      </c>
      <c r="M398" s="65" t="s">
        <v>593</v>
      </c>
      <c r="N398" s="75">
        <v>42.798703573557397</v>
      </c>
    </row>
    <row r="399" spans="1:14" x14ac:dyDescent="0.25">
      <c r="A399" s="66">
        <v>43165</v>
      </c>
      <c r="B399" s="67" t="s">
        <v>286</v>
      </c>
      <c r="C399" s="76" t="s">
        <v>41</v>
      </c>
      <c r="D399" s="67" t="s">
        <v>8</v>
      </c>
      <c r="E399" s="95">
        <v>5000</v>
      </c>
      <c r="F399" s="70">
        <f t="shared" si="0"/>
        <v>7.6224508618705187</v>
      </c>
      <c r="G399" s="70">
        <f t="shared" si="1"/>
        <v>9.5435291818217909</v>
      </c>
      <c r="H399" s="81">
        <v>523.91520000000003</v>
      </c>
      <c r="I399" s="67" t="s">
        <v>24</v>
      </c>
      <c r="J399" s="72" t="s">
        <v>590</v>
      </c>
      <c r="K399" s="108" t="s">
        <v>114</v>
      </c>
      <c r="L399" s="82" t="s">
        <v>15</v>
      </c>
      <c r="M399" s="65" t="s">
        <v>593</v>
      </c>
      <c r="N399" s="75">
        <v>43.798703573557397</v>
      </c>
    </row>
    <row r="400" spans="1:14" x14ac:dyDescent="0.25">
      <c r="A400" s="66">
        <v>43165</v>
      </c>
      <c r="B400" s="67" t="s">
        <v>287</v>
      </c>
      <c r="C400" s="76" t="s">
        <v>41</v>
      </c>
      <c r="D400" s="67" t="s">
        <v>8</v>
      </c>
      <c r="E400" s="95">
        <v>3000</v>
      </c>
      <c r="F400" s="70">
        <f t="shared" si="0"/>
        <v>4.5734705171223116</v>
      </c>
      <c r="G400" s="70">
        <f t="shared" si="1"/>
        <v>5.7261175090930747</v>
      </c>
      <c r="H400" s="81">
        <v>523.91520000000003</v>
      </c>
      <c r="I400" s="67" t="s">
        <v>24</v>
      </c>
      <c r="J400" s="72" t="s">
        <v>590</v>
      </c>
      <c r="K400" s="108" t="s">
        <v>114</v>
      </c>
      <c r="L400" s="82" t="s">
        <v>15</v>
      </c>
      <c r="M400" s="65" t="s">
        <v>593</v>
      </c>
      <c r="N400" s="75">
        <v>44.798703573557397</v>
      </c>
    </row>
    <row r="401" spans="1:14" x14ac:dyDescent="0.25">
      <c r="A401" s="66">
        <v>43165</v>
      </c>
      <c r="B401" s="67" t="s">
        <v>294</v>
      </c>
      <c r="C401" s="76" t="s">
        <v>20</v>
      </c>
      <c r="D401" s="67" t="s">
        <v>8</v>
      </c>
      <c r="E401" s="95">
        <v>1500</v>
      </c>
      <c r="F401" s="70">
        <f t="shared" si="0"/>
        <v>2.2867352585611558</v>
      </c>
      <c r="G401" s="70">
        <f t="shared" si="1"/>
        <v>2.8630587545465374</v>
      </c>
      <c r="H401" s="81">
        <v>523.91520000000003</v>
      </c>
      <c r="I401" s="67" t="s">
        <v>24</v>
      </c>
      <c r="J401" s="72" t="s">
        <v>590</v>
      </c>
      <c r="K401" s="108" t="s">
        <v>114</v>
      </c>
      <c r="L401" s="82" t="s">
        <v>15</v>
      </c>
      <c r="M401" s="65" t="s">
        <v>593</v>
      </c>
      <c r="N401" s="75">
        <v>45.798703573557397</v>
      </c>
    </row>
    <row r="402" spans="1:14" x14ac:dyDescent="0.25">
      <c r="A402" s="66">
        <v>43165</v>
      </c>
      <c r="B402" s="67" t="s">
        <v>281</v>
      </c>
      <c r="C402" s="76" t="s">
        <v>43</v>
      </c>
      <c r="D402" s="67" t="s">
        <v>9</v>
      </c>
      <c r="E402" s="95">
        <v>85000</v>
      </c>
      <c r="F402" s="70">
        <f t="shared" si="0"/>
        <v>129.58166465179883</v>
      </c>
      <c r="G402" s="70">
        <f t="shared" si="1"/>
        <v>162.23999609097044</v>
      </c>
      <c r="H402" s="81">
        <v>523.91520000000003</v>
      </c>
      <c r="I402" s="67" t="s">
        <v>27</v>
      </c>
      <c r="J402" s="72" t="s">
        <v>590</v>
      </c>
      <c r="K402" s="108" t="s">
        <v>115</v>
      </c>
      <c r="L402" s="82" t="s">
        <v>15</v>
      </c>
      <c r="M402" s="65" t="s">
        <v>593</v>
      </c>
      <c r="N402" s="75">
        <v>46.798703573557397</v>
      </c>
    </row>
    <row r="403" spans="1:14" x14ac:dyDescent="0.25">
      <c r="A403" s="66">
        <v>43165</v>
      </c>
      <c r="B403" s="67" t="s">
        <v>282</v>
      </c>
      <c r="C403" s="76" t="s">
        <v>20</v>
      </c>
      <c r="D403" s="67" t="s">
        <v>9</v>
      </c>
      <c r="E403" s="95">
        <v>1000</v>
      </c>
      <c r="F403" s="70">
        <f t="shared" si="0"/>
        <v>1.5244901723741038</v>
      </c>
      <c r="G403" s="70">
        <f t="shared" si="1"/>
        <v>1.9087058363643581</v>
      </c>
      <c r="H403" s="81">
        <v>523.91520000000003</v>
      </c>
      <c r="I403" s="67" t="s">
        <v>27</v>
      </c>
      <c r="J403" s="72" t="s">
        <v>590</v>
      </c>
      <c r="K403" s="108" t="s">
        <v>115</v>
      </c>
      <c r="L403" s="82" t="s">
        <v>15</v>
      </c>
      <c r="M403" s="65" t="s">
        <v>593</v>
      </c>
      <c r="N403" s="75">
        <v>47.798703573557397</v>
      </c>
    </row>
    <row r="404" spans="1:14" x14ac:dyDescent="0.25">
      <c r="A404" s="66">
        <v>43165</v>
      </c>
      <c r="B404" s="67" t="s">
        <v>39</v>
      </c>
      <c r="C404" s="76" t="s">
        <v>21</v>
      </c>
      <c r="D404" s="67" t="s">
        <v>9</v>
      </c>
      <c r="E404" s="95">
        <v>101000</v>
      </c>
      <c r="F404" s="70">
        <f t="shared" si="0"/>
        <v>153.97350740978447</v>
      </c>
      <c r="G404" s="70">
        <f t="shared" si="1"/>
        <v>192.77928947280017</v>
      </c>
      <c r="H404" s="81">
        <v>523.91520000000003</v>
      </c>
      <c r="I404" s="67" t="s">
        <v>27</v>
      </c>
      <c r="J404" s="72" t="s">
        <v>590</v>
      </c>
      <c r="K404" s="108" t="s">
        <v>116</v>
      </c>
      <c r="L404" s="82" t="s">
        <v>15</v>
      </c>
      <c r="M404" s="65" t="s">
        <v>593</v>
      </c>
      <c r="N404" s="75">
        <v>48.798703573557397</v>
      </c>
    </row>
    <row r="405" spans="1:14" x14ac:dyDescent="0.25">
      <c r="A405" s="66">
        <v>43165</v>
      </c>
      <c r="B405" s="67" t="s">
        <v>198</v>
      </c>
      <c r="C405" s="76" t="s">
        <v>20</v>
      </c>
      <c r="D405" s="67" t="s">
        <v>9</v>
      </c>
      <c r="E405" s="95">
        <v>800</v>
      </c>
      <c r="F405" s="70">
        <f t="shared" si="0"/>
        <v>1.2195921378992831</v>
      </c>
      <c r="G405" s="70">
        <f t="shared" si="1"/>
        <v>1.5269646690914864</v>
      </c>
      <c r="H405" s="81">
        <v>523.91520000000003</v>
      </c>
      <c r="I405" s="67" t="s">
        <v>27</v>
      </c>
      <c r="J405" s="72" t="s">
        <v>590</v>
      </c>
      <c r="K405" s="108" t="s">
        <v>116</v>
      </c>
      <c r="L405" s="82" t="s">
        <v>15</v>
      </c>
      <c r="M405" s="65" t="s">
        <v>593</v>
      </c>
      <c r="N405" s="75">
        <v>49.798703573557397</v>
      </c>
    </row>
    <row r="406" spans="1:14" x14ac:dyDescent="0.25">
      <c r="A406" s="66">
        <v>43165</v>
      </c>
      <c r="B406" s="67" t="s">
        <v>200</v>
      </c>
      <c r="C406" s="76" t="s">
        <v>20</v>
      </c>
      <c r="D406" s="67" t="s">
        <v>8</v>
      </c>
      <c r="E406" s="95">
        <v>1700</v>
      </c>
      <c r="F406" s="70">
        <f t="shared" si="0"/>
        <v>2.5916332930359767</v>
      </c>
      <c r="G406" s="70">
        <f t="shared" si="1"/>
        <v>3.2447999218194088</v>
      </c>
      <c r="H406" s="81">
        <v>523.91520000000003</v>
      </c>
      <c r="I406" s="67" t="s">
        <v>13</v>
      </c>
      <c r="J406" s="72" t="s">
        <v>590</v>
      </c>
      <c r="K406" s="108" t="s">
        <v>117</v>
      </c>
      <c r="L406" s="82" t="s">
        <v>15</v>
      </c>
      <c r="M406" s="65" t="s">
        <v>593</v>
      </c>
      <c r="N406" s="75">
        <v>50.798703573557397</v>
      </c>
    </row>
    <row r="407" spans="1:14" x14ac:dyDescent="0.25">
      <c r="A407" s="66">
        <v>43165</v>
      </c>
      <c r="B407" s="67" t="s">
        <v>199</v>
      </c>
      <c r="C407" s="76" t="s">
        <v>42</v>
      </c>
      <c r="D407" s="67" t="s">
        <v>8</v>
      </c>
      <c r="E407" s="95">
        <v>3000</v>
      </c>
      <c r="F407" s="70">
        <f t="shared" si="0"/>
        <v>4.5734705171223116</v>
      </c>
      <c r="G407" s="70">
        <f t="shared" si="1"/>
        <v>5.7261175090930747</v>
      </c>
      <c r="H407" s="81">
        <v>523.91520000000003</v>
      </c>
      <c r="I407" s="67" t="s">
        <v>13</v>
      </c>
      <c r="J407" s="72" t="s">
        <v>590</v>
      </c>
      <c r="K407" s="108" t="s">
        <v>117</v>
      </c>
      <c r="L407" s="82" t="s">
        <v>15</v>
      </c>
      <c r="M407" s="65" t="s">
        <v>593</v>
      </c>
      <c r="N407" s="75">
        <v>51.798703573557397</v>
      </c>
    </row>
    <row r="408" spans="1:14" x14ac:dyDescent="0.25">
      <c r="A408" s="66">
        <v>43166</v>
      </c>
      <c r="B408" s="67" t="s">
        <v>286</v>
      </c>
      <c r="C408" s="76" t="s">
        <v>41</v>
      </c>
      <c r="D408" s="67" t="s">
        <v>8</v>
      </c>
      <c r="E408" s="96">
        <v>5000</v>
      </c>
      <c r="F408" s="70">
        <f t="shared" si="0"/>
        <v>7.6224508618705187</v>
      </c>
      <c r="G408" s="70">
        <f t="shared" si="1"/>
        <v>9.5435291818217909</v>
      </c>
      <c r="H408" s="81">
        <v>523.91520000000003</v>
      </c>
      <c r="I408" s="37" t="s">
        <v>24</v>
      </c>
      <c r="J408" s="72" t="s">
        <v>590</v>
      </c>
      <c r="K408" s="108" t="s">
        <v>113</v>
      </c>
      <c r="L408" s="82" t="s">
        <v>15</v>
      </c>
      <c r="M408" s="65" t="s">
        <v>593</v>
      </c>
      <c r="N408" s="75">
        <v>52.798703573557397</v>
      </c>
    </row>
    <row r="409" spans="1:14" x14ac:dyDescent="0.25">
      <c r="A409" s="66">
        <v>43166</v>
      </c>
      <c r="B409" s="67" t="s">
        <v>289</v>
      </c>
      <c r="C409" s="76" t="s">
        <v>20</v>
      </c>
      <c r="D409" s="67" t="s">
        <v>8</v>
      </c>
      <c r="E409" s="96">
        <v>2000</v>
      </c>
      <c r="F409" s="70">
        <f t="shared" si="0"/>
        <v>3.0489803447482076</v>
      </c>
      <c r="G409" s="70">
        <f t="shared" si="1"/>
        <v>3.8174116727287162</v>
      </c>
      <c r="H409" s="81">
        <v>523.91520000000003</v>
      </c>
      <c r="I409" s="37" t="s">
        <v>24</v>
      </c>
      <c r="J409" s="72" t="s">
        <v>590</v>
      </c>
      <c r="K409" s="108" t="s">
        <v>113</v>
      </c>
      <c r="L409" s="82" t="s">
        <v>15</v>
      </c>
      <c r="M409" s="65" t="s">
        <v>593</v>
      </c>
      <c r="N409" s="75">
        <v>53.798703573557397</v>
      </c>
    </row>
    <row r="410" spans="1:14" x14ac:dyDescent="0.25">
      <c r="A410" s="66">
        <v>43166</v>
      </c>
      <c r="B410" s="67" t="s">
        <v>287</v>
      </c>
      <c r="C410" s="76" t="s">
        <v>41</v>
      </c>
      <c r="D410" s="67" t="s">
        <v>8</v>
      </c>
      <c r="E410" s="96">
        <v>3000</v>
      </c>
      <c r="F410" s="70">
        <f t="shared" si="0"/>
        <v>4.5734705171223116</v>
      </c>
      <c r="G410" s="70">
        <f t="shared" si="1"/>
        <v>5.7261175090930747</v>
      </c>
      <c r="H410" s="81">
        <v>523.91520000000003</v>
      </c>
      <c r="I410" s="37" t="s">
        <v>24</v>
      </c>
      <c r="J410" s="72" t="s">
        <v>590</v>
      </c>
      <c r="K410" s="108" t="s">
        <v>113</v>
      </c>
      <c r="L410" s="82" t="s">
        <v>15</v>
      </c>
      <c r="M410" s="65" t="s">
        <v>593</v>
      </c>
      <c r="N410" s="75">
        <v>54.798703573557397</v>
      </c>
    </row>
    <row r="411" spans="1:14" x14ac:dyDescent="0.25">
      <c r="A411" s="66">
        <v>43166</v>
      </c>
      <c r="B411" s="67" t="s">
        <v>93</v>
      </c>
      <c r="C411" s="76" t="s">
        <v>42</v>
      </c>
      <c r="D411" s="67" t="s">
        <v>8</v>
      </c>
      <c r="E411" s="96">
        <v>3000</v>
      </c>
      <c r="F411" s="70">
        <f t="shared" si="0"/>
        <v>4.5734705171223116</v>
      </c>
      <c r="G411" s="70">
        <f t="shared" si="1"/>
        <v>5.7261175090930747</v>
      </c>
      <c r="H411" s="81">
        <v>523.91520000000003</v>
      </c>
      <c r="I411" s="37" t="s">
        <v>24</v>
      </c>
      <c r="J411" s="72" t="s">
        <v>590</v>
      </c>
      <c r="K411" s="108" t="s">
        <v>113</v>
      </c>
      <c r="L411" s="82" t="s">
        <v>15</v>
      </c>
      <c r="M411" s="65" t="s">
        <v>593</v>
      </c>
      <c r="N411" s="75">
        <v>55.798703573557397</v>
      </c>
    </row>
    <row r="412" spans="1:14" x14ac:dyDescent="0.25">
      <c r="A412" s="66">
        <v>43166</v>
      </c>
      <c r="B412" s="67" t="s">
        <v>286</v>
      </c>
      <c r="C412" s="76" t="s">
        <v>41</v>
      </c>
      <c r="D412" s="67" t="s">
        <v>8</v>
      </c>
      <c r="E412" s="95">
        <v>5000</v>
      </c>
      <c r="F412" s="70">
        <f t="shared" si="0"/>
        <v>7.6224508618705187</v>
      </c>
      <c r="G412" s="70">
        <f t="shared" si="1"/>
        <v>9.5435291818217909</v>
      </c>
      <c r="H412" s="81">
        <v>523.91520000000003</v>
      </c>
      <c r="I412" s="67" t="s">
        <v>24</v>
      </c>
      <c r="J412" s="72" t="s">
        <v>590</v>
      </c>
      <c r="K412" s="108" t="s">
        <v>114</v>
      </c>
      <c r="L412" s="82" t="s">
        <v>15</v>
      </c>
      <c r="M412" s="65" t="s">
        <v>593</v>
      </c>
      <c r="N412" s="75">
        <v>56.798703573557397</v>
      </c>
    </row>
    <row r="413" spans="1:14" x14ac:dyDescent="0.25">
      <c r="A413" s="66">
        <v>43166</v>
      </c>
      <c r="B413" s="67" t="s">
        <v>289</v>
      </c>
      <c r="C413" s="76" t="s">
        <v>20</v>
      </c>
      <c r="D413" s="67" t="s">
        <v>8</v>
      </c>
      <c r="E413" s="95">
        <v>1000</v>
      </c>
      <c r="F413" s="70">
        <f t="shared" si="0"/>
        <v>1.5244901723741038</v>
      </c>
      <c r="G413" s="70">
        <f t="shared" si="1"/>
        <v>1.9087058363643581</v>
      </c>
      <c r="H413" s="81">
        <v>523.91520000000003</v>
      </c>
      <c r="I413" s="67" t="s">
        <v>24</v>
      </c>
      <c r="J413" s="72" t="s">
        <v>590</v>
      </c>
      <c r="K413" s="108" t="s">
        <v>114</v>
      </c>
      <c r="L413" s="82" t="s">
        <v>15</v>
      </c>
      <c r="M413" s="65" t="s">
        <v>593</v>
      </c>
      <c r="N413" s="75">
        <v>57.798703573557397</v>
      </c>
    </row>
    <row r="414" spans="1:14" x14ac:dyDescent="0.25">
      <c r="A414" s="66">
        <v>43166</v>
      </c>
      <c r="B414" s="67" t="s">
        <v>287</v>
      </c>
      <c r="C414" s="76" t="s">
        <v>41</v>
      </c>
      <c r="D414" s="67" t="s">
        <v>8</v>
      </c>
      <c r="E414" s="95">
        <v>3000</v>
      </c>
      <c r="F414" s="70">
        <f t="shared" si="0"/>
        <v>4.5734705171223116</v>
      </c>
      <c r="G414" s="70">
        <f t="shared" si="1"/>
        <v>5.7261175090930747</v>
      </c>
      <c r="H414" s="81">
        <v>523.91520000000003</v>
      </c>
      <c r="I414" s="67" t="s">
        <v>24</v>
      </c>
      <c r="J414" s="72" t="s">
        <v>590</v>
      </c>
      <c r="K414" s="108" t="s">
        <v>114</v>
      </c>
      <c r="L414" s="82" t="s">
        <v>15</v>
      </c>
      <c r="M414" s="65" t="s">
        <v>593</v>
      </c>
      <c r="N414" s="75">
        <v>58.798703573557397</v>
      </c>
    </row>
    <row r="415" spans="1:14" x14ac:dyDescent="0.25">
      <c r="A415" s="66">
        <v>43166</v>
      </c>
      <c r="B415" s="67" t="s">
        <v>290</v>
      </c>
      <c r="C415" s="76" t="s">
        <v>32</v>
      </c>
      <c r="D415" s="67" t="s">
        <v>8</v>
      </c>
      <c r="E415" s="95">
        <v>1000</v>
      </c>
      <c r="F415" s="70">
        <f t="shared" si="0"/>
        <v>1.5244901723741038</v>
      </c>
      <c r="G415" s="70">
        <f t="shared" si="1"/>
        <v>1.9087058363643581</v>
      </c>
      <c r="H415" s="81">
        <v>523.91520000000003</v>
      </c>
      <c r="I415" s="67" t="s">
        <v>24</v>
      </c>
      <c r="J415" s="72" t="s">
        <v>590</v>
      </c>
      <c r="K415" s="108" t="s">
        <v>114</v>
      </c>
      <c r="L415" s="82" t="s">
        <v>15</v>
      </c>
      <c r="M415" s="65" t="s">
        <v>593</v>
      </c>
      <c r="N415" s="75">
        <v>59.798703573557397</v>
      </c>
    </row>
    <row r="416" spans="1:14" x14ac:dyDescent="0.25">
      <c r="A416" s="66">
        <v>43166</v>
      </c>
      <c r="B416" s="67" t="s">
        <v>201</v>
      </c>
      <c r="C416" s="76" t="s">
        <v>20</v>
      </c>
      <c r="D416" s="67" t="s">
        <v>11</v>
      </c>
      <c r="E416" s="95">
        <v>48000</v>
      </c>
      <c r="F416" s="70">
        <f t="shared" si="0"/>
        <v>73.175528273956985</v>
      </c>
      <c r="G416" s="70">
        <f t="shared" si="1"/>
        <v>91.617880145489195</v>
      </c>
      <c r="H416" s="81">
        <v>523.91520000000003</v>
      </c>
      <c r="I416" s="67" t="s">
        <v>26</v>
      </c>
      <c r="J416" s="72" t="s">
        <v>590</v>
      </c>
      <c r="K416" s="108" t="s">
        <v>353</v>
      </c>
      <c r="L416" s="82" t="s">
        <v>15</v>
      </c>
      <c r="M416" s="65" t="s">
        <v>593</v>
      </c>
      <c r="N416" s="75">
        <v>60.798703573557397</v>
      </c>
    </row>
    <row r="417" spans="1:14" x14ac:dyDescent="0.25">
      <c r="A417" s="66">
        <v>43166</v>
      </c>
      <c r="B417" s="67" t="s">
        <v>372</v>
      </c>
      <c r="C417" s="76" t="s">
        <v>42</v>
      </c>
      <c r="D417" s="67" t="s">
        <v>11</v>
      </c>
      <c r="E417" s="95">
        <v>12000</v>
      </c>
      <c r="F417" s="70">
        <f t="shared" si="0"/>
        <v>18.293882068489246</v>
      </c>
      <c r="G417" s="70">
        <f t="shared" si="1"/>
        <v>22.904470036372299</v>
      </c>
      <c r="H417" s="81">
        <v>523.91520000000003</v>
      </c>
      <c r="I417" s="67" t="s">
        <v>26</v>
      </c>
      <c r="J417" s="72" t="s">
        <v>590</v>
      </c>
      <c r="K417" s="108" t="s">
        <v>353</v>
      </c>
      <c r="L417" s="82" t="s">
        <v>15</v>
      </c>
      <c r="M417" s="65" t="s">
        <v>593</v>
      </c>
      <c r="N417" s="75">
        <v>61.798703573557397</v>
      </c>
    </row>
    <row r="418" spans="1:14" x14ac:dyDescent="0.25">
      <c r="A418" s="66">
        <v>43166</v>
      </c>
      <c r="B418" s="67" t="s">
        <v>58</v>
      </c>
      <c r="C418" s="76" t="s">
        <v>41</v>
      </c>
      <c r="D418" s="67" t="s">
        <v>11</v>
      </c>
      <c r="E418" s="95">
        <v>60000</v>
      </c>
      <c r="F418" s="70">
        <f t="shared" si="0"/>
        <v>91.469410342446224</v>
      </c>
      <c r="G418" s="70">
        <f t="shared" si="1"/>
        <v>114.52235018186148</v>
      </c>
      <c r="H418" s="81">
        <v>523.91520000000003</v>
      </c>
      <c r="I418" s="67" t="s">
        <v>26</v>
      </c>
      <c r="J418" s="72" t="s">
        <v>590</v>
      </c>
      <c r="K418" s="108" t="s">
        <v>353</v>
      </c>
      <c r="L418" s="82" t="s">
        <v>15</v>
      </c>
      <c r="M418" s="65" t="s">
        <v>593</v>
      </c>
      <c r="N418" s="75">
        <v>62.798703573557397</v>
      </c>
    </row>
    <row r="419" spans="1:14" x14ac:dyDescent="0.25">
      <c r="A419" s="66">
        <v>43166</v>
      </c>
      <c r="B419" s="67" t="s">
        <v>376</v>
      </c>
      <c r="C419" s="76" t="s">
        <v>31</v>
      </c>
      <c r="D419" s="76" t="s">
        <v>377</v>
      </c>
      <c r="E419" s="95">
        <v>20000</v>
      </c>
      <c r="F419" s="70">
        <f t="shared" si="0"/>
        <v>30.489803447482075</v>
      </c>
      <c r="G419" s="70">
        <f t="shared" si="1"/>
        <v>38.174116727287164</v>
      </c>
      <c r="H419" s="81">
        <v>523.91520000000003</v>
      </c>
      <c r="I419" s="67" t="s">
        <v>26</v>
      </c>
      <c r="J419" s="72" t="s">
        <v>590</v>
      </c>
      <c r="K419" s="108" t="s">
        <v>353</v>
      </c>
      <c r="L419" s="82" t="s">
        <v>15</v>
      </c>
      <c r="M419" s="65" t="s">
        <v>593</v>
      </c>
      <c r="N419" s="75">
        <v>63.798703573557397</v>
      </c>
    </row>
    <row r="420" spans="1:14" x14ac:dyDescent="0.25">
      <c r="A420" s="66">
        <v>43166</v>
      </c>
      <c r="B420" s="67" t="s">
        <v>378</v>
      </c>
      <c r="C420" s="76" t="s">
        <v>379</v>
      </c>
      <c r="D420" s="76" t="s">
        <v>11</v>
      </c>
      <c r="E420" s="95">
        <v>10000</v>
      </c>
      <c r="F420" s="70">
        <f t="shared" si="0"/>
        <v>15.244901723741037</v>
      </c>
      <c r="G420" s="70">
        <f t="shared" si="1"/>
        <v>19.087058363643582</v>
      </c>
      <c r="H420" s="81">
        <v>523.91520000000003</v>
      </c>
      <c r="I420" s="67" t="s">
        <v>26</v>
      </c>
      <c r="J420" s="72" t="s">
        <v>590</v>
      </c>
      <c r="K420" s="108" t="s">
        <v>353</v>
      </c>
      <c r="L420" s="82" t="s">
        <v>15</v>
      </c>
      <c r="M420" s="65" t="s">
        <v>593</v>
      </c>
      <c r="N420" s="75">
        <v>64.798703573557404</v>
      </c>
    </row>
    <row r="421" spans="1:14" x14ac:dyDescent="0.25">
      <c r="A421" s="66">
        <v>43166</v>
      </c>
      <c r="B421" s="67" t="s">
        <v>203</v>
      </c>
      <c r="C421" s="76" t="s">
        <v>20</v>
      </c>
      <c r="D421" s="67" t="s">
        <v>8</v>
      </c>
      <c r="E421" s="95">
        <v>1600</v>
      </c>
      <c r="F421" s="70">
        <f t="shared" ref="F421:F484" si="2">+E421/655.957</f>
        <v>2.4391842757985662</v>
      </c>
      <c r="G421" s="70">
        <f t="shared" ref="G421:G484" si="3">+E421/H421</f>
        <v>3.0539293381829729</v>
      </c>
      <c r="H421" s="81">
        <v>523.91520000000003</v>
      </c>
      <c r="I421" s="67" t="s">
        <v>33</v>
      </c>
      <c r="J421" s="72" t="s">
        <v>590</v>
      </c>
      <c r="K421" s="108" t="s">
        <v>118</v>
      </c>
      <c r="L421" s="82" t="s">
        <v>15</v>
      </c>
      <c r="M421" s="65" t="s">
        <v>593</v>
      </c>
      <c r="N421" s="75">
        <v>65.798703573557404</v>
      </c>
    </row>
    <row r="422" spans="1:14" x14ac:dyDescent="0.25">
      <c r="A422" s="66">
        <v>43166</v>
      </c>
      <c r="B422" s="67" t="s">
        <v>204</v>
      </c>
      <c r="C422" s="76" t="s">
        <v>42</v>
      </c>
      <c r="D422" s="67" t="s">
        <v>8</v>
      </c>
      <c r="E422" s="95">
        <v>3000</v>
      </c>
      <c r="F422" s="70">
        <f t="shared" si="2"/>
        <v>4.5734705171223116</v>
      </c>
      <c r="G422" s="70">
        <f t="shared" si="3"/>
        <v>5.7261175090930747</v>
      </c>
      <c r="H422" s="81">
        <v>523.91520000000003</v>
      </c>
      <c r="I422" s="67" t="s">
        <v>33</v>
      </c>
      <c r="J422" s="72" t="s">
        <v>590</v>
      </c>
      <c r="K422" s="108" t="s">
        <v>118</v>
      </c>
      <c r="L422" s="82" t="s">
        <v>15</v>
      </c>
      <c r="M422" s="65" t="s">
        <v>593</v>
      </c>
      <c r="N422" s="75">
        <v>66.798703573557404</v>
      </c>
    </row>
    <row r="423" spans="1:14" x14ac:dyDescent="0.25">
      <c r="A423" s="66">
        <v>43166</v>
      </c>
      <c r="B423" s="67" t="s">
        <v>205</v>
      </c>
      <c r="C423" s="76" t="s">
        <v>20</v>
      </c>
      <c r="D423" s="67" t="s">
        <v>9</v>
      </c>
      <c r="E423" s="95">
        <v>1000</v>
      </c>
      <c r="F423" s="70">
        <f t="shared" si="2"/>
        <v>1.5244901723741038</v>
      </c>
      <c r="G423" s="70">
        <f t="shared" si="3"/>
        <v>1.9087058363643581</v>
      </c>
      <c r="H423" s="81">
        <v>523.91520000000003</v>
      </c>
      <c r="I423" s="67" t="s">
        <v>12</v>
      </c>
      <c r="J423" s="72" t="s">
        <v>590</v>
      </c>
      <c r="K423" s="108" t="s">
        <v>119</v>
      </c>
      <c r="L423" s="82" t="s">
        <v>15</v>
      </c>
      <c r="M423" s="65" t="s">
        <v>593</v>
      </c>
      <c r="N423" s="75">
        <v>67.798703573557404</v>
      </c>
    </row>
    <row r="424" spans="1:14" x14ac:dyDescent="0.25">
      <c r="A424" s="66">
        <v>43166</v>
      </c>
      <c r="B424" s="67" t="s">
        <v>206</v>
      </c>
      <c r="C424" s="76" t="s">
        <v>284</v>
      </c>
      <c r="D424" s="67" t="s">
        <v>9</v>
      </c>
      <c r="E424" s="95">
        <v>30700</v>
      </c>
      <c r="F424" s="70">
        <f t="shared" si="2"/>
        <v>46.801848291884987</v>
      </c>
      <c r="G424" s="70">
        <f t="shared" si="3"/>
        <v>58.597269176385794</v>
      </c>
      <c r="H424" s="81">
        <v>523.91520000000003</v>
      </c>
      <c r="I424" s="67" t="s">
        <v>12</v>
      </c>
      <c r="J424" s="72" t="s">
        <v>590</v>
      </c>
      <c r="K424" s="108" t="s">
        <v>119</v>
      </c>
      <c r="L424" s="82" t="s">
        <v>15</v>
      </c>
      <c r="M424" s="65" t="s">
        <v>593</v>
      </c>
      <c r="N424" s="75">
        <v>68.798703573557404</v>
      </c>
    </row>
    <row r="425" spans="1:14" x14ac:dyDescent="0.25">
      <c r="A425" s="66">
        <v>43166</v>
      </c>
      <c r="B425" s="67" t="s">
        <v>207</v>
      </c>
      <c r="C425" s="76" t="s">
        <v>20</v>
      </c>
      <c r="D425" s="67" t="s">
        <v>8</v>
      </c>
      <c r="E425" s="95">
        <v>2700</v>
      </c>
      <c r="F425" s="70">
        <f t="shared" si="2"/>
        <v>4.1161234654100802</v>
      </c>
      <c r="G425" s="70">
        <f t="shared" si="3"/>
        <v>5.1535057581837664</v>
      </c>
      <c r="H425" s="81">
        <v>523.91520000000003</v>
      </c>
      <c r="I425" s="67" t="s">
        <v>13</v>
      </c>
      <c r="J425" s="72" t="s">
        <v>590</v>
      </c>
      <c r="K425" s="108" t="s">
        <v>120</v>
      </c>
      <c r="L425" s="82" t="s">
        <v>15</v>
      </c>
      <c r="M425" s="65" t="s">
        <v>593</v>
      </c>
      <c r="N425" s="75">
        <v>69.798703573557404</v>
      </c>
    </row>
    <row r="426" spans="1:14" x14ac:dyDescent="0.25">
      <c r="A426" s="66">
        <v>43166</v>
      </c>
      <c r="B426" s="67" t="s">
        <v>208</v>
      </c>
      <c r="C426" s="76" t="s">
        <v>42</v>
      </c>
      <c r="D426" s="67" t="s">
        <v>8</v>
      </c>
      <c r="E426" s="95">
        <v>3000</v>
      </c>
      <c r="F426" s="70">
        <f t="shared" si="2"/>
        <v>4.5734705171223116</v>
      </c>
      <c r="G426" s="70">
        <f t="shared" si="3"/>
        <v>5.7261175090930747</v>
      </c>
      <c r="H426" s="81">
        <v>523.91520000000003</v>
      </c>
      <c r="I426" s="67" t="s">
        <v>13</v>
      </c>
      <c r="J426" s="72" t="s">
        <v>590</v>
      </c>
      <c r="K426" s="108" t="s">
        <v>120</v>
      </c>
      <c r="L426" s="82" t="s">
        <v>15</v>
      </c>
      <c r="M426" s="65" t="s">
        <v>593</v>
      </c>
      <c r="N426" s="75">
        <v>70.798703573557404</v>
      </c>
    </row>
    <row r="427" spans="1:14" x14ac:dyDescent="0.25">
      <c r="A427" s="66">
        <v>43166</v>
      </c>
      <c r="B427" s="67" t="s">
        <v>38</v>
      </c>
      <c r="C427" s="76" t="s">
        <v>43</v>
      </c>
      <c r="D427" s="67" t="s">
        <v>9</v>
      </c>
      <c r="E427" s="95">
        <v>3000</v>
      </c>
      <c r="F427" s="70">
        <f t="shared" si="2"/>
        <v>4.5734705171223116</v>
      </c>
      <c r="G427" s="70">
        <f t="shared" si="3"/>
        <v>5.7261175090930747</v>
      </c>
      <c r="H427" s="81">
        <v>523.91520000000003</v>
      </c>
      <c r="I427" s="67" t="s">
        <v>27</v>
      </c>
      <c r="J427" s="72" t="s">
        <v>590</v>
      </c>
      <c r="K427" s="108" t="s">
        <v>121</v>
      </c>
      <c r="L427" s="82" t="s">
        <v>15</v>
      </c>
      <c r="M427" s="65" t="s">
        <v>593</v>
      </c>
      <c r="N427" s="75">
        <v>71.798703573557404</v>
      </c>
    </row>
    <row r="428" spans="1:14" x14ac:dyDescent="0.25">
      <c r="A428" s="66">
        <v>43166</v>
      </c>
      <c r="B428" s="67" t="s">
        <v>373</v>
      </c>
      <c r="C428" s="76" t="s">
        <v>20</v>
      </c>
      <c r="D428" s="67" t="s">
        <v>11</v>
      </c>
      <c r="E428" s="95">
        <v>1200</v>
      </c>
      <c r="F428" s="70">
        <f t="shared" si="2"/>
        <v>1.8293882068489247</v>
      </c>
      <c r="G428" s="70">
        <f t="shared" si="3"/>
        <v>2.2904470036372295</v>
      </c>
      <c r="H428" s="81">
        <v>523.91520000000003</v>
      </c>
      <c r="I428" s="67" t="s">
        <v>44</v>
      </c>
      <c r="J428" s="72" t="s">
        <v>590</v>
      </c>
      <c r="K428" s="108" t="s">
        <v>123</v>
      </c>
      <c r="L428" s="82" t="s">
        <v>15</v>
      </c>
      <c r="M428" s="65" t="s">
        <v>593</v>
      </c>
      <c r="N428" s="75">
        <v>72.798703573557404</v>
      </c>
    </row>
    <row r="429" spans="1:14" x14ac:dyDescent="0.25">
      <c r="A429" s="66">
        <v>43167</v>
      </c>
      <c r="B429" s="67" t="s">
        <v>286</v>
      </c>
      <c r="C429" s="76" t="s">
        <v>41</v>
      </c>
      <c r="D429" s="67" t="s">
        <v>8</v>
      </c>
      <c r="E429" s="96">
        <v>5000</v>
      </c>
      <c r="F429" s="70">
        <f t="shared" si="2"/>
        <v>7.6224508618705187</v>
      </c>
      <c r="G429" s="70">
        <f t="shared" si="3"/>
        <v>9.5435291818217909</v>
      </c>
      <c r="H429" s="81">
        <v>523.91520000000003</v>
      </c>
      <c r="I429" s="37" t="s">
        <v>24</v>
      </c>
      <c r="J429" s="72" t="s">
        <v>590</v>
      </c>
      <c r="K429" s="108" t="s">
        <v>113</v>
      </c>
      <c r="L429" s="82" t="s">
        <v>15</v>
      </c>
      <c r="M429" s="65" t="s">
        <v>593</v>
      </c>
      <c r="N429" s="75">
        <v>73.798703573557404</v>
      </c>
    </row>
    <row r="430" spans="1:14" x14ac:dyDescent="0.25">
      <c r="A430" s="66">
        <v>43167</v>
      </c>
      <c r="B430" s="67" t="s">
        <v>289</v>
      </c>
      <c r="C430" s="76" t="s">
        <v>20</v>
      </c>
      <c r="D430" s="67" t="s">
        <v>8</v>
      </c>
      <c r="E430" s="96">
        <v>2000</v>
      </c>
      <c r="F430" s="70">
        <f t="shared" si="2"/>
        <v>3.0489803447482076</v>
      </c>
      <c r="G430" s="70">
        <f t="shared" si="3"/>
        <v>3.8174116727287162</v>
      </c>
      <c r="H430" s="81">
        <v>523.91520000000003</v>
      </c>
      <c r="I430" s="37" t="s">
        <v>24</v>
      </c>
      <c r="J430" s="72" t="s">
        <v>590</v>
      </c>
      <c r="K430" s="108" t="s">
        <v>113</v>
      </c>
      <c r="L430" s="82" t="s">
        <v>15</v>
      </c>
      <c r="M430" s="65" t="s">
        <v>593</v>
      </c>
      <c r="N430" s="75">
        <v>74.798703573557404</v>
      </c>
    </row>
    <row r="431" spans="1:14" x14ac:dyDescent="0.25">
      <c r="A431" s="66">
        <v>43167</v>
      </c>
      <c r="B431" s="67" t="s">
        <v>287</v>
      </c>
      <c r="C431" s="76" t="s">
        <v>41</v>
      </c>
      <c r="D431" s="67" t="s">
        <v>8</v>
      </c>
      <c r="E431" s="96">
        <v>3000</v>
      </c>
      <c r="F431" s="70">
        <f t="shared" si="2"/>
        <v>4.5734705171223116</v>
      </c>
      <c r="G431" s="70">
        <f t="shared" si="3"/>
        <v>5.7261175090930747</v>
      </c>
      <c r="H431" s="81">
        <v>523.91520000000003</v>
      </c>
      <c r="I431" s="37" t="s">
        <v>24</v>
      </c>
      <c r="J431" s="72" t="s">
        <v>590</v>
      </c>
      <c r="K431" s="108" t="s">
        <v>113</v>
      </c>
      <c r="L431" s="82" t="s">
        <v>15</v>
      </c>
      <c r="M431" s="65" t="s">
        <v>593</v>
      </c>
      <c r="N431" s="75">
        <v>75.798703573557404</v>
      </c>
    </row>
    <row r="432" spans="1:14" x14ac:dyDescent="0.25">
      <c r="A432" s="66">
        <v>43167</v>
      </c>
      <c r="B432" s="67" t="s">
        <v>93</v>
      </c>
      <c r="C432" s="76" t="s">
        <v>42</v>
      </c>
      <c r="D432" s="67" t="s">
        <v>8</v>
      </c>
      <c r="E432" s="95">
        <v>3000</v>
      </c>
      <c r="F432" s="70">
        <f t="shared" si="2"/>
        <v>4.5734705171223116</v>
      </c>
      <c r="G432" s="70">
        <f t="shared" si="3"/>
        <v>5.7261175090930747</v>
      </c>
      <c r="H432" s="81">
        <v>523.91520000000003</v>
      </c>
      <c r="I432" s="67" t="s">
        <v>24</v>
      </c>
      <c r="J432" s="72" t="s">
        <v>590</v>
      </c>
      <c r="K432" s="108" t="s">
        <v>113</v>
      </c>
      <c r="L432" s="82" t="s">
        <v>15</v>
      </c>
      <c r="M432" s="65" t="s">
        <v>593</v>
      </c>
      <c r="N432" s="75">
        <v>76.798703573557404</v>
      </c>
    </row>
    <row r="433" spans="1:14" x14ac:dyDescent="0.25">
      <c r="A433" s="66">
        <v>43167</v>
      </c>
      <c r="B433" s="67" t="s">
        <v>295</v>
      </c>
      <c r="C433" s="76" t="s">
        <v>20</v>
      </c>
      <c r="D433" s="67" t="s">
        <v>8</v>
      </c>
      <c r="E433" s="95">
        <v>1500</v>
      </c>
      <c r="F433" s="70">
        <f t="shared" si="2"/>
        <v>2.2867352585611558</v>
      </c>
      <c r="G433" s="70">
        <f t="shared" si="3"/>
        <v>2.8630587545465374</v>
      </c>
      <c r="H433" s="81">
        <v>523.91520000000003</v>
      </c>
      <c r="I433" s="67" t="s">
        <v>24</v>
      </c>
      <c r="J433" s="72" t="s">
        <v>590</v>
      </c>
      <c r="K433" s="108" t="s">
        <v>114</v>
      </c>
      <c r="L433" s="82" t="s">
        <v>15</v>
      </c>
      <c r="M433" s="65" t="s">
        <v>593</v>
      </c>
      <c r="N433" s="75">
        <v>77.798703573557404</v>
      </c>
    </row>
    <row r="434" spans="1:14" x14ac:dyDescent="0.25">
      <c r="A434" s="66">
        <v>43167</v>
      </c>
      <c r="B434" s="67" t="s">
        <v>289</v>
      </c>
      <c r="C434" s="76" t="s">
        <v>20</v>
      </c>
      <c r="D434" s="67" t="s">
        <v>8</v>
      </c>
      <c r="E434" s="95">
        <v>1000</v>
      </c>
      <c r="F434" s="70">
        <f t="shared" si="2"/>
        <v>1.5244901723741038</v>
      </c>
      <c r="G434" s="70">
        <f t="shared" si="3"/>
        <v>1.9087058363643581</v>
      </c>
      <c r="H434" s="81">
        <v>523.91520000000003</v>
      </c>
      <c r="I434" s="67" t="s">
        <v>24</v>
      </c>
      <c r="J434" s="72" t="s">
        <v>590</v>
      </c>
      <c r="K434" s="108" t="s">
        <v>114</v>
      </c>
      <c r="L434" s="82" t="s">
        <v>15</v>
      </c>
      <c r="M434" s="65" t="s">
        <v>593</v>
      </c>
      <c r="N434" s="75">
        <v>78.798703573557404</v>
      </c>
    </row>
    <row r="435" spans="1:14" x14ac:dyDescent="0.25">
      <c r="A435" s="66">
        <v>43167</v>
      </c>
      <c r="B435" s="67" t="s">
        <v>286</v>
      </c>
      <c r="C435" s="76" t="s">
        <v>41</v>
      </c>
      <c r="D435" s="67" t="s">
        <v>8</v>
      </c>
      <c r="E435" s="95">
        <v>5000</v>
      </c>
      <c r="F435" s="70">
        <f t="shared" si="2"/>
        <v>7.6224508618705187</v>
      </c>
      <c r="G435" s="70">
        <f t="shared" si="3"/>
        <v>9.5435291818217909</v>
      </c>
      <c r="H435" s="81">
        <v>523.91520000000003</v>
      </c>
      <c r="I435" s="67" t="s">
        <v>24</v>
      </c>
      <c r="J435" s="72" t="s">
        <v>590</v>
      </c>
      <c r="K435" s="108" t="s">
        <v>114</v>
      </c>
      <c r="L435" s="82" t="s">
        <v>15</v>
      </c>
      <c r="M435" s="65" t="s">
        <v>593</v>
      </c>
      <c r="N435" s="75">
        <v>79.798703573557404</v>
      </c>
    </row>
    <row r="436" spans="1:14" x14ac:dyDescent="0.25">
      <c r="A436" s="66">
        <v>43167</v>
      </c>
      <c r="B436" s="67" t="s">
        <v>287</v>
      </c>
      <c r="C436" s="76" t="s">
        <v>41</v>
      </c>
      <c r="D436" s="67" t="s">
        <v>8</v>
      </c>
      <c r="E436" s="95">
        <v>3000</v>
      </c>
      <c r="F436" s="70">
        <f t="shared" si="2"/>
        <v>4.5734705171223116</v>
      </c>
      <c r="G436" s="70">
        <f t="shared" si="3"/>
        <v>5.7261175090930747</v>
      </c>
      <c r="H436" s="81">
        <v>523.91520000000003</v>
      </c>
      <c r="I436" s="67" t="s">
        <v>24</v>
      </c>
      <c r="J436" s="72" t="s">
        <v>590</v>
      </c>
      <c r="K436" s="108" t="s">
        <v>114</v>
      </c>
      <c r="L436" s="82" t="s">
        <v>15</v>
      </c>
      <c r="M436" s="65" t="s">
        <v>593</v>
      </c>
      <c r="N436" s="75">
        <v>80.798703573557404</v>
      </c>
    </row>
    <row r="437" spans="1:14" x14ac:dyDescent="0.25">
      <c r="A437" s="66">
        <v>43167</v>
      </c>
      <c r="B437" s="67" t="s">
        <v>296</v>
      </c>
      <c r="C437" s="76" t="s">
        <v>20</v>
      </c>
      <c r="D437" s="67" t="s">
        <v>8</v>
      </c>
      <c r="E437" s="95">
        <v>2500</v>
      </c>
      <c r="F437" s="70">
        <f t="shared" si="2"/>
        <v>3.8112254309352593</v>
      </c>
      <c r="G437" s="70">
        <f t="shared" si="3"/>
        <v>4.7717645909108954</v>
      </c>
      <c r="H437" s="81">
        <v>523.91520000000003</v>
      </c>
      <c r="I437" s="67" t="s">
        <v>24</v>
      </c>
      <c r="J437" s="72" t="s">
        <v>590</v>
      </c>
      <c r="K437" s="108" t="s">
        <v>114</v>
      </c>
      <c r="L437" s="82" t="s">
        <v>15</v>
      </c>
      <c r="M437" s="65" t="s">
        <v>593</v>
      </c>
      <c r="N437" s="75">
        <v>81.798703573557404</v>
      </c>
    </row>
    <row r="438" spans="1:14" x14ac:dyDescent="0.25">
      <c r="A438" s="66">
        <v>43168</v>
      </c>
      <c r="B438" s="67" t="s">
        <v>292</v>
      </c>
      <c r="C438" s="76" t="s">
        <v>20</v>
      </c>
      <c r="D438" s="67" t="s">
        <v>8</v>
      </c>
      <c r="E438" s="95">
        <v>2000</v>
      </c>
      <c r="F438" s="70">
        <f t="shared" si="2"/>
        <v>3.0489803447482076</v>
      </c>
      <c r="G438" s="70">
        <f t="shared" si="3"/>
        <v>3.8174116727287162</v>
      </c>
      <c r="H438" s="81">
        <v>523.91520000000003</v>
      </c>
      <c r="I438" s="67" t="s">
        <v>24</v>
      </c>
      <c r="J438" s="72" t="s">
        <v>590</v>
      </c>
      <c r="K438" s="108" t="s">
        <v>113</v>
      </c>
      <c r="L438" s="82" t="s">
        <v>15</v>
      </c>
      <c r="M438" s="65" t="s">
        <v>593</v>
      </c>
      <c r="N438" s="75">
        <v>82.798703573557404</v>
      </c>
    </row>
    <row r="439" spans="1:14" x14ac:dyDescent="0.25">
      <c r="A439" s="66">
        <v>43168</v>
      </c>
      <c r="B439" s="67" t="s">
        <v>289</v>
      </c>
      <c r="C439" s="76" t="s">
        <v>20</v>
      </c>
      <c r="D439" s="67" t="s">
        <v>8</v>
      </c>
      <c r="E439" s="95">
        <v>1800</v>
      </c>
      <c r="F439" s="70">
        <f t="shared" si="2"/>
        <v>2.7440823102733867</v>
      </c>
      <c r="G439" s="70">
        <f t="shared" si="3"/>
        <v>3.4356705054558447</v>
      </c>
      <c r="H439" s="81">
        <v>523.91520000000003</v>
      </c>
      <c r="I439" s="67" t="s">
        <v>24</v>
      </c>
      <c r="J439" s="72" t="s">
        <v>590</v>
      </c>
      <c r="K439" s="108" t="s">
        <v>113</v>
      </c>
      <c r="L439" s="82" t="s">
        <v>15</v>
      </c>
      <c r="M439" s="65" t="s">
        <v>593</v>
      </c>
      <c r="N439" s="75">
        <v>83.798703573557404</v>
      </c>
    </row>
    <row r="440" spans="1:14" x14ac:dyDescent="0.25">
      <c r="A440" s="66">
        <v>43168</v>
      </c>
      <c r="B440" s="67" t="s">
        <v>287</v>
      </c>
      <c r="C440" s="76" t="s">
        <v>41</v>
      </c>
      <c r="D440" s="67" t="s">
        <v>8</v>
      </c>
      <c r="E440" s="95">
        <v>3000</v>
      </c>
      <c r="F440" s="70">
        <f t="shared" si="2"/>
        <v>4.5734705171223116</v>
      </c>
      <c r="G440" s="70">
        <f t="shared" si="3"/>
        <v>5.7261175090930747</v>
      </c>
      <c r="H440" s="81">
        <v>523.91520000000003</v>
      </c>
      <c r="I440" s="67" t="s">
        <v>24</v>
      </c>
      <c r="J440" s="72" t="s">
        <v>590</v>
      </c>
      <c r="K440" s="108" t="s">
        <v>113</v>
      </c>
      <c r="L440" s="82" t="s">
        <v>15</v>
      </c>
      <c r="M440" s="65" t="s">
        <v>593</v>
      </c>
      <c r="N440" s="75">
        <v>84.798703573557404</v>
      </c>
    </row>
    <row r="441" spans="1:14" x14ac:dyDescent="0.25">
      <c r="A441" s="66">
        <v>43168</v>
      </c>
      <c r="B441" s="67" t="s">
        <v>93</v>
      </c>
      <c r="C441" s="76" t="s">
        <v>42</v>
      </c>
      <c r="D441" s="67" t="s">
        <v>8</v>
      </c>
      <c r="E441" s="95">
        <v>2000</v>
      </c>
      <c r="F441" s="70">
        <f t="shared" si="2"/>
        <v>3.0489803447482076</v>
      </c>
      <c r="G441" s="70">
        <f t="shared" si="3"/>
        <v>3.8174116727287162</v>
      </c>
      <c r="H441" s="81">
        <v>523.91520000000003</v>
      </c>
      <c r="I441" s="67" t="s">
        <v>24</v>
      </c>
      <c r="J441" s="72" t="s">
        <v>590</v>
      </c>
      <c r="K441" s="108" t="s">
        <v>113</v>
      </c>
      <c r="L441" s="82" t="s">
        <v>15</v>
      </c>
      <c r="M441" s="65" t="s">
        <v>593</v>
      </c>
      <c r="N441" s="75">
        <v>85.798703573557404</v>
      </c>
    </row>
    <row r="442" spans="1:14" x14ac:dyDescent="0.25">
      <c r="A442" s="66">
        <v>43168</v>
      </c>
      <c r="B442" s="67" t="s">
        <v>370</v>
      </c>
      <c r="C442" s="76" t="s">
        <v>20</v>
      </c>
      <c r="D442" s="67" t="s">
        <v>8</v>
      </c>
      <c r="E442" s="95">
        <v>3000</v>
      </c>
      <c r="F442" s="70">
        <f t="shared" si="2"/>
        <v>4.5734705171223116</v>
      </c>
      <c r="G442" s="70">
        <f t="shared" si="3"/>
        <v>5.7261175090930747</v>
      </c>
      <c r="H442" s="81">
        <v>523.91520000000003</v>
      </c>
      <c r="I442" s="67" t="s">
        <v>33</v>
      </c>
      <c r="J442" s="72" t="s">
        <v>590</v>
      </c>
      <c r="K442" s="108" t="s">
        <v>124</v>
      </c>
      <c r="L442" s="82" t="s">
        <v>15</v>
      </c>
      <c r="M442" s="65" t="s">
        <v>593</v>
      </c>
      <c r="N442" s="75">
        <v>86.798703573557404</v>
      </c>
    </row>
    <row r="443" spans="1:14" x14ac:dyDescent="0.25">
      <c r="A443" s="66">
        <v>43168</v>
      </c>
      <c r="B443" s="67" t="s">
        <v>46</v>
      </c>
      <c r="C443" s="76" t="s">
        <v>22</v>
      </c>
      <c r="D443" s="67" t="s">
        <v>16</v>
      </c>
      <c r="E443" s="95">
        <v>120000</v>
      </c>
      <c r="F443" s="70">
        <f t="shared" si="2"/>
        <v>182.93882068489245</v>
      </c>
      <c r="G443" s="70">
        <f t="shared" si="3"/>
        <v>229.04470036372297</v>
      </c>
      <c r="H443" s="81">
        <v>523.91520000000003</v>
      </c>
      <c r="I443" s="67" t="s">
        <v>28</v>
      </c>
      <c r="J443" s="72" t="s">
        <v>590</v>
      </c>
      <c r="K443" s="108" t="s">
        <v>125</v>
      </c>
      <c r="L443" s="82" t="s">
        <v>15</v>
      </c>
      <c r="M443" s="65" t="s">
        <v>593</v>
      </c>
      <c r="N443" s="75">
        <v>87.798703573557404</v>
      </c>
    </row>
    <row r="444" spans="1:14" x14ac:dyDescent="0.25">
      <c r="A444" s="66">
        <v>43168</v>
      </c>
      <c r="B444" s="67" t="s">
        <v>297</v>
      </c>
      <c r="C444" s="76" t="s">
        <v>20</v>
      </c>
      <c r="D444" s="67" t="s">
        <v>16</v>
      </c>
      <c r="E444" s="95">
        <v>2000</v>
      </c>
      <c r="F444" s="70">
        <f t="shared" si="2"/>
        <v>3.0489803447482076</v>
      </c>
      <c r="G444" s="70">
        <f t="shared" si="3"/>
        <v>3.8174116727287162</v>
      </c>
      <c r="H444" s="81">
        <v>523.91520000000003</v>
      </c>
      <c r="I444" s="67" t="s">
        <v>28</v>
      </c>
      <c r="J444" s="72" t="s">
        <v>590</v>
      </c>
      <c r="K444" s="108" t="s">
        <v>126</v>
      </c>
      <c r="L444" s="82" t="s">
        <v>15</v>
      </c>
      <c r="M444" s="65" t="s">
        <v>593</v>
      </c>
      <c r="N444" s="75">
        <v>88.798703573557404</v>
      </c>
    </row>
    <row r="445" spans="1:14" x14ac:dyDescent="0.25">
      <c r="A445" s="66">
        <v>43168</v>
      </c>
      <c r="B445" s="67" t="s">
        <v>286</v>
      </c>
      <c r="C445" s="76" t="s">
        <v>41</v>
      </c>
      <c r="D445" s="67" t="s">
        <v>16</v>
      </c>
      <c r="E445" s="95">
        <v>5000</v>
      </c>
      <c r="F445" s="70">
        <f t="shared" si="2"/>
        <v>7.6224508618705187</v>
      </c>
      <c r="G445" s="70">
        <f t="shared" si="3"/>
        <v>9.5435291818217909</v>
      </c>
      <c r="H445" s="81">
        <v>523.91520000000003</v>
      </c>
      <c r="I445" s="67" t="s">
        <v>28</v>
      </c>
      <c r="J445" s="72" t="s">
        <v>590</v>
      </c>
      <c r="K445" s="108" t="s">
        <v>126</v>
      </c>
      <c r="L445" s="82" t="s">
        <v>15</v>
      </c>
      <c r="M445" s="65" t="s">
        <v>593</v>
      </c>
      <c r="N445" s="75">
        <v>89.798703573557404</v>
      </c>
    </row>
    <row r="446" spans="1:14" x14ac:dyDescent="0.25">
      <c r="A446" s="66">
        <v>43168</v>
      </c>
      <c r="B446" s="67" t="s">
        <v>289</v>
      </c>
      <c r="C446" s="76" t="s">
        <v>20</v>
      </c>
      <c r="D446" s="67" t="s">
        <v>16</v>
      </c>
      <c r="E446" s="95">
        <v>300</v>
      </c>
      <c r="F446" s="70">
        <f t="shared" si="2"/>
        <v>0.45734705171223117</v>
      </c>
      <c r="G446" s="70">
        <f t="shared" si="3"/>
        <v>0.57261175090930738</v>
      </c>
      <c r="H446" s="81">
        <v>523.91520000000003</v>
      </c>
      <c r="I446" s="67" t="s">
        <v>28</v>
      </c>
      <c r="J446" s="72" t="s">
        <v>590</v>
      </c>
      <c r="K446" s="108" t="s">
        <v>126</v>
      </c>
      <c r="L446" s="82" t="s">
        <v>15</v>
      </c>
      <c r="M446" s="65" t="s">
        <v>593</v>
      </c>
      <c r="N446" s="75">
        <v>90.798703573557404</v>
      </c>
    </row>
    <row r="447" spans="1:14" x14ac:dyDescent="0.25">
      <c r="A447" s="66">
        <v>43168</v>
      </c>
      <c r="B447" s="67" t="s">
        <v>287</v>
      </c>
      <c r="C447" s="76" t="s">
        <v>41</v>
      </c>
      <c r="D447" s="67" t="s">
        <v>16</v>
      </c>
      <c r="E447" s="95">
        <v>3000</v>
      </c>
      <c r="F447" s="70">
        <f t="shared" si="2"/>
        <v>4.5734705171223116</v>
      </c>
      <c r="G447" s="70">
        <f t="shared" si="3"/>
        <v>5.7261175090930747</v>
      </c>
      <c r="H447" s="81">
        <v>523.91520000000003</v>
      </c>
      <c r="I447" s="67" t="s">
        <v>28</v>
      </c>
      <c r="J447" s="72" t="s">
        <v>590</v>
      </c>
      <c r="K447" s="108" t="s">
        <v>126</v>
      </c>
      <c r="L447" s="82" t="s">
        <v>15</v>
      </c>
      <c r="M447" s="65" t="s">
        <v>593</v>
      </c>
      <c r="N447" s="75">
        <v>91.798703573557404</v>
      </c>
    </row>
    <row r="448" spans="1:14" x14ac:dyDescent="0.25">
      <c r="A448" s="66">
        <v>43168</v>
      </c>
      <c r="B448" s="67" t="s">
        <v>299</v>
      </c>
      <c r="C448" s="76" t="s">
        <v>20</v>
      </c>
      <c r="D448" s="67" t="s">
        <v>8</v>
      </c>
      <c r="E448" s="95">
        <v>2000</v>
      </c>
      <c r="F448" s="70">
        <f t="shared" si="2"/>
        <v>3.0489803447482076</v>
      </c>
      <c r="G448" s="70">
        <f t="shared" si="3"/>
        <v>3.8174116727287162</v>
      </c>
      <c r="H448" s="81">
        <v>523.91520000000003</v>
      </c>
      <c r="I448" s="67" t="s">
        <v>24</v>
      </c>
      <c r="J448" s="72" t="s">
        <v>590</v>
      </c>
      <c r="K448" s="108" t="s">
        <v>127</v>
      </c>
      <c r="L448" s="82" t="s">
        <v>15</v>
      </c>
      <c r="M448" s="65" t="s">
        <v>593</v>
      </c>
      <c r="N448" s="75">
        <v>92.798703573557404</v>
      </c>
    </row>
    <row r="449" spans="1:14" x14ac:dyDescent="0.25">
      <c r="A449" s="66">
        <v>43168</v>
      </c>
      <c r="B449" s="67" t="s">
        <v>300</v>
      </c>
      <c r="C449" s="76" t="s">
        <v>20</v>
      </c>
      <c r="D449" s="67" t="s">
        <v>8</v>
      </c>
      <c r="E449" s="95">
        <v>2000</v>
      </c>
      <c r="F449" s="70">
        <f t="shared" si="2"/>
        <v>3.0489803447482076</v>
      </c>
      <c r="G449" s="70">
        <f t="shared" si="3"/>
        <v>3.8174116727287162</v>
      </c>
      <c r="H449" s="81">
        <v>523.91520000000003</v>
      </c>
      <c r="I449" s="67" t="s">
        <v>24</v>
      </c>
      <c r="J449" s="72" t="s">
        <v>590</v>
      </c>
      <c r="K449" s="108" t="s">
        <v>127</v>
      </c>
      <c r="L449" s="82" t="s">
        <v>15</v>
      </c>
      <c r="M449" s="65" t="s">
        <v>593</v>
      </c>
      <c r="N449" s="75">
        <v>93.798703573557404</v>
      </c>
    </row>
    <row r="450" spans="1:14" x14ac:dyDescent="0.25">
      <c r="A450" s="66">
        <v>43168</v>
      </c>
      <c r="B450" s="67" t="s">
        <v>289</v>
      </c>
      <c r="C450" s="76" t="s">
        <v>20</v>
      </c>
      <c r="D450" s="67" t="s">
        <v>8</v>
      </c>
      <c r="E450" s="95">
        <v>1000</v>
      </c>
      <c r="F450" s="70">
        <f t="shared" si="2"/>
        <v>1.5244901723741038</v>
      </c>
      <c r="G450" s="70">
        <f t="shared" si="3"/>
        <v>1.9087058363643581</v>
      </c>
      <c r="H450" s="81">
        <v>523.91520000000003</v>
      </c>
      <c r="I450" s="67" t="s">
        <v>24</v>
      </c>
      <c r="J450" s="72" t="s">
        <v>590</v>
      </c>
      <c r="K450" s="108" t="s">
        <v>127</v>
      </c>
      <c r="L450" s="82" t="s">
        <v>15</v>
      </c>
      <c r="M450" s="65" t="s">
        <v>593</v>
      </c>
      <c r="N450" s="75">
        <v>94.798703573557404</v>
      </c>
    </row>
    <row r="451" spans="1:14" x14ac:dyDescent="0.25">
      <c r="A451" s="66">
        <v>43168</v>
      </c>
      <c r="B451" s="67" t="s">
        <v>286</v>
      </c>
      <c r="C451" s="76" t="s">
        <v>41</v>
      </c>
      <c r="D451" s="67" t="s">
        <v>8</v>
      </c>
      <c r="E451" s="95">
        <v>5000</v>
      </c>
      <c r="F451" s="70">
        <f t="shared" si="2"/>
        <v>7.6224508618705187</v>
      </c>
      <c r="G451" s="70">
        <f t="shared" si="3"/>
        <v>9.5435291818217909</v>
      </c>
      <c r="H451" s="81">
        <v>523.91520000000003</v>
      </c>
      <c r="I451" s="67" t="s">
        <v>24</v>
      </c>
      <c r="J451" s="72" t="s">
        <v>590</v>
      </c>
      <c r="K451" s="108" t="s">
        <v>127</v>
      </c>
      <c r="L451" s="82" t="s">
        <v>15</v>
      </c>
      <c r="M451" s="65" t="s">
        <v>593</v>
      </c>
      <c r="N451" s="75">
        <v>95.798703573557404</v>
      </c>
    </row>
    <row r="452" spans="1:14" x14ac:dyDescent="0.25">
      <c r="A452" s="66">
        <v>43168</v>
      </c>
      <c r="B452" s="67" t="s">
        <v>209</v>
      </c>
      <c r="C452" s="76" t="s">
        <v>20</v>
      </c>
      <c r="D452" s="67" t="s">
        <v>8</v>
      </c>
      <c r="E452" s="95">
        <v>16000</v>
      </c>
      <c r="F452" s="70">
        <f t="shared" si="2"/>
        <v>24.39184275798566</v>
      </c>
      <c r="G452" s="70">
        <f t="shared" si="3"/>
        <v>30.539293381829729</v>
      </c>
      <c r="H452" s="81">
        <v>523.91520000000003</v>
      </c>
      <c r="I452" s="67" t="s">
        <v>24</v>
      </c>
      <c r="J452" s="72" t="s">
        <v>590</v>
      </c>
      <c r="K452" s="108" t="s">
        <v>128</v>
      </c>
      <c r="L452" s="82" t="s">
        <v>15</v>
      </c>
      <c r="M452" s="65" t="s">
        <v>593</v>
      </c>
      <c r="N452" s="75">
        <v>96.798703573557404</v>
      </c>
    </row>
    <row r="453" spans="1:14" x14ac:dyDescent="0.25">
      <c r="A453" s="66">
        <v>43168</v>
      </c>
      <c r="B453" s="67" t="s">
        <v>210</v>
      </c>
      <c r="C453" s="76" t="s">
        <v>20</v>
      </c>
      <c r="D453" s="67" t="s">
        <v>8</v>
      </c>
      <c r="E453" s="95">
        <v>2500</v>
      </c>
      <c r="F453" s="70">
        <f t="shared" si="2"/>
        <v>3.8112254309352593</v>
      </c>
      <c r="G453" s="70">
        <f t="shared" si="3"/>
        <v>4.7717645909108954</v>
      </c>
      <c r="H453" s="81">
        <v>523.91520000000003</v>
      </c>
      <c r="I453" s="67" t="s">
        <v>13</v>
      </c>
      <c r="J453" s="72" t="s">
        <v>590</v>
      </c>
      <c r="K453" s="108" t="s">
        <v>129</v>
      </c>
      <c r="L453" s="82" t="s">
        <v>15</v>
      </c>
      <c r="M453" s="65" t="s">
        <v>593</v>
      </c>
      <c r="N453" s="75">
        <v>97.798703573557404</v>
      </c>
    </row>
    <row r="454" spans="1:14" x14ac:dyDescent="0.25">
      <c r="A454" s="66">
        <v>43168</v>
      </c>
      <c r="B454" s="67" t="s">
        <v>211</v>
      </c>
      <c r="C454" s="76" t="s">
        <v>42</v>
      </c>
      <c r="D454" s="67" t="s">
        <v>8</v>
      </c>
      <c r="E454" s="95">
        <v>2000</v>
      </c>
      <c r="F454" s="70">
        <f t="shared" si="2"/>
        <v>3.0489803447482076</v>
      </c>
      <c r="G454" s="70">
        <f t="shared" si="3"/>
        <v>3.8174116727287162</v>
      </c>
      <c r="H454" s="81">
        <v>523.91520000000003</v>
      </c>
      <c r="I454" s="67" t="s">
        <v>13</v>
      </c>
      <c r="J454" s="72" t="s">
        <v>590</v>
      </c>
      <c r="K454" s="108" t="s">
        <v>130</v>
      </c>
      <c r="L454" s="82" t="s">
        <v>15</v>
      </c>
      <c r="M454" s="65" t="s">
        <v>593</v>
      </c>
      <c r="N454" s="75">
        <v>98.798703573557404</v>
      </c>
    </row>
    <row r="455" spans="1:14" x14ac:dyDescent="0.25">
      <c r="A455" s="66">
        <v>43168</v>
      </c>
      <c r="B455" s="67" t="s">
        <v>212</v>
      </c>
      <c r="C455" s="76" t="s">
        <v>20</v>
      </c>
      <c r="D455" s="67" t="s">
        <v>8</v>
      </c>
      <c r="E455" s="95">
        <v>2400</v>
      </c>
      <c r="F455" s="70">
        <f t="shared" si="2"/>
        <v>3.6587764136978493</v>
      </c>
      <c r="G455" s="70">
        <f t="shared" si="3"/>
        <v>4.5808940072744591</v>
      </c>
      <c r="H455" s="81">
        <v>523.91520000000003</v>
      </c>
      <c r="I455" s="67" t="s">
        <v>13</v>
      </c>
      <c r="J455" s="72" t="s">
        <v>590</v>
      </c>
      <c r="K455" s="108" t="s">
        <v>130</v>
      </c>
      <c r="L455" s="82" t="s">
        <v>15</v>
      </c>
      <c r="M455" s="65" t="s">
        <v>593</v>
      </c>
      <c r="N455" s="75">
        <v>99.798703573557404</v>
      </c>
    </row>
    <row r="456" spans="1:14" x14ac:dyDescent="0.25">
      <c r="A456" s="66">
        <v>43168</v>
      </c>
      <c r="B456" s="67" t="s">
        <v>213</v>
      </c>
      <c r="C456" s="76" t="s">
        <v>40</v>
      </c>
      <c r="D456" s="67" t="s">
        <v>9</v>
      </c>
      <c r="E456" s="95">
        <v>14100</v>
      </c>
      <c r="F456" s="70">
        <f t="shared" si="2"/>
        <v>21.495311430474864</v>
      </c>
      <c r="G456" s="70">
        <f t="shared" si="3"/>
        <v>26.912752292737448</v>
      </c>
      <c r="H456" s="81">
        <v>523.91520000000003</v>
      </c>
      <c r="I456" s="67" t="s">
        <v>26</v>
      </c>
      <c r="J456" s="72" t="s">
        <v>590</v>
      </c>
      <c r="K456" s="108" t="s">
        <v>131</v>
      </c>
      <c r="L456" s="82" t="s">
        <v>15</v>
      </c>
      <c r="M456" s="65" t="s">
        <v>593</v>
      </c>
      <c r="N456" s="75">
        <v>100.79870357355701</v>
      </c>
    </row>
    <row r="457" spans="1:14" x14ac:dyDescent="0.25">
      <c r="A457" s="66">
        <v>43169</v>
      </c>
      <c r="B457" s="67" t="s">
        <v>375</v>
      </c>
      <c r="C457" s="76" t="s">
        <v>41</v>
      </c>
      <c r="D457" s="67" t="s">
        <v>8</v>
      </c>
      <c r="E457" s="95">
        <v>6000</v>
      </c>
      <c r="F457" s="70">
        <f t="shared" si="2"/>
        <v>9.1469410342446231</v>
      </c>
      <c r="G457" s="70">
        <f t="shared" si="3"/>
        <v>11.452235018186149</v>
      </c>
      <c r="H457" s="81">
        <v>523.91520000000003</v>
      </c>
      <c r="I457" s="67" t="s">
        <v>12</v>
      </c>
      <c r="J457" s="72" t="s">
        <v>590</v>
      </c>
      <c r="K457" s="108" t="s">
        <v>122</v>
      </c>
      <c r="L457" s="82" t="s">
        <v>15</v>
      </c>
      <c r="M457" s="65" t="s">
        <v>593</v>
      </c>
      <c r="N457" s="75">
        <v>101.79870357355701</v>
      </c>
    </row>
    <row r="458" spans="1:14" x14ac:dyDescent="0.25">
      <c r="A458" s="66">
        <v>43169</v>
      </c>
      <c r="B458" s="67" t="s">
        <v>45</v>
      </c>
      <c r="C458" s="76" t="s">
        <v>20</v>
      </c>
      <c r="D458" s="67" t="s">
        <v>8</v>
      </c>
      <c r="E458" s="95">
        <v>1000</v>
      </c>
      <c r="F458" s="70">
        <f t="shared" si="2"/>
        <v>1.5244901723741038</v>
      </c>
      <c r="G458" s="70">
        <f t="shared" si="3"/>
        <v>1.9087058363643581</v>
      </c>
      <c r="H458" s="81">
        <v>523.91520000000003</v>
      </c>
      <c r="I458" s="67" t="s">
        <v>12</v>
      </c>
      <c r="J458" s="72" t="s">
        <v>590</v>
      </c>
      <c r="K458" s="108" t="s">
        <v>122</v>
      </c>
      <c r="L458" s="82" t="s">
        <v>15</v>
      </c>
      <c r="M458" s="65" t="s">
        <v>593</v>
      </c>
      <c r="N458" s="75">
        <v>102.79870357355701</v>
      </c>
    </row>
    <row r="459" spans="1:14" x14ac:dyDescent="0.25">
      <c r="A459" s="66">
        <v>43169</v>
      </c>
      <c r="B459" s="67" t="s">
        <v>58</v>
      </c>
      <c r="C459" s="76" t="s">
        <v>41</v>
      </c>
      <c r="D459" s="67" t="s">
        <v>8</v>
      </c>
      <c r="E459" s="95">
        <v>3000</v>
      </c>
      <c r="F459" s="70">
        <f t="shared" si="2"/>
        <v>4.5734705171223116</v>
      </c>
      <c r="G459" s="70">
        <f t="shared" si="3"/>
        <v>5.7261175090930747</v>
      </c>
      <c r="H459" s="81">
        <v>523.91520000000003</v>
      </c>
      <c r="I459" s="67" t="s">
        <v>12</v>
      </c>
      <c r="J459" s="72" t="s">
        <v>590</v>
      </c>
      <c r="K459" s="108" t="s">
        <v>122</v>
      </c>
      <c r="L459" s="82" t="s">
        <v>15</v>
      </c>
      <c r="M459" s="65" t="s">
        <v>593</v>
      </c>
      <c r="N459" s="75">
        <v>103.79870357355701</v>
      </c>
    </row>
    <row r="460" spans="1:14" x14ac:dyDescent="0.25">
      <c r="A460" s="66">
        <v>43169</v>
      </c>
      <c r="B460" s="67" t="s">
        <v>298</v>
      </c>
      <c r="C460" s="76" t="s">
        <v>20</v>
      </c>
      <c r="D460" s="67" t="s">
        <v>16</v>
      </c>
      <c r="E460" s="95">
        <v>2000</v>
      </c>
      <c r="F460" s="70">
        <f t="shared" si="2"/>
        <v>3.0489803447482076</v>
      </c>
      <c r="G460" s="70">
        <f t="shared" si="3"/>
        <v>3.8174116727287162</v>
      </c>
      <c r="H460" s="81">
        <v>523.91520000000003</v>
      </c>
      <c r="I460" s="67" t="s">
        <v>28</v>
      </c>
      <c r="J460" s="72" t="s">
        <v>590</v>
      </c>
      <c r="K460" s="108" t="s">
        <v>126</v>
      </c>
      <c r="L460" s="82" t="s">
        <v>15</v>
      </c>
      <c r="M460" s="65" t="s">
        <v>593</v>
      </c>
      <c r="N460" s="75">
        <v>104.79870357355701</v>
      </c>
    </row>
    <row r="461" spans="1:14" x14ac:dyDescent="0.25">
      <c r="A461" s="66">
        <v>43169</v>
      </c>
      <c r="B461" s="67" t="s">
        <v>286</v>
      </c>
      <c r="C461" s="76" t="s">
        <v>41</v>
      </c>
      <c r="D461" s="67" t="s">
        <v>16</v>
      </c>
      <c r="E461" s="95">
        <v>5000</v>
      </c>
      <c r="F461" s="70">
        <f t="shared" si="2"/>
        <v>7.6224508618705187</v>
      </c>
      <c r="G461" s="70">
        <f t="shared" si="3"/>
        <v>9.5435291818217909</v>
      </c>
      <c r="H461" s="81">
        <v>523.91520000000003</v>
      </c>
      <c r="I461" s="67" t="s">
        <v>28</v>
      </c>
      <c r="J461" s="72" t="s">
        <v>590</v>
      </c>
      <c r="K461" s="108" t="s">
        <v>126</v>
      </c>
      <c r="L461" s="82" t="s">
        <v>15</v>
      </c>
      <c r="M461" s="65" t="s">
        <v>593</v>
      </c>
      <c r="N461" s="75">
        <v>105.79870357355701</v>
      </c>
    </row>
    <row r="462" spans="1:14" x14ac:dyDescent="0.25">
      <c r="A462" s="66">
        <v>43169</v>
      </c>
      <c r="B462" s="67" t="s">
        <v>289</v>
      </c>
      <c r="C462" s="76" t="s">
        <v>20</v>
      </c>
      <c r="D462" s="67" t="s">
        <v>16</v>
      </c>
      <c r="E462" s="95">
        <v>600</v>
      </c>
      <c r="F462" s="70">
        <f t="shared" si="2"/>
        <v>0.91469410342446233</v>
      </c>
      <c r="G462" s="70">
        <f t="shared" si="3"/>
        <v>1.1452235018186148</v>
      </c>
      <c r="H462" s="81">
        <v>523.91520000000003</v>
      </c>
      <c r="I462" s="67" t="s">
        <v>28</v>
      </c>
      <c r="J462" s="72" t="s">
        <v>590</v>
      </c>
      <c r="K462" s="108" t="s">
        <v>126</v>
      </c>
      <c r="L462" s="82" t="s">
        <v>15</v>
      </c>
      <c r="M462" s="65" t="s">
        <v>593</v>
      </c>
      <c r="N462" s="75">
        <v>106.79870357355701</v>
      </c>
    </row>
    <row r="463" spans="1:14" x14ac:dyDescent="0.25">
      <c r="A463" s="66">
        <v>43169</v>
      </c>
      <c r="B463" s="67" t="s">
        <v>286</v>
      </c>
      <c r="C463" s="76" t="s">
        <v>41</v>
      </c>
      <c r="D463" s="67" t="s">
        <v>8</v>
      </c>
      <c r="E463" s="95">
        <v>5000</v>
      </c>
      <c r="F463" s="70">
        <f t="shared" si="2"/>
        <v>7.6224508618705187</v>
      </c>
      <c r="G463" s="70">
        <f t="shared" si="3"/>
        <v>9.5435291818217909</v>
      </c>
      <c r="H463" s="81">
        <v>523.91520000000003</v>
      </c>
      <c r="I463" s="67" t="s">
        <v>24</v>
      </c>
      <c r="J463" s="72" t="s">
        <v>590</v>
      </c>
      <c r="K463" s="108" t="s">
        <v>127</v>
      </c>
      <c r="L463" s="82" t="s">
        <v>15</v>
      </c>
      <c r="M463" s="65" t="s">
        <v>593</v>
      </c>
      <c r="N463" s="75">
        <v>107.79870357355701</v>
      </c>
    </row>
    <row r="464" spans="1:14" x14ac:dyDescent="0.25">
      <c r="A464" s="66">
        <v>43169</v>
      </c>
      <c r="B464" s="67" t="s">
        <v>289</v>
      </c>
      <c r="C464" s="76" t="s">
        <v>20</v>
      </c>
      <c r="D464" s="67" t="s">
        <v>8</v>
      </c>
      <c r="E464" s="95">
        <v>2000</v>
      </c>
      <c r="F464" s="70">
        <f t="shared" si="2"/>
        <v>3.0489803447482076</v>
      </c>
      <c r="G464" s="70">
        <f t="shared" si="3"/>
        <v>3.8174116727287162</v>
      </c>
      <c r="H464" s="81">
        <v>523.91520000000003</v>
      </c>
      <c r="I464" s="67" t="s">
        <v>24</v>
      </c>
      <c r="J464" s="72" t="s">
        <v>590</v>
      </c>
      <c r="K464" s="108" t="s">
        <v>127</v>
      </c>
      <c r="L464" s="82" t="s">
        <v>15</v>
      </c>
      <c r="M464" s="65" t="s">
        <v>593</v>
      </c>
      <c r="N464" s="75">
        <v>108.79870357355701</v>
      </c>
    </row>
    <row r="465" spans="1:14" x14ac:dyDescent="0.25">
      <c r="A465" s="66">
        <v>43169</v>
      </c>
      <c r="B465" s="67" t="s">
        <v>287</v>
      </c>
      <c r="C465" s="76" t="s">
        <v>41</v>
      </c>
      <c r="D465" s="67" t="s">
        <v>8</v>
      </c>
      <c r="E465" s="95">
        <v>3000</v>
      </c>
      <c r="F465" s="70">
        <f t="shared" si="2"/>
        <v>4.5734705171223116</v>
      </c>
      <c r="G465" s="70">
        <f t="shared" si="3"/>
        <v>5.7261175090930747</v>
      </c>
      <c r="H465" s="81">
        <v>523.91520000000003</v>
      </c>
      <c r="I465" s="67" t="s">
        <v>24</v>
      </c>
      <c r="J465" s="72" t="s">
        <v>590</v>
      </c>
      <c r="K465" s="108" t="s">
        <v>127</v>
      </c>
      <c r="L465" s="82" t="s">
        <v>15</v>
      </c>
      <c r="M465" s="65" t="s">
        <v>593</v>
      </c>
      <c r="N465" s="75">
        <v>109.79870357355701</v>
      </c>
    </row>
    <row r="466" spans="1:14" x14ac:dyDescent="0.25">
      <c r="A466" s="66">
        <v>43169</v>
      </c>
      <c r="B466" s="67" t="s">
        <v>93</v>
      </c>
      <c r="C466" s="76" t="s">
        <v>42</v>
      </c>
      <c r="D466" s="67" t="s">
        <v>8</v>
      </c>
      <c r="E466" s="95">
        <v>3000</v>
      </c>
      <c r="F466" s="70">
        <f t="shared" si="2"/>
        <v>4.5734705171223116</v>
      </c>
      <c r="G466" s="70">
        <f t="shared" si="3"/>
        <v>5.7261175090930747</v>
      </c>
      <c r="H466" s="81">
        <v>523.91520000000003</v>
      </c>
      <c r="I466" s="67" t="s">
        <v>24</v>
      </c>
      <c r="J466" s="72" t="s">
        <v>590</v>
      </c>
      <c r="K466" s="108" t="s">
        <v>127</v>
      </c>
      <c r="L466" s="82" t="s">
        <v>15</v>
      </c>
      <c r="M466" s="65" t="s">
        <v>593</v>
      </c>
      <c r="N466" s="75">
        <v>110.79870357355701</v>
      </c>
    </row>
    <row r="467" spans="1:14" x14ac:dyDescent="0.25">
      <c r="A467" s="66">
        <v>43170</v>
      </c>
      <c r="B467" s="67" t="s">
        <v>287</v>
      </c>
      <c r="C467" s="76" t="s">
        <v>41</v>
      </c>
      <c r="D467" s="67" t="s">
        <v>16</v>
      </c>
      <c r="E467" s="95">
        <v>3000</v>
      </c>
      <c r="F467" s="70">
        <f t="shared" si="2"/>
        <v>4.5734705171223116</v>
      </c>
      <c r="G467" s="70">
        <f t="shared" si="3"/>
        <v>5.7261175090930747</v>
      </c>
      <c r="H467" s="81">
        <v>523.91520000000003</v>
      </c>
      <c r="I467" s="67" t="s">
        <v>28</v>
      </c>
      <c r="J467" s="72" t="s">
        <v>590</v>
      </c>
      <c r="K467" s="108" t="s">
        <v>126</v>
      </c>
      <c r="L467" s="82" t="s">
        <v>15</v>
      </c>
      <c r="M467" s="65" t="s">
        <v>593</v>
      </c>
      <c r="N467" s="75">
        <v>111.79870357355701</v>
      </c>
    </row>
    <row r="468" spans="1:14" x14ac:dyDescent="0.25">
      <c r="A468" s="66">
        <v>43170</v>
      </c>
      <c r="B468" s="67" t="s">
        <v>289</v>
      </c>
      <c r="C468" s="76" t="s">
        <v>20</v>
      </c>
      <c r="D468" s="67" t="s">
        <v>16</v>
      </c>
      <c r="E468" s="95">
        <v>600</v>
      </c>
      <c r="F468" s="70">
        <f t="shared" si="2"/>
        <v>0.91469410342446233</v>
      </c>
      <c r="G468" s="70">
        <f t="shared" si="3"/>
        <v>1.1452235018186148</v>
      </c>
      <c r="H468" s="81">
        <v>523.91520000000003</v>
      </c>
      <c r="I468" s="67" t="s">
        <v>28</v>
      </c>
      <c r="J468" s="72" t="s">
        <v>590</v>
      </c>
      <c r="K468" s="108" t="s">
        <v>126</v>
      </c>
      <c r="L468" s="82" t="s">
        <v>15</v>
      </c>
      <c r="M468" s="65" t="s">
        <v>593</v>
      </c>
      <c r="N468" s="75">
        <v>112.79870357355701</v>
      </c>
    </row>
    <row r="469" spans="1:14" x14ac:dyDescent="0.25">
      <c r="A469" s="66">
        <v>43170</v>
      </c>
      <c r="B469" s="67" t="s">
        <v>286</v>
      </c>
      <c r="C469" s="76" t="s">
        <v>41</v>
      </c>
      <c r="D469" s="67" t="s">
        <v>8</v>
      </c>
      <c r="E469" s="95">
        <v>5000</v>
      </c>
      <c r="F469" s="70">
        <f t="shared" si="2"/>
        <v>7.6224508618705187</v>
      </c>
      <c r="G469" s="70">
        <f t="shared" si="3"/>
        <v>9.5435291818217909</v>
      </c>
      <c r="H469" s="81">
        <v>523.91520000000003</v>
      </c>
      <c r="I469" s="67" t="s">
        <v>24</v>
      </c>
      <c r="J469" s="72" t="s">
        <v>590</v>
      </c>
      <c r="K469" s="108" t="s">
        <v>127</v>
      </c>
      <c r="L469" s="82" t="s">
        <v>15</v>
      </c>
      <c r="M469" s="65" t="s">
        <v>593</v>
      </c>
      <c r="N469" s="75">
        <v>113.79870357355701</v>
      </c>
    </row>
    <row r="470" spans="1:14" x14ac:dyDescent="0.25">
      <c r="A470" s="66">
        <v>43170</v>
      </c>
      <c r="B470" s="67" t="s">
        <v>289</v>
      </c>
      <c r="C470" s="76" t="s">
        <v>20</v>
      </c>
      <c r="D470" s="67" t="s">
        <v>8</v>
      </c>
      <c r="E470" s="95">
        <v>2000</v>
      </c>
      <c r="F470" s="70">
        <f t="shared" si="2"/>
        <v>3.0489803447482076</v>
      </c>
      <c r="G470" s="70">
        <f t="shared" si="3"/>
        <v>3.8174116727287162</v>
      </c>
      <c r="H470" s="81">
        <v>523.91520000000003</v>
      </c>
      <c r="I470" s="67" t="s">
        <v>24</v>
      </c>
      <c r="J470" s="72" t="s">
        <v>590</v>
      </c>
      <c r="K470" s="108" t="s">
        <v>127</v>
      </c>
      <c r="L470" s="82" t="s">
        <v>15</v>
      </c>
      <c r="M470" s="65" t="s">
        <v>593</v>
      </c>
      <c r="N470" s="75">
        <v>114.79870357355701</v>
      </c>
    </row>
    <row r="471" spans="1:14" x14ac:dyDescent="0.25">
      <c r="A471" s="66">
        <v>43170</v>
      </c>
      <c r="B471" s="67" t="s">
        <v>287</v>
      </c>
      <c r="C471" s="76" t="s">
        <v>41</v>
      </c>
      <c r="D471" s="67" t="s">
        <v>8</v>
      </c>
      <c r="E471" s="95">
        <v>3000</v>
      </c>
      <c r="F471" s="70">
        <f t="shared" si="2"/>
        <v>4.5734705171223116</v>
      </c>
      <c r="G471" s="70">
        <f t="shared" si="3"/>
        <v>5.7261175090930747</v>
      </c>
      <c r="H471" s="81">
        <v>523.91520000000003</v>
      </c>
      <c r="I471" s="67" t="s">
        <v>24</v>
      </c>
      <c r="J471" s="72" t="s">
        <v>590</v>
      </c>
      <c r="K471" s="108" t="s">
        <v>127</v>
      </c>
      <c r="L471" s="82" t="s">
        <v>15</v>
      </c>
      <c r="M471" s="65" t="s">
        <v>593</v>
      </c>
      <c r="N471" s="75">
        <v>115.79870357355701</v>
      </c>
    </row>
    <row r="472" spans="1:14" x14ac:dyDescent="0.25">
      <c r="A472" s="66">
        <v>43170</v>
      </c>
      <c r="B472" s="67" t="s">
        <v>93</v>
      </c>
      <c r="C472" s="76" t="s">
        <v>42</v>
      </c>
      <c r="D472" s="67" t="s">
        <v>8</v>
      </c>
      <c r="E472" s="95">
        <v>3000</v>
      </c>
      <c r="F472" s="70">
        <f t="shared" si="2"/>
        <v>4.5734705171223116</v>
      </c>
      <c r="G472" s="70">
        <f t="shared" si="3"/>
        <v>5.7261175090930747</v>
      </c>
      <c r="H472" s="81">
        <v>523.91520000000003</v>
      </c>
      <c r="I472" s="67" t="s">
        <v>24</v>
      </c>
      <c r="J472" s="72" t="s">
        <v>590</v>
      </c>
      <c r="K472" s="108" t="s">
        <v>127</v>
      </c>
      <c r="L472" s="82" t="s">
        <v>15</v>
      </c>
      <c r="M472" s="65" t="s">
        <v>593</v>
      </c>
      <c r="N472" s="75">
        <v>116.79870357355701</v>
      </c>
    </row>
    <row r="473" spans="1:14" x14ac:dyDescent="0.25">
      <c r="A473" s="66">
        <v>43170</v>
      </c>
      <c r="B473" s="67" t="s">
        <v>380</v>
      </c>
      <c r="C473" s="76" t="s">
        <v>20</v>
      </c>
      <c r="D473" s="67" t="s">
        <v>8</v>
      </c>
      <c r="E473" s="95">
        <v>5000</v>
      </c>
      <c r="F473" s="70">
        <f t="shared" si="2"/>
        <v>7.6224508618705187</v>
      </c>
      <c r="G473" s="70">
        <f t="shared" si="3"/>
        <v>9.5435291818217909</v>
      </c>
      <c r="H473" s="81">
        <v>523.91520000000003</v>
      </c>
      <c r="I473" s="67" t="s">
        <v>12</v>
      </c>
      <c r="J473" s="72" t="s">
        <v>590</v>
      </c>
      <c r="K473" s="108" t="s">
        <v>132</v>
      </c>
      <c r="L473" s="82" t="s">
        <v>15</v>
      </c>
      <c r="M473" s="65" t="s">
        <v>593</v>
      </c>
      <c r="N473" s="75">
        <v>117.79870357355701</v>
      </c>
    </row>
    <row r="474" spans="1:14" x14ac:dyDescent="0.25">
      <c r="A474" s="66">
        <v>43170</v>
      </c>
      <c r="B474" s="67" t="s">
        <v>375</v>
      </c>
      <c r="C474" s="76" t="s">
        <v>41</v>
      </c>
      <c r="D474" s="67" t="s">
        <v>8</v>
      </c>
      <c r="E474" s="95">
        <v>5000</v>
      </c>
      <c r="F474" s="70">
        <f t="shared" si="2"/>
        <v>7.6224508618705187</v>
      </c>
      <c r="G474" s="70">
        <f t="shared" si="3"/>
        <v>9.5435291818217909</v>
      </c>
      <c r="H474" s="81">
        <v>523.91520000000003</v>
      </c>
      <c r="I474" s="67" t="s">
        <v>12</v>
      </c>
      <c r="J474" s="72" t="s">
        <v>590</v>
      </c>
      <c r="K474" s="108" t="s">
        <v>132</v>
      </c>
      <c r="L474" s="82" t="s">
        <v>15</v>
      </c>
      <c r="M474" s="65" t="s">
        <v>593</v>
      </c>
      <c r="N474" s="75">
        <v>118.79870357355701</v>
      </c>
    </row>
    <row r="475" spans="1:14" x14ac:dyDescent="0.25">
      <c r="A475" s="66">
        <v>43170</v>
      </c>
      <c r="B475" s="67" t="s">
        <v>289</v>
      </c>
      <c r="C475" s="76" t="s">
        <v>20</v>
      </c>
      <c r="D475" s="67" t="s">
        <v>8</v>
      </c>
      <c r="E475" s="95">
        <v>1200</v>
      </c>
      <c r="F475" s="70">
        <f t="shared" si="2"/>
        <v>1.8293882068489247</v>
      </c>
      <c r="G475" s="70">
        <f t="shared" si="3"/>
        <v>2.2904470036372295</v>
      </c>
      <c r="H475" s="81">
        <v>523.91520000000003</v>
      </c>
      <c r="I475" s="67" t="s">
        <v>12</v>
      </c>
      <c r="J475" s="72" t="s">
        <v>590</v>
      </c>
      <c r="K475" s="108" t="s">
        <v>132</v>
      </c>
      <c r="L475" s="82" t="s">
        <v>15</v>
      </c>
      <c r="M475" s="65" t="s">
        <v>593</v>
      </c>
      <c r="N475" s="75">
        <v>119.79870357355701</v>
      </c>
    </row>
    <row r="476" spans="1:14" x14ac:dyDescent="0.25">
      <c r="A476" s="66">
        <v>43170</v>
      </c>
      <c r="B476" s="67" t="s">
        <v>58</v>
      </c>
      <c r="C476" s="76" t="s">
        <v>41</v>
      </c>
      <c r="D476" s="67" t="s">
        <v>8</v>
      </c>
      <c r="E476" s="95">
        <v>3000</v>
      </c>
      <c r="F476" s="70">
        <f t="shared" si="2"/>
        <v>4.5734705171223116</v>
      </c>
      <c r="G476" s="70">
        <f t="shared" si="3"/>
        <v>5.7261175090930747</v>
      </c>
      <c r="H476" s="81">
        <v>523.91520000000003</v>
      </c>
      <c r="I476" s="67" t="s">
        <v>12</v>
      </c>
      <c r="J476" s="72" t="s">
        <v>590</v>
      </c>
      <c r="K476" s="108" t="s">
        <v>132</v>
      </c>
      <c r="L476" s="82" t="s">
        <v>15</v>
      </c>
      <c r="M476" s="65" t="s">
        <v>593</v>
      </c>
      <c r="N476" s="75">
        <v>120.79870357355701</v>
      </c>
    </row>
    <row r="477" spans="1:14" x14ac:dyDescent="0.25">
      <c r="A477" s="66">
        <v>43170</v>
      </c>
      <c r="B477" s="67" t="s">
        <v>372</v>
      </c>
      <c r="C477" s="76" t="s">
        <v>42</v>
      </c>
      <c r="D477" s="67" t="s">
        <v>8</v>
      </c>
      <c r="E477" s="95">
        <v>5000</v>
      </c>
      <c r="F477" s="70">
        <f t="shared" si="2"/>
        <v>7.6224508618705187</v>
      </c>
      <c r="G477" s="70">
        <f t="shared" si="3"/>
        <v>9.5435291818217909</v>
      </c>
      <c r="H477" s="81">
        <v>523.91520000000003</v>
      </c>
      <c r="I477" s="67" t="s">
        <v>12</v>
      </c>
      <c r="J477" s="72" t="s">
        <v>590</v>
      </c>
      <c r="K477" s="108" t="s">
        <v>132</v>
      </c>
      <c r="L477" s="82" t="s">
        <v>15</v>
      </c>
      <c r="M477" s="65" t="s">
        <v>593</v>
      </c>
      <c r="N477" s="75">
        <v>121.79870357355701</v>
      </c>
    </row>
    <row r="478" spans="1:14" x14ac:dyDescent="0.25">
      <c r="A478" s="66">
        <v>43171</v>
      </c>
      <c r="B478" s="67" t="s">
        <v>287</v>
      </c>
      <c r="C478" s="76" t="s">
        <v>41</v>
      </c>
      <c r="D478" s="67" t="s">
        <v>8</v>
      </c>
      <c r="E478" s="95">
        <v>3000</v>
      </c>
      <c r="F478" s="70">
        <f t="shared" si="2"/>
        <v>4.5734705171223116</v>
      </c>
      <c r="G478" s="70">
        <f t="shared" si="3"/>
        <v>5.7261175090930747</v>
      </c>
      <c r="H478" s="81">
        <v>523.91520000000003</v>
      </c>
      <c r="I478" s="67" t="s">
        <v>24</v>
      </c>
      <c r="J478" s="72" t="s">
        <v>590</v>
      </c>
      <c r="K478" s="108" t="s">
        <v>127</v>
      </c>
      <c r="L478" s="82" t="s">
        <v>15</v>
      </c>
      <c r="M478" s="65" t="s">
        <v>593</v>
      </c>
      <c r="N478" s="75">
        <v>122.79870357355701</v>
      </c>
    </row>
    <row r="479" spans="1:14" x14ac:dyDescent="0.25">
      <c r="A479" s="66">
        <v>43171</v>
      </c>
      <c r="B479" s="67" t="s">
        <v>301</v>
      </c>
      <c r="C479" s="76" t="s">
        <v>20</v>
      </c>
      <c r="D479" s="67" t="s">
        <v>8</v>
      </c>
      <c r="E479" s="95">
        <v>2000</v>
      </c>
      <c r="F479" s="70">
        <f t="shared" si="2"/>
        <v>3.0489803447482076</v>
      </c>
      <c r="G479" s="70">
        <f t="shared" si="3"/>
        <v>3.8174116727287162</v>
      </c>
      <c r="H479" s="81">
        <v>523.91520000000003</v>
      </c>
      <c r="I479" s="67" t="s">
        <v>24</v>
      </c>
      <c r="J479" s="72" t="s">
        <v>590</v>
      </c>
      <c r="K479" s="108" t="s">
        <v>127</v>
      </c>
      <c r="L479" s="82" t="s">
        <v>15</v>
      </c>
      <c r="M479" s="65" t="s">
        <v>593</v>
      </c>
      <c r="N479" s="75">
        <v>123.79870357355701</v>
      </c>
    </row>
    <row r="480" spans="1:14" x14ac:dyDescent="0.25">
      <c r="A480" s="66">
        <v>43171</v>
      </c>
      <c r="B480" s="67" t="s">
        <v>302</v>
      </c>
      <c r="C480" s="76" t="s">
        <v>20</v>
      </c>
      <c r="D480" s="67" t="s">
        <v>8</v>
      </c>
      <c r="E480" s="95">
        <v>5000</v>
      </c>
      <c r="F480" s="70">
        <f t="shared" si="2"/>
        <v>7.6224508618705187</v>
      </c>
      <c r="G480" s="70">
        <f t="shared" si="3"/>
        <v>9.5435291818217909</v>
      </c>
      <c r="H480" s="81">
        <v>523.91520000000003</v>
      </c>
      <c r="I480" s="67" t="s">
        <v>24</v>
      </c>
      <c r="J480" s="72" t="s">
        <v>590</v>
      </c>
      <c r="K480" s="108" t="s">
        <v>127</v>
      </c>
      <c r="L480" s="82" t="s">
        <v>15</v>
      </c>
      <c r="M480" s="65" t="s">
        <v>593</v>
      </c>
      <c r="N480" s="75">
        <v>124.79870357355701</v>
      </c>
    </row>
    <row r="481" spans="1:14" x14ac:dyDescent="0.25">
      <c r="A481" s="66">
        <v>43171</v>
      </c>
      <c r="B481" s="67" t="s">
        <v>289</v>
      </c>
      <c r="C481" s="76" t="s">
        <v>20</v>
      </c>
      <c r="D481" s="67" t="s">
        <v>8</v>
      </c>
      <c r="E481" s="95">
        <v>1000</v>
      </c>
      <c r="F481" s="70">
        <f t="shared" si="2"/>
        <v>1.5244901723741038</v>
      </c>
      <c r="G481" s="70">
        <f t="shared" si="3"/>
        <v>1.9087058363643581</v>
      </c>
      <c r="H481" s="81">
        <v>523.91520000000003</v>
      </c>
      <c r="I481" s="67" t="s">
        <v>24</v>
      </c>
      <c r="J481" s="72" t="s">
        <v>590</v>
      </c>
      <c r="K481" s="108" t="s">
        <v>127</v>
      </c>
      <c r="L481" s="82" t="s">
        <v>15</v>
      </c>
      <c r="M481" s="65" t="s">
        <v>593</v>
      </c>
      <c r="N481" s="75">
        <v>125.79870357355701</v>
      </c>
    </row>
    <row r="482" spans="1:14" x14ac:dyDescent="0.25">
      <c r="A482" s="66">
        <v>43171</v>
      </c>
      <c r="B482" s="67" t="s">
        <v>381</v>
      </c>
      <c r="C482" s="76" t="s">
        <v>20</v>
      </c>
      <c r="D482" s="67" t="s">
        <v>8</v>
      </c>
      <c r="E482" s="95">
        <v>5000</v>
      </c>
      <c r="F482" s="70">
        <f t="shared" si="2"/>
        <v>7.6224508618705187</v>
      </c>
      <c r="G482" s="70">
        <f t="shared" si="3"/>
        <v>9.5435291818217909</v>
      </c>
      <c r="H482" s="81">
        <v>523.91520000000003</v>
      </c>
      <c r="I482" s="67" t="s">
        <v>12</v>
      </c>
      <c r="J482" s="72" t="s">
        <v>590</v>
      </c>
      <c r="K482" s="108" t="s">
        <v>132</v>
      </c>
      <c r="L482" s="82" t="s">
        <v>15</v>
      </c>
      <c r="M482" s="65" t="s">
        <v>593</v>
      </c>
      <c r="N482" s="75">
        <v>126.79870357355701</v>
      </c>
    </row>
    <row r="483" spans="1:14" x14ac:dyDescent="0.25">
      <c r="A483" s="66">
        <v>43171</v>
      </c>
      <c r="B483" s="67" t="s">
        <v>289</v>
      </c>
      <c r="C483" s="76" t="s">
        <v>20</v>
      </c>
      <c r="D483" s="67" t="s">
        <v>8</v>
      </c>
      <c r="E483" s="95">
        <v>700</v>
      </c>
      <c r="F483" s="70">
        <f t="shared" si="2"/>
        <v>1.0671431206618727</v>
      </c>
      <c r="G483" s="70">
        <f t="shared" si="3"/>
        <v>1.3360940854550507</v>
      </c>
      <c r="H483" s="81">
        <v>523.91520000000003</v>
      </c>
      <c r="I483" s="67" t="s">
        <v>12</v>
      </c>
      <c r="J483" s="72" t="s">
        <v>590</v>
      </c>
      <c r="K483" s="108" t="s">
        <v>132</v>
      </c>
      <c r="L483" s="82" t="s">
        <v>15</v>
      </c>
      <c r="M483" s="65" t="s">
        <v>593</v>
      </c>
      <c r="N483" s="75">
        <v>127.79870357355701</v>
      </c>
    </row>
    <row r="484" spans="1:14" x14ac:dyDescent="0.25">
      <c r="A484" s="66">
        <v>43171</v>
      </c>
      <c r="B484" s="67" t="s">
        <v>58</v>
      </c>
      <c r="C484" s="76" t="s">
        <v>41</v>
      </c>
      <c r="D484" s="67" t="s">
        <v>8</v>
      </c>
      <c r="E484" s="95">
        <v>3000</v>
      </c>
      <c r="F484" s="70">
        <f t="shared" si="2"/>
        <v>4.5734705171223116</v>
      </c>
      <c r="G484" s="70">
        <f t="shared" si="3"/>
        <v>5.7261175090930747</v>
      </c>
      <c r="H484" s="81">
        <v>523.91520000000003</v>
      </c>
      <c r="I484" s="67" t="s">
        <v>12</v>
      </c>
      <c r="J484" s="72" t="s">
        <v>590</v>
      </c>
      <c r="K484" s="108" t="s">
        <v>132</v>
      </c>
      <c r="L484" s="82" t="s">
        <v>15</v>
      </c>
      <c r="M484" s="65" t="s">
        <v>593</v>
      </c>
      <c r="N484" s="75">
        <v>128.79870357355699</v>
      </c>
    </row>
    <row r="485" spans="1:14" x14ac:dyDescent="0.25">
      <c r="A485" s="66">
        <v>43171</v>
      </c>
      <c r="B485" s="67" t="s">
        <v>373</v>
      </c>
      <c r="C485" s="76" t="s">
        <v>20</v>
      </c>
      <c r="D485" s="67" t="s">
        <v>11</v>
      </c>
      <c r="E485" s="95">
        <v>1200</v>
      </c>
      <c r="F485" s="70">
        <f t="shared" ref="F485:F548" si="4">+E485/655.957</f>
        <v>1.8293882068489247</v>
      </c>
      <c r="G485" s="70">
        <f t="shared" ref="G485:G548" si="5">+E485/H485</f>
        <v>2.2904470036372295</v>
      </c>
      <c r="H485" s="81">
        <v>523.91520000000003</v>
      </c>
      <c r="I485" s="67" t="s">
        <v>26</v>
      </c>
      <c r="J485" s="72" t="s">
        <v>590</v>
      </c>
      <c r="K485" s="108" t="s">
        <v>133</v>
      </c>
      <c r="L485" s="82" t="s">
        <v>15</v>
      </c>
      <c r="M485" s="65" t="s">
        <v>593</v>
      </c>
      <c r="N485" s="75">
        <v>129.79870357355699</v>
      </c>
    </row>
    <row r="486" spans="1:14" x14ac:dyDescent="0.25">
      <c r="A486" s="66">
        <v>43171</v>
      </c>
      <c r="B486" s="67" t="s">
        <v>370</v>
      </c>
      <c r="C486" s="76" t="s">
        <v>20</v>
      </c>
      <c r="D486" s="67" t="s">
        <v>8</v>
      </c>
      <c r="E486" s="95">
        <v>9000</v>
      </c>
      <c r="F486" s="70">
        <f t="shared" si="4"/>
        <v>13.720411551366935</v>
      </c>
      <c r="G486" s="70">
        <f t="shared" si="5"/>
        <v>17.178352527279223</v>
      </c>
      <c r="H486" s="81">
        <v>523.91520000000003</v>
      </c>
      <c r="I486" s="67" t="s">
        <v>33</v>
      </c>
      <c r="J486" s="72" t="s">
        <v>590</v>
      </c>
      <c r="K486" s="108" t="s">
        <v>134</v>
      </c>
      <c r="L486" s="82" t="s">
        <v>15</v>
      </c>
      <c r="M486" s="65" t="s">
        <v>593</v>
      </c>
      <c r="N486" s="75">
        <v>130.79870357355699</v>
      </c>
    </row>
    <row r="487" spans="1:14" x14ac:dyDescent="0.25">
      <c r="A487" s="66">
        <v>43171</v>
      </c>
      <c r="B487" s="67" t="s">
        <v>382</v>
      </c>
      <c r="C487" s="76" t="s">
        <v>20</v>
      </c>
      <c r="D487" s="67" t="s">
        <v>16</v>
      </c>
      <c r="E487" s="95">
        <v>1600</v>
      </c>
      <c r="F487" s="70">
        <f t="shared" si="4"/>
        <v>2.4391842757985662</v>
      </c>
      <c r="G487" s="70">
        <f t="shared" si="5"/>
        <v>3.0539293381829729</v>
      </c>
      <c r="H487" s="81">
        <v>523.91520000000003</v>
      </c>
      <c r="I487" s="67" t="s">
        <v>28</v>
      </c>
      <c r="J487" s="72" t="s">
        <v>590</v>
      </c>
      <c r="K487" s="108" t="s">
        <v>135</v>
      </c>
      <c r="L487" s="82" t="s">
        <v>15</v>
      </c>
      <c r="M487" s="65" t="s">
        <v>593</v>
      </c>
      <c r="N487" s="75">
        <v>131.79870357355699</v>
      </c>
    </row>
    <row r="488" spans="1:14" x14ac:dyDescent="0.25">
      <c r="A488" s="66">
        <v>43171</v>
      </c>
      <c r="B488" s="67" t="s">
        <v>303</v>
      </c>
      <c r="C488" s="76" t="s">
        <v>20</v>
      </c>
      <c r="D488" s="67" t="s">
        <v>11</v>
      </c>
      <c r="E488" s="95">
        <v>5000</v>
      </c>
      <c r="F488" s="70">
        <f t="shared" si="4"/>
        <v>7.6224508618705187</v>
      </c>
      <c r="G488" s="70">
        <f t="shared" si="5"/>
        <v>9.5435291818217909</v>
      </c>
      <c r="H488" s="81">
        <v>523.91520000000003</v>
      </c>
      <c r="I488" s="67" t="s">
        <v>26</v>
      </c>
      <c r="J488" s="72" t="s">
        <v>590</v>
      </c>
      <c r="K488" s="108" t="s">
        <v>137</v>
      </c>
      <c r="L488" s="82" t="s">
        <v>15</v>
      </c>
      <c r="M488" s="65" t="s">
        <v>593</v>
      </c>
      <c r="N488" s="75">
        <v>132.79870357355699</v>
      </c>
    </row>
    <row r="489" spans="1:14" x14ac:dyDescent="0.25">
      <c r="A489" s="66">
        <v>43171</v>
      </c>
      <c r="B489" s="67" t="s">
        <v>286</v>
      </c>
      <c r="C489" s="76" t="s">
        <v>41</v>
      </c>
      <c r="D489" s="67" t="s">
        <v>11</v>
      </c>
      <c r="E489" s="95">
        <v>6000</v>
      </c>
      <c r="F489" s="70">
        <f t="shared" si="4"/>
        <v>9.1469410342446231</v>
      </c>
      <c r="G489" s="70">
        <f t="shared" si="5"/>
        <v>11.452235018186149</v>
      </c>
      <c r="H489" s="81">
        <v>523.91520000000003</v>
      </c>
      <c r="I489" s="67" t="s">
        <v>26</v>
      </c>
      <c r="J489" s="72" t="s">
        <v>590</v>
      </c>
      <c r="K489" s="108" t="s">
        <v>137</v>
      </c>
      <c r="L489" s="82" t="s">
        <v>15</v>
      </c>
      <c r="M489" s="65" t="s">
        <v>593</v>
      </c>
      <c r="N489" s="75">
        <v>133.79870357355699</v>
      </c>
    </row>
    <row r="490" spans="1:14" x14ac:dyDescent="0.25">
      <c r="A490" s="66">
        <v>43171</v>
      </c>
      <c r="B490" s="67" t="s">
        <v>306</v>
      </c>
      <c r="C490" s="76" t="s">
        <v>20</v>
      </c>
      <c r="D490" s="67" t="s">
        <v>11</v>
      </c>
      <c r="E490" s="95">
        <v>500</v>
      </c>
      <c r="F490" s="70">
        <f t="shared" si="4"/>
        <v>0.76224508618705189</v>
      </c>
      <c r="G490" s="70">
        <f t="shared" si="5"/>
        <v>0.95435291818217904</v>
      </c>
      <c r="H490" s="81">
        <v>523.91520000000003</v>
      </c>
      <c r="I490" s="67" t="s">
        <v>26</v>
      </c>
      <c r="J490" s="72" t="s">
        <v>590</v>
      </c>
      <c r="K490" s="108" t="s">
        <v>137</v>
      </c>
      <c r="L490" s="82" t="s">
        <v>15</v>
      </c>
      <c r="M490" s="65" t="s">
        <v>593</v>
      </c>
      <c r="N490" s="75">
        <v>134.79870357355699</v>
      </c>
    </row>
    <row r="491" spans="1:14" x14ac:dyDescent="0.25">
      <c r="A491" s="66">
        <v>43171</v>
      </c>
      <c r="B491" s="67" t="s">
        <v>289</v>
      </c>
      <c r="C491" s="76" t="s">
        <v>20</v>
      </c>
      <c r="D491" s="67" t="s">
        <v>11</v>
      </c>
      <c r="E491" s="95">
        <v>1000</v>
      </c>
      <c r="F491" s="70">
        <f t="shared" si="4"/>
        <v>1.5244901723741038</v>
      </c>
      <c r="G491" s="70">
        <f t="shared" si="5"/>
        <v>1.9087058363643581</v>
      </c>
      <c r="H491" s="81">
        <v>523.91520000000003</v>
      </c>
      <c r="I491" s="67" t="s">
        <v>26</v>
      </c>
      <c r="J491" s="72" t="s">
        <v>590</v>
      </c>
      <c r="K491" s="108" t="s">
        <v>137</v>
      </c>
      <c r="L491" s="82" t="s">
        <v>15</v>
      </c>
      <c r="M491" s="65" t="s">
        <v>593</v>
      </c>
      <c r="N491" s="75">
        <v>135.79870357355699</v>
      </c>
    </row>
    <row r="492" spans="1:14" x14ac:dyDescent="0.25">
      <c r="A492" s="66">
        <v>43171</v>
      </c>
      <c r="B492" s="67" t="s">
        <v>287</v>
      </c>
      <c r="C492" s="76" t="s">
        <v>41</v>
      </c>
      <c r="D492" s="67" t="s">
        <v>11</v>
      </c>
      <c r="E492" s="95">
        <v>3000</v>
      </c>
      <c r="F492" s="70">
        <f t="shared" si="4"/>
        <v>4.5734705171223116</v>
      </c>
      <c r="G492" s="70">
        <f t="shared" si="5"/>
        <v>5.7261175090930747</v>
      </c>
      <c r="H492" s="81">
        <v>523.91520000000003</v>
      </c>
      <c r="I492" s="67" t="s">
        <v>26</v>
      </c>
      <c r="J492" s="72" t="s">
        <v>590</v>
      </c>
      <c r="K492" s="108" t="s">
        <v>137</v>
      </c>
      <c r="L492" s="82" t="s">
        <v>15</v>
      </c>
      <c r="M492" s="65" t="s">
        <v>593</v>
      </c>
      <c r="N492" s="75">
        <v>136.79870357355699</v>
      </c>
    </row>
    <row r="493" spans="1:14" x14ac:dyDescent="0.25">
      <c r="A493" s="66">
        <v>43171</v>
      </c>
      <c r="B493" s="67" t="s">
        <v>214</v>
      </c>
      <c r="C493" s="76" t="s">
        <v>20</v>
      </c>
      <c r="D493" s="67" t="s">
        <v>8</v>
      </c>
      <c r="E493" s="95">
        <v>2000</v>
      </c>
      <c r="F493" s="70">
        <f t="shared" si="4"/>
        <v>3.0489803447482076</v>
      </c>
      <c r="G493" s="70">
        <f t="shared" si="5"/>
        <v>3.8174116727287162</v>
      </c>
      <c r="H493" s="81">
        <v>523.91520000000003</v>
      </c>
      <c r="I493" s="67" t="s">
        <v>33</v>
      </c>
      <c r="J493" s="72" t="s">
        <v>590</v>
      </c>
      <c r="K493" s="108" t="s">
        <v>138</v>
      </c>
      <c r="L493" s="82" t="s">
        <v>15</v>
      </c>
      <c r="M493" s="65" t="s">
        <v>593</v>
      </c>
      <c r="N493" s="75">
        <v>137.79870357355699</v>
      </c>
    </row>
    <row r="494" spans="1:14" x14ac:dyDescent="0.25">
      <c r="A494" s="66">
        <v>43171</v>
      </c>
      <c r="B494" s="67" t="s">
        <v>191</v>
      </c>
      <c r="C494" s="76" t="s">
        <v>42</v>
      </c>
      <c r="D494" s="67" t="s">
        <v>8</v>
      </c>
      <c r="E494" s="95">
        <v>3000</v>
      </c>
      <c r="F494" s="70">
        <f t="shared" si="4"/>
        <v>4.5734705171223116</v>
      </c>
      <c r="G494" s="70">
        <f t="shared" si="5"/>
        <v>5.7261175090930747</v>
      </c>
      <c r="H494" s="81">
        <v>523.91520000000003</v>
      </c>
      <c r="I494" s="67" t="s">
        <v>33</v>
      </c>
      <c r="J494" s="72" t="s">
        <v>590</v>
      </c>
      <c r="K494" s="108" t="s">
        <v>138</v>
      </c>
      <c r="L494" s="82" t="s">
        <v>15</v>
      </c>
      <c r="M494" s="65" t="s">
        <v>593</v>
      </c>
      <c r="N494" s="75">
        <v>138.79870357355699</v>
      </c>
    </row>
    <row r="495" spans="1:14" x14ac:dyDescent="0.25">
      <c r="A495" s="93">
        <v>43171</v>
      </c>
      <c r="B495" s="67" t="s">
        <v>384</v>
      </c>
      <c r="C495" s="76" t="s">
        <v>20</v>
      </c>
      <c r="D495" s="67" t="s">
        <v>8</v>
      </c>
      <c r="E495" s="95">
        <v>1000</v>
      </c>
      <c r="F495" s="70">
        <f t="shared" si="4"/>
        <v>1.5244901723741038</v>
      </c>
      <c r="G495" s="70">
        <f t="shared" si="5"/>
        <v>1.9087058363643581</v>
      </c>
      <c r="H495" s="81">
        <v>523.91520000000003</v>
      </c>
      <c r="I495" s="67" t="s">
        <v>12</v>
      </c>
      <c r="J495" s="72" t="s">
        <v>590</v>
      </c>
      <c r="K495" s="108" t="s">
        <v>136</v>
      </c>
      <c r="L495" s="82" t="s">
        <v>15</v>
      </c>
      <c r="M495" s="65" t="s">
        <v>593</v>
      </c>
      <c r="N495" s="75">
        <v>139.79870357355699</v>
      </c>
    </row>
    <row r="496" spans="1:14" x14ac:dyDescent="0.25">
      <c r="A496" s="93">
        <v>43171</v>
      </c>
      <c r="B496" s="67" t="s">
        <v>58</v>
      </c>
      <c r="C496" s="76" t="s">
        <v>41</v>
      </c>
      <c r="D496" s="67" t="s">
        <v>8</v>
      </c>
      <c r="E496" s="95">
        <v>3000</v>
      </c>
      <c r="F496" s="70">
        <f t="shared" si="4"/>
        <v>4.5734705171223116</v>
      </c>
      <c r="G496" s="70">
        <f t="shared" si="5"/>
        <v>5.7261175090930747</v>
      </c>
      <c r="H496" s="81">
        <v>523.91520000000003</v>
      </c>
      <c r="I496" s="67" t="s">
        <v>12</v>
      </c>
      <c r="J496" s="72" t="s">
        <v>590</v>
      </c>
      <c r="K496" s="108" t="s">
        <v>136</v>
      </c>
      <c r="L496" s="82" t="s">
        <v>15</v>
      </c>
      <c r="M496" s="65" t="s">
        <v>593</v>
      </c>
      <c r="N496" s="75">
        <v>140.79870357355699</v>
      </c>
    </row>
    <row r="497" spans="1:14" x14ac:dyDescent="0.25">
      <c r="A497" s="66">
        <v>43172</v>
      </c>
      <c r="B497" s="67" t="s">
        <v>383</v>
      </c>
      <c r="C497" s="76" t="s">
        <v>41</v>
      </c>
      <c r="D497" s="67" t="s">
        <v>8</v>
      </c>
      <c r="E497" s="95">
        <v>6000</v>
      </c>
      <c r="F497" s="70">
        <f t="shared" si="4"/>
        <v>9.1469410342446231</v>
      </c>
      <c r="G497" s="70">
        <f t="shared" si="5"/>
        <v>11.452235018186149</v>
      </c>
      <c r="H497" s="81">
        <v>523.91520000000003</v>
      </c>
      <c r="I497" s="67" t="s">
        <v>12</v>
      </c>
      <c r="J497" s="72" t="s">
        <v>590</v>
      </c>
      <c r="K497" s="108" t="s">
        <v>136</v>
      </c>
      <c r="L497" s="82" t="s">
        <v>15</v>
      </c>
      <c r="M497" s="65" t="s">
        <v>593</v>
      </c>
      <c r="N497" s="75">
        <v>141.79870357355699</v>
      </c>
    </row>
    <row r="498" spans="1:14" x14ac:dyDescent="0.25">
      <c r="A498" s="66">
        <v>43172</v>
      </c>
      <c r="B498" s="67" t="s">
        <v>304</v>
      </c>
      <c r="C498" s="76" t="s">
        <v>20</v>
      </c>
      <c r="D498" s="67" t="s">
        <v>11</v>
      </c>
      <c r="E498" s="95">
        <v>5000</v>
      </c>
      <c r="F498" s="70">
        <f t="shared" si="4"/>
        <v>7.6224508618705187</v>
      </c>
      <c r="G498" s="70">
        <f t="shared" si="5"/>
        <v>9.5435291818217909</v>
      </c>
      <c r="H498" s="81">
        <v>523.91520000000003</v>
      </c>
      <c r="I498" s="67" t="s">
        <v>26</v>
      </c>
      <c r="J498" s="72" t="s">
        <v>590</v>
      </c>
      <c r="K498" s="108" t="s">
        <v>137</v>
      </c>
      <c r="L498" s="82" t="s">
        <v>15</v>
      </c>
      <c r="M498" s="65" t="s">
        <v>593</v>
      </c>
      <c r="N498" s="75">
        <v>142.79870357355699</v>
      </c>
    </row>
    <row r="499" spans="1:14" x14ac:dyDescent="0.25">
      <c r="A499" s="66">
        <v>43172</v>
      </c>
      <c r="B499" s="67" t="s">
        <v>305</v>
      </c>
      <c r="C499" s="76" t="s">
        <v>20</v>
      </c>
      <c r="D499" s="67" t="s">
        <v>11</v>
      </c>
      <c r="E499" s="95">
        <v>500</v>
      </c>
      <c r="F499" s="70">
        <f t="shared" si="4"/>
        <v>0.76224508618705189</v>
      </c>
      <c r="G499" s="70">
        <f t="shared" si="5"/>
        <v>0.95435291818217904</v>
      </c>
      <c r="H499" s="81">
        <v>523.91520000000003</v>
      </c>
      <c r="I499" s="67" t="s">
        <v>26</v>
      </c>
      <c r="J499" s="72" t="s">
        <v>590</v>
      </c>
      <c r="K499" s="108" t="s">
        <v>137</v>
      </c>
      <c r="L499" s="82" t="s">
        <v>15</v>
      </c>
      <c r="M499" s="65" t="s">
        <v>593</v>
      </c>
      <c r="N499" s="75">
        <v>143.79870357355699</v>
      </c>
    </row>
    <row r="500" spans="1:14" x14ac:dyDescent="0.25">
      <c r="A500" s="66">
        <v>43172</v>
      </c>
      <c r="B500" s="67" t="s">
        <v>287</v>
      </c>
      <c r="C500" s="76" t="s">
        <v>41</v>
      </c>
      <c r="D500" s="67" t="s">
        <v>11</v>
      </c>
      <c r="E500" s="95">
        <v>3000</v>
      </c>
      <c r="F500" s="70">
        <f t="shared" si="4"/>
        <v>4.5734705171223116</v>
      </c>
      <c r="G500" s="70">
        <f t="shared" si="5"/>
        <v>5.7261175090930747</v>
      </c>
      <c r="H500" s="81">
        <v>523.91520000000003</v>
      </c>
      <c r="I500" s="67" t="s">
        <v>26</v>
      </c>
      <c r="J500" s="72" t="s">
        <v>590</v>
      </c>
      <c r="K500" s="108" t="s">
        <v>137</v>
      </c>
      <c r="L500" s="82" t="s">
        <v>15</v>
      </c>
      <c r="M500" s="65" t="s">
        <v>593</v>
      </c>
      <c r="N500" s="75">
        <v>144.79870357355699</v>
      </c>
    </row>
    <row r="501" spans="1:14" x14ac:dyDescent="0.25">
      <c r="A501" s="66">
        <v>43172</v>
      </c>
      <c r="B501" s="67" t="s">
        <v>215</v>
      </c>
      <c r="C501" s="76" t="s">
        <v>20</v>
      </c>
      <c r="D501" s="67" t="s">
        <v>8</v>
      </c>
      <c r="E501" s="95">
        <v>1900</v>
      </c>
      <c r="F501" s="70">
        <f t="shared" si="4"/>
        <v>2.8965313275107971</v>
      </c>
      <c r="G501" s="70">
        <f t="shared" si="5"/>
        <v>3.6265410890922802</v>
      </c>
      <c r="H501" s="81">
        <v>523.91520000000003</v>
      </c>
      <c r="I501" s="67" t="s">
        <v>13</v>
      </c>
      <c r="J501" s="72" t="s">
        <v>590</v>
      </c>
      <c r="K501" s="108" t="s">
        <v>140</v>
      </c>
      <c r="L501" s="82" t="s">
        <v>15</v>
      </c>
      <c r="M501" s="65" t="s">
        <v>593</v>
      </c>
      <c r="N501" s="75">
        <v>145.79870357355699</v>
      </c>
    </row>
    <row r="502" spans="1:14" x14ac:dyDescent="0.25">
      <c r="A502" s="66">
        <v>43172</v>
      </c>
      <c r="B502" s="67" t="s">
        <v>196</v>
      </c>
      <c r="C502" s="76" t="s">
        <v>42</v>
      </c>
      <c r="D502" s="67" t="s">
        <v>8</v>
      </c>
      <c r="E502" s="95">
        <v>2000</v>
      </c>
      <c r="F502" s="70">
        <f t="shared" si="4"/>
        <v>3.0489803447482076</v>
      </c>
      <c r="G502" s="70">
        <f t="shared" si="5"/>
        <v>3.8174116727287162</v>
      </c>
      <c r="H502" s="81">
        <v>523.91520000000003</v>
      </c>
      <c r="I502" s="67" t="s">
        <v>13</v>
      </c>
      <c r="J502" s="72" t="s">
        <v>590</v>
      </c>
      <c r="K502" s="108" t="s">
        <v>140</v>
      </c>
      <c r="L502" s="82" t="s">
        <v>15</v>
      </c>
      <c r="M502" s="65" t="s">
        <v>593</v>
      </c>
      <c r="N502" s="75">
        <v>146.79870357355699</v>
      </c>
    </row>
    <row r="503" spans="1:14" x14ac:dyDescent="0.25">
      <c r="A503" s="66">
        <v>43172</v>
      </c>
      <c r="B503" s="67" t="s">
        <v>370</v>
      </c>
      <c r="C503" s="76" t="s">
        <v>20</v>
      </c>
      <c r="D503" s="67" t="s">
        <v>8</v>
      </c>
      <c r="E503" s="95">
        <v>9000</v>
      </c>
      <c r="F503" s="70">
        <f t="shared" si="4"/>
        <v>13.720411551366935</v>
      </c>
      <c r="G503" s="70">
        <f t="shared" si="5"/>
        <v>17.178352527279223</v>
      </c>
      <c r="H503" s="81">
        <v>523.91520000000003</v>
      </c>
      <c r="I503" s="67" t="s">
        <v>33</v>
      </c>
      <c r="J503" s="72" t="s">
        <v>590</v>
      </c>
      <c r="K503" s="108" t="s">
        <v>141</v>
      </c>
      <c r="L503" s="82" t="s">
        <v>15</v>
      </c>
      <c r="M503" s="65" t="s">
        <v>593</v>
      </c>
      <c r="N503" s="75">
        <v>147.79870357355699</v>
      </c>
    </row>
    <row r="504" spans="1:14" x14ac:dyDescent="0.25">
      <c r="A504" s="66">
        <v>43172</v>
      </c>
      <c r="B504" s="67" t="s">
        <v>216</v>
      </c>
      <c r="C504" s="76" t="s">
        <v>20</v>
      </c>
      <c r="D504" s="67" t="s">
        <v>8</v>
      </c>
      <c r="E504" s="95">
        <v>2900</v>
      </c>
      <c r="F504" s="70">
        <f t="shared" si="4"/>
        <v>4.4210214998849011</v>
      </c>
      <c r="G504" s="70">
        <f t="shared" si="5"/>
        <v>5.5352469254566383</v>
      </c>
      <c r="H504" s="81">
        <v>523.91520000000003</v>
      </c>
      <c r="I504" s="67" t="s">
        <v>24</v>
      </c>
      <c r="J504" s="72" t="s">
        <v>590</v>
      </c>
      <c r="K504" s="108" t="s">
        <v>142</v>
      </c>
      <c r="L504" s="82" t="s">
        <v>15</v>
      </c>
      <c r="M504" s="65" t="s">
        <v>593</v>
      </c>
      <c r="N504" s="75">
        <v>148.79870357355699</v>
      </c>
    </row>
    <row r="505" spans="1:14" x14ac:dyDescent="0.25">
      <c r="A505" s="66">
        <v>43172</v>
      </c>
      <c r="B505" s="67" t="s">
        <v>372</v>
      </c>
      <c r="C505" s="76" t="s">
        <v>42</v>
      </c>
      <c r="D505" s="67" t="s">
        <v>8</v>
      </c>
      <c r="E505" s="95">
        <v>2000</v>
      </c>
      <c r="F505" s="70">
        <f t="shared" si="4"/>
        <v>3.0489803447482076</v>
      </c>
      <c r="G505" s="70">
        <f t="shared" si="5"/>
        <v>3.8174116727287162</v>
      </c>
      <c r="H505" s="81">
        <v>523.91520000000003</v>
      </c>
      <c r="I505" s="67" t="s">
        <v>24</v>
      </c>
      <c r="J505" s="72" t="s">
        <v>590</v>
      </c>
      <c r="K505" s="108" t="s">
        <v>142</v>
      </c>
      <c r="L505" s="82" t="s">
        <v>15</v>
      </c>
      <c r="M505" s="65" t="s">
        <v>593</v>
      </c>
      <c r="N505" s="75">
        <v>149.79870357355699</v>
      </c>
    </row>
    <row r="506" spans="1:14" x14ac:dyDescent="0.25">
      <c r="A506" s="66">
        <v>43172</v>
      </c>
      <c r="B506" s="67" t="s">
        <v>217</v>
      </c>
      <c r="C506" s="76" t="s">
        <v>20</v>
      </c>
      <c r="D506" s="67" t="s">
        <v>8</v>
      </c>
      <c r="E506" s="95">
        <v>2300</v>
      </c>
      <c r="F506" s="70">
        <f t="shared" si="4"/>
        <v>3.5063273964604389</v>
      </c>
      <c r="G506" s="70">
        <f t="shared" si="5"/>
        <v>4.3900234236380236</v>
      </c>
      <c r="H506" s="81">
        <v>523.91520000000003</v>
      </c>
      <c r="I506" s="67" t="s">
        <v>33</v>
      </c>
      <c r="J506" s="72" t="s">
        <v>590</v>
      </c>
      <c r="K506" s="108" t="s">
        <v>143</v>
      </c>
      <c r="L506" s="82" t="s">
        <v>15</v>
      </c>
      <c r="M506" s="65" t="s">
        <v>593</v>
      </c>
      <c r="N506" s="75">
        <v>150.79870357355699</v>
      </c>
    </row>
    <row r="507" spans="1:14" x14ac:dyDescent="0.25">
      <c r="A507" s="66">
        <v>43172</v>
      </c>
      <c r="B507" s="67" t="s">
        <v>218</v>
      </c>
      <c r="C507" s="76" t="s">
        <v>20</v>
      </c>
      <c r="D507" s="67" t="s">
        <v>8</v>
      </c>
      <c r="E507" s="95">
        <v>2800</v>
      </c>
      <c r="F507" s="70">
        <f t="shared" si="4"/>
        <v>4.2685724826474907</v>
      </c>
      <c r="G507" s="70">
        <f t="shared" si="5"/>
        <v>5.3443763418202028</v>
      </c>
      <c r="H507" s="81">
        <v>523.91520000000003</v>
      </c>
      <c r="I507" s="67" t="s">
        <v>13</v>
      </c>
      <c r="J507" s="72" t="s">
        <v>590</v>
      </c>
      <c r="K507" s="108" t="s">
        <v>144</v>
      </c>
      <c r="L507" s="82" t="s">
        <v>15</v>
      </c>
      <c r="M507" s="65" t="s">
        <v>593</v>
      </c>
      <c r="N507" s="75">
        <v>151.79870357355699</v>
      </c>
    </row>
    <row r="508" spans="1:14" x14ac:dyDescent="0.25">
      <c r="A508" s="66">
        <v>43172</v>
      </c>
      <c r="B508" s="67" t="s">
        <v>222</v>
      </c>
      <c r="C508" s="76" t="s">
        <v>42</v>
      </c>
      <c r="D508" s="67" t="s">
        <v>8</v>
      </c>
      <c r="E508" s="95">
        <v>2000</v>
      </c>
      <c r="F508" s="70">
        <f t="shared" si="4"/>
        <v>3.0489803447482076</v>
      </c>
      <c r="G508" s="70">
        <f t="shared" si="5"/>
        <v>3.8174116727287162</v>
      </c>
      <c r="H508" s="81">
        <v>523.91520000000003</v>
      </c>
      <c r="I508" s="67" t="s">
        <v>13</v>
      </c>
      <c r="J508" s="72" t="s">
        <v>590</v>
      </c>
      <c r="K508" s="108" t="s">
        <v>144</v>
      </c>
      <c r="L508" s="82" t="s">
        <v>15</v>
      </c>
      <c r="M508" s="65" t="s">
        <v>593</v>
      </c>
      <c r="N508" s="75">
        <v>152.79870357355699</v>
      </c>
    </row>
    <row r="509" spans="1:14" x14ac:dyDescent="0.25">
      <c r="A509" s="66">
        <v>43173</v>
      </c>
      <c r="B509" s="67" t="s">
        <v>307</v>
      </c>
      <c r="C509" s="76" t="s">
        <v>20</v>
      </c>
      <c r="D509" s="67" t="s">
        <v>10</v>
      </c>
      <c r="E509" s="95">
        <v>2000</v>
      </c>
      <c r="F509" s="70">
        <f t="shared" si="4"/>
        <v>3.0489803447482076</v>
      </c>
      <c r="G509" s="70">
        <f t="shared" si="5"/>
        <v>3.8174116727287162</v>
      </c>
      <c r="H509" s="81">
        <v>523.91520000000003</v>
      </c>
      <c r="I509" s="67" t="s">
        <v>44</v>
      </c>
      <c r="J509" s="72" t="s">
        <v>590</v>
      </c>
      <c r="K509" s="108" t="s">
        <v>139</v>
      </c>
      <c r="L509" s="82" t="s">
        <v>15</v>
      </c>
      <c r="M509" s="65" t="s">
        <v>593</v>
      </c>
      <c r="N509" s="75">
        <v>153.79870357355699</v>
      </c>
    </row>
    <row r="510" spans="1:14" x14ac:dyDescent="0.25">
      <c r="A510" s="66">
        <v>43173</v>
      </c>
      <c r="B510" s="67" t="s">
        <v>308</v>
      </c>
      <c r="C510" s="76" t="s">
        <v>41</v>
      </c>
      <c r="D510" s="67" t="s">
        <v>10</v>
      </c>
      <c r="E510" s="95">
        <v>5000</v>
      </c>
      <c r="F510" s="70">
        <f t="shared" si="4"/>
        <v>7.6224508618705187</v>
      </c>
      <c r="G510" s="70">
        <f t="shared" si="5"/>
        <v>9.5435291818217909</v>
      </c>
      <c r="H510" s="81">
        <v>523.91520000000003</v>
      </c>
      <c r="I510" s="67" t="s">
        <v>44</v>
      </c>
      <c r="J510" s="72" t="s">
        <v>590</v>
      </c>
      <c r="K510" s="108" t="s">
        <v>139</v>
      </c>
      <c r="L510" s="82" t="s">
        <v>15</v>
      </c>
      <c r="M510" s="65" t="s">
        <v>593</v>
      </c>
      <c r="N510" s="75">
        <v>154.79870357355699</v>
      </c>
    </row>
    <row r="511" spans="1:14" x14ac:dyDescent="0.25">
      <c r="A511" s="66">
        <v>43173</v>
      </c>
      <c r="B511" s="67" t="s">
        <v>287</v>
      </c>
      <c r="C511" s="76" t="s">
        <v>41</v>
      </c>
      <c r="D511" s="67" t="s">
        <v>10</v>
      </c>
      <c r="E511" s="95">
        <v>3000</v>
      </c>
      <c r="F511" s="70">
        <f t="shared" si="4"/>
        <v>4.5734705171223116</v>
      </c>
      <c r="G511" s="70">
        <f t="shared" si="5"/>
        <v>5.7261175090930747</v>
      </c>
      <c r="H511" s="81">
        <v>523.91520000000003</v>
      </c>
      <c r="I511" s="67" t="s">
        <v>44</v>
      </c>
      <c r="J511" s="72" t="s">
        <v>590</v>
      </c>
      <c r="K511" s="108" t="s">
        <v>139</v>
      </c>
      <c r="L511" s="82" t="s">
        <v>15</v>
      </c>
      <c r="M511" s="65" t="s">
        <v>593</v>
      </c>
      <c r="N511" s="75">
        <v>155.79870357355699</v>
      </c>
    </row>
    <row r="512" spans="1:14" x14ac:dyDescent="0.25">
      <c r="A512" s="66">
        <v>43173</v>
      </c>
      <c r="B512" s="67" t="s">
        <v>289</v>
      </c>
      <c r="C512" s="76" t="s">
        <v>20</v>
      </c>
      <c r="D512" s="67" t="s">
        <v>10</v>
      </c>
      <c r="E512" s="95">
        <v>3100</v>
      </c>
      <c r="F512" s="70">
        <f t="shared" si="4"/>
        <v>4.725919534359722</v>
      </c>
      <c r="G512" s="70">
        <f t="shared" si="5"/>
        <v>5.9169880927295102</v>
      </c>
      <c r="H512" s="81">
        <v>523.91520000000003</v>
      </c>
      <c r="I512" s="67" t="s">
        <v>44</v>
      </c>
      <c r="J512" s="72" t="s">
        <v>590</v>
      </c>
      <c r="K512" s="108" t="s">
        <v>139</v>
      </c>
      <c r="L512" s="82" t="s">
        <v>15</v>
      </c>
      <c r="M512" s="65" t="s">
        <v>593</v>
      </c>
      <c r="N512" s="75">
        <v>156.79870357355699</v>
      </c>
    </row>
    <row r="513" spans="1:14" x14ac:dyDescent="0.25">
      <c r="A513" s="66">
        <v>43173</v>
      </c>
      <c r="B513" s="67" t="s">
        <v>93</v>
      </c>
      <c r="C513" s="76" t="s">
        <v>42</v>
      </c>
      <c r="D513" s="67" t="s">
        <v>10</v>
      </c>
      <c r="E513" s="95">
        <v>3000</v>
      </c>
      <c r="F513" s="70">
        <f t="shared" si="4"/>
        <v>4.5734705171223116</v>
      </c>
      <c r="G513" s="70">
        <f t="shared" si="5"/>
        <v>5.7261175090930747</v>
      </c>
      <c r="H513" s="81">
        <v>523.91520000000003</v>
      </c>
      <c r="I513" s="67" t="s">
        <v>44</v>
      </c>
      <c r="J513" s="72" t="s">
        <v>590</v>
      </c>
      <c r="K513" s="108" t="s">
        <v>139</v>
      </c>
      <c r="L513" s="82" t="s">
        <v>15</v>
      </c>
      <c r="M513" s="65" t="s">
        <v>593</v>
      </c>
      <c r="N513" s="75">
        <v>157.79870357355699</v>
      </c>
    </row>
    <row r="514" spans="1:14" x14ac:dyDescent="0.25">
      <c r="A514" s="66">
        <v>43173</v>
      </c>
      <c r="B514" s="67" t="s">
        <v>290</v>
      </c>
      <c r="C514" s="76" t="s">
        <v>32</v>
      </c>
      <c r="D514" s="67" t="s">
        <v>10</v>
      </c>
      <c r="E514" s="95">
        <v>2000</v>
      </c>
      <c r="F514" s="70">
        <f t="shared" si="4"/>
        <v>3.0489803447482076</v>
      </c>
      <c r="G514" s="70">
        <f t="shared" si="5"/>
        <v>3.8174116727287162</v>
      </c>
      <c r="H514" s="81">
        <v>523.91520000000003</v>
      </c>
      <c r="I514" s="67" t="s">
        <v>44</v>
      </c>
      <c r="J514" s="72" t="s">
        <v>590</v>
      </c>
      <c r="K514" s="108" t="s">
        <v>139</v>
      </c>
      <c r="L514" s="82" t="s">
        <v>15</v>
      </c>
      <c r="M514" s="65" t="s">
        <v>593</v>
      </c>
      <c r="N514" s="75">
        <v>158.79870357355699</v>
      </c>
    </row>
    <row r="515" spans="1:14" x14ac:dyDescent="0.25">
      <c r="A515" s="66">
        <v>43173</v>
      </c>
      <c r="B515" s="67" t="s">
        <v>385</v>
      </c>
      <c r="C515" s="76" t="s">
        <v>42</v>
      </c>
      <c r="D515" s="67" t="s">
        <v>8</v>
      </c>
      <c r="E515" s="95">
        <v>1100</v>
      </c>
      <c r="F515" s="70">
        <f t="shared" si="4"/>
        <v>1.6769391896115142</v>
      </c>
      <c r="G515" s="70">
        <f t="shared" si="5"/>
        <v>2.099576420000794</v>
      </c>
      <c r="H515" s="81">
        <v>523.91520000000003</v>
      </c>
      <c r="I515" s="67" t="s">
        <v>24</v>
      </c>
      <c r="J515" s="72" t="s">
        <v>590</v>
      </c>
      <c r="K515" s="108" t="s">
        <v>145</v>
      </c>
      <c r="L515" s="82" t="s">
        <v>15</v>
      </c>
      <c r="M515" s="65" t="s">
        <v>593</v>
      </c>
      <c r="N515" s="75">
        <v>159.79870357355699</v>
      </c>
    </row>
    <row r="516" spans="1:14" x14ac:dyDescent="0.25">
      <c r="A516" s="66">
        <v>43173</v>
      </c>
      <c r="B516" s="67" t="s">
        <v>219</v>
      </c>
      <c r="C516" s="76" t="s">
        <v>20</v>
      </c>
      <c r="D516" s="67" t="s">
        <v>8</v>
      </c>
      <c r="E516" s="95">
        <v>1000</v>
      </c>
      <c r="F516" s="70">
        <f t="shared" si="4"/>
        <v>1.5244901723741038</v>
      </c>
      <c r="G516" s="70">
        <f t="shared" si="5"/>
        <v>1.9087058363643581</v>
      </c>
      <c r="H516" s="81">
        <v>523.91520000000003</v>
      </c>
      <c r="I516" s="67" t="s">
        <v>24</v>
      </c>
      <c r="J516" s="72" t="s">
        <v>590</v>
      </c>
      <c r="K516" s="108" t="s">
        <v>145</v>
      </c>
      <c r="L516" s="82" t="s">
        <v>15</v>
      </c>
      <c r="M516" s="65" t="s">
        <v>593</v>
      </c>
      <c r="N516" s="75">
        <v>160.79870357355699</v>
      </c>
    </row>
    <row r="517" spans="1:14" x14ac:dyDescent="0.25">
      <c r="A517" s="66">
        <v>43173</v>
      </c>
      <c r="B517" s="67" t="s">
        <v>220</v>
      </c>
      <c r="C517" s="76" t="s">
        <v>20</v>
      </c>
      <c r="D517" s="67" t="s">
        <v>8</v>
      </c>
      <c r="E517" s="95">
        <v>400</v>
      </c>
      <c r="F517" s="70">
        <f t="shared" si="4"/>
        <v>0.60979606894964156</v>
      </c>
      <c r="G517" s="70">
        <f t="shared" si="5"/>
        <v>0.76348233454574321</v>
      </c>
      <c r="H517" s="81">
        <v>523.91520000000003</v>
      </c>
      <c r="I517" s="67" t="s">
        <v>12</v>
      </c>
      <c r="J517" s="72" t="s">
        <v>590</v>
      </c>
      <c r="K517" s="108" t="s">
        <v>146</v>
      </c>
      <c r="L517" s="82" t="s">
        <v>15</v>
      </c>
      <c r="M517" s="65" t="s">
        <v>593</v>
      </c>
      <c r="N517" s="75">
        <v>161.79870357355699</v>
      </c>
    </row>
    <row r="518" spans="1:14" x14ac:dyDescent="0.25">
      <c r="A518" s="66">
        <v>43173</v>
      </c>
      <c r="B518" s="67" t="s">
        <v>221</v>
      </c>
      <c r="C518" s="76" t="s">
        <v>42</v>
      </c>
      <c r="D518" s="67" t="s">
        <v>8</v>
      </c>
      <c r="E518" s="95">
        <v>2000</v>
      </c>
      <c r="F518" s="70">
        <f t="shared" si="4"/>
        <v>3.0489803447482076</v>
      </c>
      <c r="G518" s="70">
        <f t="shared" si="5"/>
        <v>3.8174116727287162</v>
      </c>
      <c r="H518" s="81">
        <v>523.91520000000003</v>
      </c>
      <c r="I518" s="67" t="s">
        <v>12</v>
      </c>
      <c r="J518" s="72" t="s">
        <v>590</v>
      </c>
      <c r="K518" s="108" t="s">
        <v>146</v>
      </c>
      <c r="L518" s="82" t="s">
        <v>15</v>
      </c>
      <c r="M518" s="65" t="s">
        <v>593</v>
      </c>
      <c r="N518" s="75">
        <v>162.79870357355699</v>
      </c>
    </row>
    <row r="519" spans="1:14" x14ac:dyDescent="0.25">
      <c r="A519" s="66">
        <v>43173</v>
      </c>
      <c r="B519" s="67" t="s">
        <v>223</v>
      </c>
      <c r="C519" s="76" t="s">
        <v>20</v>
      </c>
      <c r="D519" s="67" t="s">
        <v>8</v>
      </c>
      <c r="E519" s="95">
        <v>1000</v>
      </c>
      <c r="F519" s="70">
        <f t="shared" si="4"/>
        <v>1.5244901723741038</v>
      </c>
      <c r="G519" s="70">
        <f t="shared" si="5"/>
        <v>1.9087058363643581</v>
      </c>
      <c r="H519" s="81">
        <v>523.91520000000003</v>
      </c>
      <c r="I519" s="67" t="s">
        <v>33</v>
      </c>
      <c r="J519" s="72" t="s">
        <v>590</v>
      </c>
      <c r="K519" s="108" t="s">
        <v>147</v>
      </c>
      <c r="L519" s="82" t="s">
        <v>15</v>
      </c>
      <c r="M519" s="65" t="s">
        <v>593</v>
      </c>
      <c r="N519" s="75">
        <v>163.79870357355699</v>
      </c>
    </row>
    <row r="520" spans="1:14" x14ac:dyDescent="0.25">
      <c r="A520" s="66">
        <v>43173</v>
      </c>
      <c r="B520" s="67" t="s">
        <v>386</v>
      </c>
      <c r="C520" s="76" t="s">
        <v>42</v>
      </c>
      <c r="D520" s="67" t="s">
        <v>8</v>
      </c>
      <c r="E520" s="95">
        <v>1000</v>
      </c>
      <c r="F520" s="70">
        <f t="shared" si="4"/>
        <v>1.5244901723741038</v>
      </c>
      <c r="G520" s="70">
        <f t="shared" si="5"/>
        <v>1.9087058363643581</v>
      </c>
      <c r="H520" s="81">
        <v>523.91520000000003</v>
      </c>
      <c r="I520" s="67" t="s">
        <v>33</v>
      </c>
      <c r="J520" s="72" t="s">
        <v>590</v>
      </c>
      <c r="K520" s="108" t="s">
        <v>147</v>
      </c>
      <c r="L520" s="82" t="s">
        <v>15</v>
      </c>
      <c r="M520" s="65" t="s">
        <v>593</v>
      </c>
      <c r="N520" s="75">
        <v>164.79870357355699</v>
      </c>
    </row>
    <row r="521" spans="1:14" x14ac:dyDescent="0.25">
      <c r="A521" s="66">
        <v>43173</v>
      </c>
      <c r="B521" s="67" t="s">
        <v>225</v>
      </c>
      <c r="C521" s="76" t="s">
        <v>20</v>
      </c>
      <c r="D521" s="67" t="s">
        <v>8</v>
      </c>
      <c r="E521" s="95">
        <v>3200</v>
      </c>
      <c r="F521" s="70">
        <f t="shared" si="4"/>
        <v>4.8783685515971325</v>
      </c>
      <c r="G521" s="70">
        <f t="shared" si="5"/>
        <v>6.1078586763659457</v>
      </c>
      <c r="H521" s="81">
        <v>523.91520000000003</v>
      </c>
      <c r="I521" s="67" t="s">
        <v>13</v>
      </c>
      <c r="J521" s="72" t="s">
        <v>590</v>
      </c>
      <c r="K521" s="108" t="s">
        <v>148</v>
      </c>
      <c r="L521" s="82" t="s">
        <v>15</v>
      </c>
      <c r="M521" s="65" t="s">
        <v>593</v>
      </c>
      <c r="N521" s="75">
        <v>165.79870357355699</v>
      </c>
    </row>
    <row r="522" spans="1:14" x14ac:dyDescent="0.25">
      <c r="A522" s="66">
        <v>43173</v>
      </c>
      <c r="B522" s="67" t="s">
        <v>226</v>
      </c>
      <c r="C522" s="76" t="s">
        <v>42</v>
      </c>
      <c r="D522" s="67" t="s">
        <v>8</v>
      </c>
      <c r="E522" s="95">
        <v>2000</v>
      </c>
      <c r="F522" s="70">
        <f t="shared" si="4"/>
        <v>3.0489803447482076</v>
      </c>
      <c r="G522" s="70">
        <f t="shared" si="5"/>
        <v>3.8174116727287162</v>
      </c>
      <c r="H522" s="81">
        <v>523.91520000000003</v>
      </c>
      <c r="I522" s="67" t="s">
        <v>13</v>
      </c>
      <c r="J522" s="72" t="s">
        <v>590</v>
      </c>
      <c r="K522" s="108" t="s">
        <v>148</v>
      </c>
      <c r="L522" s="82" t="s">
        <v>15</v>
      </c>
      <c r="M522" s="65" t="s">
        <v>593</v>
      </c>
      <c r="N522" s="75">
        <v>166.79870357355699</v>
      </c>
    </row>
    <row r="523" spans="1:14" x14ac:dyDescent="0.25">
      <c r="A523" s="66">
        <v>43174</v>
      </c>
      <c r="B523" s="67" t="s">
        <v>291</v>
      </c>
      <c r="C523" s="76" t="s">
        <v>41</v>
      </c>
      <c r="D523" s="67" t="s">
        <v>10</v>
      </c>
      <c r="E523" s="95">
        <v>5000</v>
      </c>
      <c r="F523" s="70">
        <f t="shared" si="4"/>
        <v>7.6224508618705187</v>
      </c>
      <c r="G523" s="70">
        <f t="shared" si="5"/>
        <v>9.5435291818217909</v>
      </c>
      <c r="H523" s="81">
        <v>523.91520000000003</v>
      </c>
      <c r="I523" s="67" t="s">
        <v>44</v>
      </c>
      <c r="J523" s="72" t="s">
        <v>590</v>
      </c>
      <c r="K523" s="108" t="s">
        <v>139</v>
      </c>
      <c r="L523" s="82" t="s">
        <v>15</v>
      </c>
      <c r="M523" s="65" t="s">
        <v>593</v>
      </c>
      <c r="N523" s="75">
        <v>167.79870357355699</v>
      </c>
    </row>
    <row r="524" spans="1:14" x14ac:dyDescent="0.25">
      <c r="A524" s="66">
        <v>43174</v>
      </c>
      <c r="B524" s="67" t="s">
        <v>289</v>
      </c>
      <c r="C524" s="76" t="s">
        <v>20</v>
      </c>
      <c r="D524" s="67" t="s">
        <v>10</v>
      </c>
      <c r="E524" s="95">
        <v>2000</v>
      </c>
      <c r="F524" s="70">
        <f t="shared" si="4"/>
        <v>3.0489803447482076</v>
      </c>
      <c r="G524" s="70">
        <f t="shared" si="5"/>
        <v>3.8174116727287162</v>
      </c>
      <c r="H524" s="81">
        <v>523.91520000000003</v>
      </c>
      <c r="I524" s="67" t="s">
        <v>44</v>
      </c>
      <c r="J524" s="72" t="s">
        <v>590</v>
      </c>
      <c r="K524" s="108" t="s">
        <v>139</v>
      </c>
      <c r="L524" s="82" t="s">
        <v>15</v>
      </c>
      <c r="M524" s="65" t="s">
        <v>593</v>
      </c>
      <c r="N524" s="75">
        <v>168.79870357355699</v>
      </c>
    </row>
    <row r="525" spans="1:14" x14ac:dyDescent="0.25">
      <c r="A525" s="66">
        <v>43174</v>
      </c>
      <c r="B525" s="67" t="s">
        <v>287</v>
      </c>
      <c r="C525" s="76" t="s">
        <v>41</v>
      </c>
      <c r="D525" s="67" t="s">
        <v>10</v>
      </c>
      <c r="E525" s="95">
        <v>3000</v>
      </c>
      <c r="F525" s="70">
        <f t="shared" si="4"/>
        <v>4.5734705171223116</v>
      </c>
      <c r="G525" s="70">
        <f t="shared" si="5"/>
        <v>5.7261175090930747</v>
      </c>
      <c r="H525" s="81">
        <v>523.91520000000003</v>
      </c>
      <c r="I525" s="67" t="s">
        <v>44</v>
      </c>
      <c r="J525" s="72" t="s">
        <v>590</v>
      </c>
      <c r="K525" s="108" t="s">
        <v>139</v>
      </c>
      <c r="L525" s="82" t="s">
        <v>15</v>
      </c>
      <c r="M525" s="65" t="s">
        <v>593</v>
      </c>
      <c r="N525" s="75">
        <v>169.79870357355699</v>
      </c>
    </row>
    <row r="526" spans="1:14" x14ac:dyDescent="0.25">
      <c r="A526" s="66">
        <v>43174</v>
      </c>
      <c r="B526" s="67" t="s">
        <v>93</v>
      </c>
      <c r="C526" s="76" t="s">
        <v>42</v>
      </c>
      <c r="D526" s="67" t="s">
        <v>10</v>
      </c>
      <c r="E526" s="95">
        <v>3000</v>
      </c>
      <c r="F526" s="70">
        <f t="shared" si="4"/>
        <v>4.5734705171223116</v>
      </c>
      <c r="G526" s="70">
        <f t="shared" si="5"/>
        <v>5.7261175090930747</v>
      </c>
      <c r="H526" s="81">
        <v>523.91520000000003</v>
      </c>
      <c r="I526" s="67" t="s">
        <v>44</v>
      </c>
      <c r="J526" s="72" t="s">
        <v>590</v>
      </c>
      <c r="K526" s="108" t="s">
        <v>139</v>
      </c>
      <c r="L526" s="82" t="s">
        <v>15</v>
      </c>
      <c r="M526" s="65" t="s">
        <v>593</v>
      </c>
      <c r="N526" s="75">
        <v>170.79870357355699</v>
      </c>
    </row>
    <row r="527" spans="1:14" x14ac:dyDescent="0.25">
      <c r="A527" s="66">
        <v>43174</v>
      </c>
      <c r="B527" s="67" t="s">
        <v>227</v>
      </c>
      <c r="C527" s="76" t="s">
        <v>20</v>
      </c>
      <c r="D527" s="67" t="s">
        <v>8</v>
      </c>
      <c r="E527" s="95">
        <v>2800</v>
      </c>
      <c r="F527" s="70">
        <f t="shared" si="4"/>
        <v>4.2685724826474907</v>
      </c>
      <c r="G527" s="70">
        <f t="shared" si="5"/>
        <v>5.3443763418202028</v>
      </c>
      <c r="H527" s="81">
        <v>523.91520000000003</v>
      </c>
      <c r="I527" s="67" t="s">
        <v>24</v>
      </c>
      <c r="J527" s="72" t="s">
        <v>590</v>
      </c>
      <c r="K527" s="108" t="s">
        <v>149</v>
      </c>
      <c r="L527" s="82" t="s">
        <v>15</v>
      </c>
      <c r="M527" s="65" t="s">
        <v>593</v>
      </c>
      <c r="N527" s="75">
        <v>171.79870357355699</v>
      </c>
    </row>
    <row r="528" spans="1:14" x14ac:dyDescent="0.25">
      <c r="A528" s="66">
        <v>43174</v>
      </c>
      <c r="B528" s="67" t="s">
        <v>228</v>
      </c>
      <c r="C528" s="76" t="s">
        <v>42</v>
      </c>
      <c r="D528" s="67" t="s">
        <v>8</v>
      </c>
      <c r="E528" s="95">
        <v>2000</v>
      </c>
      <c r="F528" s="70">
        <f t="shared" si="4"/>
        <v>3.0489803447482076</v>
      </c>
      <c r="G528" s="70">
        <f t="shared" si="5"/>
        <v>3.8174116727287162</v>
      </c>
      <c r="H528" s="81">
        <v>523.91520000000003</v>
      </c>
      <c r="I528" s="67" t="s">
        <v>24</v>
      </c>
      <c r="J528" s="72" t="s">
        <v>590</v>
      </c>
      <c r="K528" s="108" t="s">
        <v>149</v>
      </c>
      <c r="L528" s="82" t="s">
        <v>15</v>
      </c>
      <c r="M528" s="65" t="s">
        <v>593</v>
      </c>
      <c r="N528" s="75">
        <v>172.79870357355699</v>
      </c>
    </row>
    <row r="529" spans="1:14" x14ac:dyDescent="0.25">
      <c r="A529" s="66">
        <v>43174</v>
      </c>
      <c r="B529" s="67" t="s">
        <v>229</v>
      </c>
      <c r="C529" s="76" t="s">
        <v>20</v>
      </c>
      <c r="D529" s="67" t="s">
        <v>8</v>
      </c>
      <c r="E529" s="95">
        <v>1500</v>
      </c>
      <c r="F529" s="70">
        <f t="shared" si="4"/>
        <v>2.2867352585611558</v>
      </c>
      <c r="G529" s="70">
        <f t="shared" si="5"/>
        <v>2.8630587545465374</v>
      </c>
      <c r="H529" s="81">
        <v>523.91520000000003</v>
      </c>
      <c r="I529" s="67" t="s">
        <v>33</v>
      </c>
      <c r="J529" s="72" t="s">
        <v>590</v>
      </c>
      <c r="K529" s="108" t="s">
        <v>150</v>
      </c>
      <c r="L529" s="82" t="s">
        <v>15</v>
      </c>
      <c r="M529" s="65" t="s">
        <v>593</v>
      </c>
      <c r="N529" s="75">
        <v>173.79870357355699</v>
      </c>
    </row>
    <row r="530" spans="1:14" x14ac:dyDescent="0.25">
      <c r="A530" s="66">
        <v>43174</v>
      </c>
      <c r="B530" s="67" t="s">
        <v>230</v>
      </c>
      <c r="C530" s="76" t="s">
        <v>42</v>
      </c>
      <c r="D530" s="67" t="s">
        <v>8</v>
      </c>
      <c r="E530" s="95">
        <v>2000</v>
      </c>
      <c r="F530" s="70">
        <f t="shared" si="4"/>
        <v>3.0489803447482076</v>
      </c>
      <c r="G530" s="70">
        <f t="shared" si="5"/>
        <v>3.8174116727287162</v>
      </c>
      <c r="H530" s="81">
        <v>523.91520000000003</v>
      </c>
      <c r="I530" s="67" t="s">
        <v>33</v>
      </c>
      <c r="J530" s="72" t="s">
        <v>590</v>
      </c>
      <c r="K530" s="108" t="s">
        <v>150</v>
      </c>
      <c r="L530" s="82" t="s">
        <v>15</v>
      </c>
      <c r="M530" s="65" t="s">
        <v>593</v>
      </c>
      <c r="N530" s="75">
        <v>174.79870357355699</v>
      </c>
    </row>
    <row r="531" spans="1:14" x14ac:dyDescent="0.25">
      <c r="A531" s="66">
        <v>43174</v>
      </c>
      <c r="B531" s="67" t="s">
        <v>231</v>
      </c>
      <c r="C531" s="76" t="s">
        <v>20</v>
      </c>
      <c r="D531" s="67" t="s">
        <v>8</v>
      </c>
      <c r="E531" s="95">
        <v>2600</v>
      </c>
      <c r="F531" s="70">
        <f t="shared" si="4"/>
        <v>3.9636744481726698</v>
      </c>
      <c r="G531" s="70">
        <f t="shared" si="5"/>
        <v>4.9626351745473309</v>
      </c>
      <c r="H531" s="81">
        <v>523.91520000000003</v>
      </c>
      <c r="I531" s="67" t="s">
        <v>13</v>
      </c>
      <c r="J531" s="72" t="s">
        <v>590</v>
      </c>
      <c r="K531" s="108" t="s">
        <v>151</v>
      </c>
      <c r="L531" s="82" t="s">
        <v>15</v>
      </c>
      <c r="M531" s="65" t="s">
        <v>593</v>
      </c>
      <c r="N531" s="75">
        <v>175.79870357355699</v>
      </c>
    </row>
    <row r="532" spans="1:14" x14ac:dyDescent="0.25">
      <c r="A532" s="66">
        <v>43174</v>
      </c>
      <c r="B532" s="67" t="s">
        <v>232</v>
      </c>
      <c r="C532" s="76" t="s">
        <v>42</v>
      </c>
      <c r="D532" s="67" t="s">
        <v>8</v>
      </c>
      <c r="E532" s="95">
        <v>2000</v>
      </c>
      <c r="F532" s="70">
        <f t="shared" si="4"/>
        <v>3.0489803447482076</v>
      </c>
      <c r="G532" s="70">
        <f t="shared" si="5"/>
        <v>3.8174116727287162</v>
      </c>
      <c r="H532" s="81">
        <v>523.91520000000003</v>
      </c>
      <c r="I532" s="67" t="s">
        <v>13</v>
      </c>
      <c r="J532" s="72" t="s">
        <v>590</v>
      </c>
      <c r="K532" s="108" t="s">
        <v>151</v>
      </c>
      <c r="L532" s="82" t="s">
        <v>15</v>
      </c>
      <c r="M532" s="65" t="s">
        <v>593</v>
      </c>
      <c r="N532" s="75">
        <v>176.79870357355699</v>
      </c>
    </row>
    <row r="533" spans="1:14" x14ac:dyDescent="0.25">
      <c r="A533" s="66">
        <v>43175</v>
      </c>
      <c r="B533" s="67" t="s">
        <v>309</v>
      </c>
      <c r="C533" s="76" t="s">
        <v>20</v>
      </c>
      <c r="D533" s="67" t="s">
        <v>10</v>
      </c>
      <c r="E533" s="95">
        <v>2000</v>
      </c>
      <c r="F533" s="70">
        <f t="shared" si="4"/>
        <v>3.0489803447482076</v>
      </c>
      <c r="G533" s="70">
        <f t="shared" si="5"/>
        <v>3.8174116727287162</v>
      </c>
      <c r="H533" s="81">
        <v>523.91520000000003</v>
      </c>
      <c r="I533" s="67" t="s">
        <v>44</v>
      </c>
      <c r="J533" s="72" t="s">
        <v>590</v>
      </c>
      <c r="K533" s="108" t="s">
        <v>139</v>
      </c>
      <c r="L533" s="82" t="s">
        <v>15</v>
      </c>
      <c r="M533" s="65" t="s">
        <v>593</v>
      </c>
      <c r="N533" s="75">
        <v>177.79870357355699</v>
      </c>
    </row>
    <row r="534" spans="1:14" x14ac:dyDescent="0.25">
      <c r="A534" s="66">
        <v>43175</v>
      </c>
      <c r="B534" s="67" t="s">
        <v>305</v>
      </c>
      <c r="C534" s="76" t="s">
        <v>20</v>
      </c>
      <c r="D534" s="67" t="s">
        <v>10</v>
      </c>
      <c r="E534" s="95">
        <v>600</v>
      </c>
      <c r="F534" s="70">
        <f t="shared" si="4"/>
        <v>0.91469410342446233</v>
      </c>
      <c r="G534" s="70">
        <f t="shared" si="5"/>
        <v>1.1452235018186148</v>
      </c>
      <c r="H534" s="81">
        <v>523.91520000000003</v>
      </c>
      <c r="I534" s="67" t="s">
        <v>44</v>
      </c>
      <c r="J534" s="72" t="s">
        <v>590</v>
      </c>
      <c r="K534" s="108" t="s">
        <v>139</v>
      </c>
      <c r="L534" s="82" t="s">
        <v>15</v>
      </c>
      <c r="M534" s="65" t="s">
        <v>593</v>
      </c>
      <c r="N534" s="75">
        <v>178.79870357355699</v>
      </c>
    </row>
    <row r="535" spans="1:14" x14ac:dyDescent="0.25">
      <c r="A535" s="66">
        <v>43175</v>
      </c>
      <c r="B535" s="67" t="s">
        <v>287</v>
      </c>
      <c r="C535" s="76" t="s">
        <v>41</v>
      </c>
      <c r="D535" s="67" t="s">
        <v>10</v>
      </c>
      <c r="E535" s="95">
        <v>3000</v>
      </c>
      <c r="F535" s="70">
        <f t="shared" si="4"/>
        <v>4.5734705171223116</v>
      </c>
      <c r="G535" s="70">
        <f t="shared" si="5"/>
        <v>5.7261175090930747</v>
      </c>
      <c r="H535" s="81">
        <v>523.91520000000003</v>
      </c>
      <c r="I535" s="67" t="s">
        <v>44</v>
      </c>
      <c r="J535" s="72" t="s">
        <v>590</v>
      </c>
      <c r="K535" s="108" t="s">
        <v>139</v>
      </c>
      <c r="L535" s="82" t="s">
        <v>15</v>
      </c>
      <c r="M535" s="65" t="s">
        <v>593</v>
      </c>
      <c r="N535" s="75">
        <v>179.79870357355699</v>
      </c>
    </row>
    <row r="536" spans="1:14" x14ac:dyDescent="0.25">
      <c r="A536" s="66">
        <v>43175</v>
      </c>
      <c r="B536" s="67" t="s">
        <v>93</v>
      </c>
      <c r="C536" s="76" t="s">
        <v>42</v>
      </c>
      <c r="D536" s="67" t="s">
        <v>10</v>
      </c>
      <c r="E536" s="95">
        <v>3000</v>
      </c>
      <c r="F536" s="70">
        <f t="shared" si="4"/>
        <v>4.5734705171223116</v>
      </c>
      <c r="G536" s="70">
        <f t="shared" si="5"/>
        <v>5.7261175090930747</v>
      </c>
      <c r="H536" s="81">
        <v>523.91520000000003</v>
      </c>
      <c r="I536" s="67" t="s">
        <v>44</v>
      </c>
      <c r="J536" s="72" t="s">
        <v>590</v>
      </c>
      <c r="K536" s="108" t="s">
        <v>139</v>
      </c>
      <c r="L536" s="82" t="s">
        <v>15</v>
      </c>
      <c r="M536" s="65" t="s">
        <v>593</v>
      </c>
      <c r="N536" s="75">
        <v>180.79870357355699</v>
      </c>
    </row>
    <row r="537" spans="1:14" x14ac:dyDescent="0.25">
      <c r="A537" s="66">
        <v>43175</v>
      </c>
      <c r="B537" s="67" t="s">
        <v>387</v>
      </c>
      <c r="C537" s="76" t="s">
        <v>20</v>
      </c>
      <c r="D537" s="67" t="s">
        <v>9</v>
      </c>
      <c r="E537" s="95">
        <v>1000</v>
      </c>
      <c r="F537" s="70">
        <f t="shared" si="4"/>
        <v>1.5244901723741038</v>
      </c>
      <c r="G537" s="70">
        <f t="shared" si="5"/>
        <v>1.9087058363643581</v>
      </c>
      <c r="H537" s="81">
        <v>523.91520000000003</v>
      </c>
      <c r="I537" s="67" t="s">
        <v>24</v>
      </c>
      <c r="J537" s="72" t="s">
        <v>590</v>
      </c>
      <c r="K537" s="108" t="s">
        <v>153</v>
      </c>
      <c r="L537" s="82" t="s">
        <v>15</v>
      </c>
      <c r="M537" s="65" t="s">
        <v>593</v>
      </c>
      <c r="N537" s="75">
        <v>181.79870357355699</v>
      </c>
    </row>
    <row r="538" spans="1:14" x14ac:dyDescent="0.25">
      <c r="A538" s="66">
        <v>43175</v>
      </c>
      <c r="B538" s="67" t="s">
        <v>388</v>
      </c>
      <c r="C538" s="76" t="s">
        <v>389</v>
      </c>
      <c r="D538" s="67" t="s">
        <v>9</v>
      </c>
      <c r="E538" s="95">
        <v>4000</v>
      </c>
      <c r="F538" s="70">
        <f t="shared" si="4"/>
        <v>6.0979606894964151</v>
      </c>
      <c r="G538" s="70">
        <f t="shared" si="5"/>
        <v>7.6348233454574324</v>
      </c>
      <c r="H538" s="81">
        <v>523.91520000000003</v>
      </c>
      <c r="I538" s="67" t="s">
        <v>24</v>
      </c>
      <c r="J538" s="72" t="s">
        <v>590</v>
      </c>
      <c r="K538" s="108" t="s">
        <v>153</v>
      </c>
      <c r="L538" s="82" t="s">
        <v>15</v>
      </c>
      <c r="M538" s="65" t="s">
        <v>593</v>
      </c>
      <c r="N538" s="75">
        <v>182.79870357355699</v>
      </c>
    </row>
    <row r="539" spans="1:14" x14ac:dyDescent="0.25">
      <c r="A539" s="66">
        <v>43175</v>
      </c>
      <c r="B539" s="67" t="s">
        <v>46</v>
      </c>
      <c r="C539" s="76" t="s">
        <v>22</v>
      </c>
      <c r="D539" s="67" t="s">
        <v>16</v>
      </c>
      <c r="E539" s="95">
        <v>130000</v>
      </c>
      <c r="F539" s="70">
        <f t="shared" si="4"/>
        <v>198.18372240863349</v>
      </c>
      <c r="G539" s="70">
        <f t="shared" si="5"/>
        <v>248.13175872736656</v>
      </c>
      <c r="H539" s="81">
        <v>523.91520000000003</v>
      </c>
      <c r="I539" s="67" t="s">
        <v>28</v>
      </c>
      <c r="J539" s="72" t="s">
        <v>590</v>
      </c>
      <c r="K539" s="108" t="s">
        <v>154</v>
      </c>
      <c r="L539" s="82" t="s">
        <v>15</v>
      </c>
      <c r="M539" s="65" t="s">
        <v>593</v>
      </c>
      <c r="N539" s="75">
        <v>183.79870357355699</v>
      </c>
    </row>
    <row r="540" spans="1:14" x14ac:dyDescent="0.25">
      <c r="A540" s="66">
        <v>43175</v>
      </c>
      <c r="B540" s="67" t="s">
        <v>46</v>
      </c>
      <c r="C540" s="76" t="s">
        <v>22</v>
      </c>
      <c r="D540" s="67" t="s">
        <v>16</v>
      </c>
      <c r="E540" s="95">
        <v>60000</v>
      </c>
      <c r="F540" s="70">
        <f t="shared" si="4"/>
        <v>91.469410342446224</v>
      </c>
      <c r="G540" s="70">
        <f t="shared" si="5"/>
        <v>114.52235018186148</v>
      </c>
      <c r="H540" s="81">
        <v>523.91520000000003</v>
      </c>
      <c r="I540" s="67" t="s">
        <v>28</v>
      </c>
      <c r="J540" s="72" t="s">
        <v>590</v>
      </c>
      <c r="K540" s="108" t="s">
        <v>155</v>
      </c>
      <c r="L540" s="82" t="s">
        <v>15</v>
      </c>
      <c r="M540" s="65" t="s">
        <v>593</v>
      </c>
      <c r="N540" s="75">
        <v>184.79870357355699</v>
      </c>
    </row>
    <row r="541" spans="1:14" x14ac:dyDescent="0.25">
      <c r="A541" s="66">
        <v>43175</v>
      </c>
      <c r="B541" s="67" t="s">
        <v>390</v>
      </c>
      <c r="C541" s="76" t="s">
        <v>20</v>
      </c>
      <c r="D541" s="67" t="s">
        <v>16</v>
      </c>
      <c r="E541" s="95">
        <v>1400</v>
      </c>
      <c r="F541" s="70">
        <f t="shared" si="4"/>
        <v>2.1342862413237453</v>
      </c>
      <c r="G541" s="70">
        <f t="shared" si="5"/>
        <v>2.6721881709101014</v>
      </c>
      <c r="H541" s="81">
        <v>523.91520000000003</v>
      </c>
      <c r="I541" s="67" t="s">
        <v>28</v>
      </c>
      <c r="J541" s="72" t="s">
        <v>590</v>
      </c>
      <c r="K541" s="108" t="s">
        <v>156</v>
      </c>
      <c r="L541" s="82" t="s">
        <v>15</v>
      </c>
      <c r="M541" s="65" t="s">
        <v>593</v>
      </c>
      <c r="N541" s="75">
        <v>185.79870357355699</v>
      </c>
    </row>
    <row r="542" spans="1:14" x14ac:dyDescent="0.25">
      <c r="A542" s="93">
        <v>43175</v>
      </c>
      <c r="B542" s="97" t="s">
        <v>233</v>
      </c>
      <c r="C542" s="37" t="s">
        <v>20</v>
      </c>
      <c r="D542" s="67" t="s">
        <v>8</v>
      </c>
      <c r="E542" s="96">
        <v>1400</v>
      </c>
      <c r="F542" s="70">
        <f t="shared" si="4"/>
        <v>2.1342862413237453</v>
      </c>
      <c r="G542" s="70">
        <f t="shared" si="5"/>
        <v>2.6721881709101014</v>
      </c>
      <c r="H542" s="81">
        <v>523.91520000000003</v>
      </c>
      <c r="I542" s="97" t="s">
        <v>13</v>
      </c>
      <c r="J542" s="72" t="s">
        <v>590</v>
      </c>
      <c r="K542" s="108" t="s">
        <v>158</v>
      </c>
      <c r="L542" s="82" t="s">
        <v>15</v>
      </c>
      <c r="M542" s="65" t="s">
        <v>593</v>
      </c>
      <c r="N542" s="75">
        <v>186.79870357355699</v>
      </c>
    </row>
    <row r="543" spans="1:14" x14ac:dyDescent="0.25">
      <c r="A543" s="93">
        <v>43175</v>
      </c>
      <c r="B543" s="67" t="s">
        <v>234</v>
      </c>
      <c r="C543" s="76" t="s">
        <v>42</v>
      </c>
      <c r="D543" s="67" t="s">
        <v>8</v>
      </c>
      <c r="E543" s="95">
        <v>2000</v>
      </c>
      <c r="F543" s="70">
        <f t="shared" si="4"/>
        <v>3.0489803447482076</v>
      </c>
      <c r="G543" s="70">
        <f t="shared" si="5"/>
        <v>3.8174116727287162</v>
      </c>
      <c r="H543" s="81">
        <v>523.91520000000003</v>
      </c>
      <c r="I543" s="67" t="s">
        <v>13</v>
      </c>
      <c r="J543" s="72" t="s">
        <v>590</v>
      </c>
      <c r="K543" s="108" t="s">
        <v>158</v>
      </c>
      <c r="L543" s="82" t="s">
        <v>15</v>
      </c>
      <c r="M543" s="65" t="s">
        <v>593</v>
      </c>
      <c r="N543" s="75">
        <v>187.79870357355699</v>
      </c>
    </row>
    <row r="544" spans="1:14" x14ac:dyDescent="0.25">
      <c r="A544" s="66">
        <v>43175</v>
      </c>
      <c r="B544" s="98" t="s">
        <v>396</v>
      </c>
      <c r="C544" s="99" t="s">
        <v>31</v>
      </c>
      <c r="D544" s="67" t="s">
        <v>9</v>
      </c>
      <c r="E544" s="95">
        <v>40000</v>
      </c>
      <c r="F544" s="70">
        <f t="shared" si="4"/>
        <v>60.979606894964149</v>
      </c>
      <c r="G544" s="70">
        <f t="shared" si="5"/>
        <v>76.348233454574327</v>
      </c>
      <c r="H544" s="81">
        <v>523.91520000000003</v>
      </c>
      <c r="I544" s="67" t="s">
        <v>27</v>
      </c>
      <c r="J544" s="72" t="s">
        <v>590</v>
      </c>
      <c r="K544" s="108" t="s">
        <v>160</v>
      </c>
      <c r="L544" s="82" t="s">
        <v>15</v>
      </c>
      <c r="M544" s="65" t="s">
        <v>593</v>
      </c>
      <c r="N544" s="75">
        <v>188.79870357355699</v>
      </c>
    </row>
    <row r="545" spans="1:14" x14ac:dyDescent="0.25">
      <c r="A545" s="93">
        <v>43177</v>
      </c>
      <c r="B545" s="37" t="s">
        <v>310</v>
      </c>
      <c r="C545" s="76" t="s">
        <v>20</v>
      </c>
      <c r="D545" s="100" t="s">
        <v>10</v>
      </c>
      <c r="E545" s="101">
        <v>8900</v>
      </c>
      <c r="F545" s="70">
        <f t="shared" si="4"/>
        <v>13.567962534129524</v>
      </c>
      <c r="G545" s="70">
        <f t="shared" si="5"/>
        <v>16.987481943642788</v>
      </c>
      <c r="H545" s="81">
        <v>523.91520000000003</v>
      </c>
      <c r="I545" s="37" t="s">
        <v>44</v>
      </c>
      <c r="J545" s="72" t="s">
        <v>590</v>
      </c>
      <c r="K545" s="108" t="s">
        <v>157</v>
      </c>
      <c r="L545" s="82" t="s">
        <v>15</v>
      </c>
      <c r="M545" s="65" t="s">
        <v>593</v>
      </c>
      <c r="N545" s="75">
        <v>189.79870357355699</v>
      </c>
    </row>
    <row r="546" spans="1:14" x14ac:dyDescent="0.25">
      <c r="A546" s="93">
        <v>43177</v>
      </c>
      <c r="B546" s="37" t="s">
        <v>311</v>
      </c>
      <c r="C546" s="76" t="s">
        <v>20</v>
      </c>
      <c r="D546" s="100" t="s">
        <v>10</v>
      </c>
      <c r="E546" s="101">
        <v>1000</v>
      </c>
      <c r="F546" s="70">
        <f t="shared" si="4"/>
        <v>1.5244901723741038</v>
      </c>
      <c r="G546" s="70">
        <f t="shared" si="5"/>
        <v>1.9087058363643581</v>
      </c>
      <c r="H546" s="81">
        <v>523.91520000000003</v>
      </c>
      <c r="I546" s="37" t="s">
        <v>44</v>
      </c>
      <c r="J546" s="72" t="s">
        <v>590</v>
      </c>
      <c r="K546" s="108" t="s">
        <v>157</v>
      </c>
      <c r="L546" s="82" t="s">
        <v>15</v>
      </c>
      <c r="M546" s="65" t="s">
        <v>593</v>
      </c>
      <c r="N546" s="75">
        <v>190.79870357355699</v>
      </c>
    </row>
    <row r="547" spans="1:14" x14ac:dyDescent="0.25">
      <c r="A547" s="93">
        <v>43177</v>
      </c>
      <c r="B547" s="37" t="s">
        <v>286</v>
      </c>
      <c r="C547" s="76" t="s">
        <v>41</v>
      </c>
      <c r="D547" s="102" t="s">
        <v>10</v>
      </c>
      <c r="E547" s="96">
        <v>10000</v>
      </c>
      <c r="F547" s="70">
        <f t="shared" si="4"/>
        <v>15.244901723741037</v>
      </c>
      <c r="G547" s="70">
        <f t="shared" si="5"/>
        <v>19.087058363643582</v>
      </c>
      <c r="H547" s="81">
        <v>523.91520000000003</v>
      </c>
      <c r="I547" s="37" t="s">
        <v>44</v>
      </c>
      <c r="J547" s="72" t="s">
        <v>590</v>
      </c>
      <c r="K547" s="108" t="s">
        <v>157</v>
      </c>
      <c r="L547" s="82" t="s">
        <v>15</v>
      </c>
      <c r="M547" s="65" t="s">
        <v>593</v>
      </c>
      <c r="N547" s="75">
        <v>191.79870357355699</v>
      </c>
    </row>
    <row r="548" spans="1:14" x14ac:dyDescent="0.25">
      <c r="A548" s="93">
        <v>43177</v>
      </c>
      <c r="B548" s="37" t="s">
        <v>289</v>
      </c>
      <c r="C548" s="76" t="s">
        <v>20</v>
      </c>
      <c r="D548" s="102" t="s">
        <v>10</v>
      </c>
      <c r="E548" s="96">
        <v>1100</v>
      </c>
      <c r="F548" s="70">
        <f t="shared" si="4"/>
        <v>1.6769391896115142</v>
      </c>
      <c r="G548" s="70">
        <f t="shared" si="5"/>
        <v>2.099576420000794</v>
      </c>
      <c r="H548" s="81">
        <v>523.91520000000003</v>
      </c>
      <c r="I548" s="37" t="s">
        <v>44</v>
      </c>
      <c r="J548" s="72" t="s">
        <v>590</v>
      </c>
      <c r="K548" s="108" t="s">
        <v>157</v>
      </c>
      <c r="L548" s="82" t="s">
        <v>15</v>
      </c>
      <c r="M548" s="65" t="s">
        <v>593</v>
      </c>
      <c r="N548" s="75">
        <v>192.79870357355699</v>
      </c>
    </row>
    <row r="549" spans="1:14" x14ac:dyDescent="0.25">
      <c r="A549" s="93">
        <v>43177</v>
      </c>
      <c r="B549" s="97" t="s">
        <v>287</v>
      </c>
      <c r="C549" s="76" t="s">
        <v>41</v>
      </c>
      <c r="D549" s="103" t="s">
        <v>10</v>
      </c>
      <c r="E549" s="96">
        <v>3000</v>
      </c>
      <c r="F549" s="70">
        <f t="shared" ref="F549:F612" si="6">+E549/655.957</f>
        <v>4.5734705171223116</v>
      </c>
      <c r="G549" s="70">
        <f t="shared" ref="G549:G612" si="7">+E549/H549</f>
        <v>5.7261175090930747</v>
      </c>
      <c r="H549" s="81">
        <v>523.91520000000003</v>
      </c>
      <c r="I549" s="97" t="s">
        <v>44</v>
      </c>
      <c r="J549" s="72" t="s">
        <v>590</v>
      </c>
      <c r="K549" s="108" t="s">
        <v>157</v>
      </c>
      <c r="L549" s="82" t="s">
        <v>15</v>
      </c>
      <c r="M549" s="65" t="s">
        <v>593</v>
      </c>
      <c r="N549" s="75">
        <v>193.79870357355699</v>
      </c>
    </row>
    <row r="550" spans="1:14" x14ac:dyDescent="0.25">
      <c r="A550" s="93">
        <v>43178</v>
      </c>
      <c r="B550" s="97" t="s">
        <v>286</v>
      </c>
      <c r="C550" s="76" t="s">
        <v>41</v>
      </c>
      <c r="D550" s="103" t="s">
        <v>10</v>
      </c>
      <c r="E550" s="96">
        <v>10000</v>
      </c>
      <c r="F550" s="70">
        <f t="shared" si="6"/>
        <v>15.244901723741037</v>
      </c>
      <c r="G550" s="70">
        <f t="shared" si="7"/>
        <v>19.087058363643582</v>
      </c>
      <c r="H550" s="81">
        <v>523.91520000000003</v>
      </c>
      <c r="I550" s="97" t="s">
        <v>44</v>
      </c>
      <c r="J550" s="72" t="s">
        <v>590</v>
      </c>
      <c r="K550" s="108" t="s">
        <v>157</v>
      </c>
      <c r="L550" s="82" t="s">
        <v>15</v>
      </c>
      <c r="M550" s="65" t="s">
        <v>593</v>
      </c>
      <c r="N550" s="75">
        <v>194.79870357355699</v>
      </c>
    </row>
    <row r="551" spans="1:14" x14ac:dyDescent="0.25">
      <c r="A551" s="93">
        <v>43178</v>
      </c>
      <c r="B551" s="97" t="s">
        <v>289</v>
      </c>
      <c r="C551" s="76" t="s">
        <v>20</v>
      </c>
      <c r="D551" s="103" t="s">
        <v>10</v>
      </c>
      <c r="E551" s="96">
        <v>2000</v>
      </c>
      <c r="F551" s="70">
        <f t="shared" si="6"/>
        <v>3.0489803447482076</v>
      </c>
      <c r="G551" s="70">
        <f t="shared" si="7"/>
        <v>3.8174116727287162</v>
      </c>
      <c r="H551" s="81">
        <v>523.91520000000003</v>
      </c>
      <c r="I551" s="97" t="s">
        <v>44</v>
      </c>
      <c r="J551" s="72" t="s">
        <v>590</v>
      </c>
      <c r="K551" s="108" t="s">
        <v>157</v>
      </c>
      <c r="L551" s="82" t="s">
        <v>15</v>
      </c>
      <c r="M551" s="65" t="s">
        <v>593</v>
      </c>
      <c r="N551" s="75">
        <v>195.79870357355699</v>
      </c>
    </row>
    <row r="552" spans="1:14" x14ac:dyDescent="0.25">
      <c r="A552" s="93">
        <v>43178</v>
      </c>
      <c r="B552" s="97" t="s">
        <v>287</v>
      </c>
      <c r="C552" s="76" t="s">
        <v>41</v>
      </c>
      <c r="D552" s="103" t="s">
        <v>10</v>
      </c>
      <c r="E552" s="96">
        <v>3000</v>
      </c>
      <c r="F552" s="70">
        <f t="shared" si="6"/>
        <v>4.5734705171223116</v>
      </c>
      <c r="G552" s="70">
        <f t="shared" si="7"/>
        <v>5.7261175090930747</v>
      </c>
      <c r="H552" s="81">
        <v>523.91520000000003</v>
      </c>
      <c r="I552" s="97" t="s">
        <v>44</v>
      </c>
      <c r="J552" s="72" t="s">
        <v>590</v>
      </c>
      <c r="K552" s="108" t="s">
        <v>157</v>
      </c>
      <c r="L552" s="82" t="s">
        <v>15</v>
      </c>
      <c r="M552" s="65" t="s">
        <v>593</v>
      </c>
      <c r="N552" s="75">
        <v>196.79870357355699</v>
      </c>
    </row>
    <row r="553" spans="1:14" x14ac:dyDescent="0.25">
      <c r="A553" s="93">
        <v>43178</v>
      </c>
      <c r="B553" s="97" t="s">
        <v>93</v>
      </c>
      <c r="C553" s="76" t="s">
        <v>42</v>
      </c>
      <c r="D553" s="103" t="s">
        <v>10</v>
      </c>
      <c r="E553" s="96">
        <v>3000</v>
      </c>
      <c r="F553" s="70">
        <f t="shared" si="6"/>
        <v>4.5734705171223116</v>
      </c>
      <c r="G553" s="70">
        <f t="shared" si="7"/>
        <v>5.7261175090930747</v>
      </c>
      <c r="H553" s="81">
        <v>523.91520000000003</v>
      </c>
      <c r="I553" s="97" t="s">
        <v>44</v>
      </c>
      <c r="J553" s="72" t="s">
        <v>590</v>
      </c>
      <c r="K553" s="108" t="s">
        <v>157</v>
      </c>
      <c r="L553" s="82" t="s">
        <v>15</v>
      </c>
      <c r="M553" s="65" t="s">
        <v>593</v>
      </c>
      <c r="N553" s="75">
        <v>197.79870357355699</v>
      </c>
    </row>
    <row r="554" spans="1:14" x14ac:dyDescent="0.25">
      <c r="A554" s="93">
        <v>43178</v>
      </c>
      <c r="B554" s="67" t="s">
        <v>314</v>
      </c>
      <c r="C554" s="76" t="s">
        <v>20</v>
      </c>
      <c r="D554" s="67" t="s">
        <v>8</v>
      </c>
      <c r="E554" s="95">
        <v>8900</v>
      </c>
      <c r="F554" s="70">
        <f t="shared" si="6"/>
        <v>13.567962534129524</v>
      </c>
      <c r="G554" s="70">
        <f t="shared" si="7"/>
        <v>16.987481943642788</v>
      </c>
      <c r="H554" s="81">
        <v>523.91520000000003</v>
      </c>
      <c r="I554" s="67" t="s">
        <v>13</v>
      </c>
      <c r="J554" s="72" t="s">
        <v>590</v>
      </c>
      <c r="K554" s="108" t="s">
        <v>159</v>
      </c>
      <c r="L554" s="82" t="s">
        <v>15</v>
      </c>
      <c r="M554" s="65" t="s">
        <v>593</v>
      </c>
      <c r="N554" s="75">
        <v>198.79870357355699</v>
      </c>
    </row>
    <row r="555" spans="1:14" x14ac:dyDescent="0.25">
      <c r="A555" s="93">
        <v>43178</v>
      </c>
      <c r="B555" s="67" t="s">
        <v>286</v>
      </c>
      <c r="C555" s="76" t="s">
        <v>41</v>
      </c>
      <c r="D555" s="67" t="s">
        <v>8</v>
      </c>
      <c r="E555" s="95">
        <v>5000</v>
      </c>
      <c r="F555" s="70">
        <f t="shared" si="6"/>
        <v>7.6224508618705187</v>
      </c>
      <c r="G555" s="70">
        <f t="shared" si="7"/>
        <v>9.5435291818217909</v>
      </c>
      <c r="H555" s="81">
        <v>523.91520000000003</v>
      </c>
      <c r="I555" s="67" t="s">
        <v>13</v>
      </c>
      <c r="J555" s="72" t="s">
        <v>590</v>
      </c>
      <c r="K555" s="108" t="s">
        <v>159</v>
      </c>
      <c r="L555" s="82" t="s">
        <v>15</v>
      </c>
      <c r="M555" s="65" t="s">
        <v>593</v>
      </c>
      <c r="N555" s="75">
        <v>199.79870357355699</v>
      </c>
    </row>
    <row r="556" spans="1:14" x14ac:dyDescent="0.25">
      <c r="A556" s="93">
        <v>43178</v>
      </c>
      <c r="B556" s="67" t="s">
        <v>315</v>
      </c>
      <c r="C556" s="76" t="s">
        <v>20</v>
      </c>
      <c r="D556" s="67" t="s">
        <v>8</v>
      </c>
      <c r="E556" s="95">
        <v>1800</v>
      </c>
      <c r="F556" s="70">
        <f t="shared" si="6"/>
        <v>2.7440823102733867</v>
      </c>
      <c r="G556" s="70">
        <f t="shared" si="7"/>
        <v>3.4356705054558447</v>
      </c>
      <c r="H556" s="81">
        <v>523.91520000000003</v>
      </c>
      <c r="I556" s="67" t="s">
        <v>13</v>
      </c>
      <c r="J556" s="72" t="s">
        <v>590</v>
      </c>
      <c r="K556" s="108" t="s">
        <v>159</v>
      </c>
      <c r="L556" s="82" t="s">
        <v>15</v>
      </c>
      <c r="M556" s="65" t="s">
        <v>593</v>
      </c>
      <c r="N556" s="75">
        <v>200.79870357355699</v>
      </c>
    </row>
    <row r="557" spans="1:14" x14ac:dyDescent="0.25">
      <c r="A557" s="93">
        <v>43178</v>
      </c>
      <c r="B557" s="67" t="s">
        <v>287</v>
      </c>
      <c r="C557" s="76" t="s">
        <v>41</v>
      </c>
      <c r="D557" s="67" t="s">
        <v>8</v>
      </c>
      <c r="E557" s="95">
        <v>3000</v>
      </c>
      <c r="F557" s="70">
        <f t="shared" si="6"/>
        <v>4.5734705171223116</v>
      </c>
      <c r="G557" s="70">
        <f t="shared" si="7"/>
        <v>5.7261175090930747</v>
      </c>
      <c r="H557" s="81">
        <v>523.91520000000003</v>
      </c>
      <c r="I557" s="67" t="s">
        <v>13</v>
      </c>
      <c r="J557" s="72" t="s">
        <v>590</v>
      </c>
      <c r="K557" s="108" t="s">
        <v>159</v>
      </c>
      <c r="L557" s="82" t="s">
        <v>15</v>
      </c>
      <c r="M557" s="65" t="s">
        <v>593</v>
      </c>
      <c r="N557" s="75">
        <v>201.79870357355699</v>
      </c>
    </row>
    <row r="558" spans="1:14" x14ac:dyDescent="0.25">
      <c r="A558" s="93">
        <v>43178</v>
      </c>
      <c r="B558" s="67" t="s">
        <v>318</v>
      </c>
      <c r="C558" s="76" t="s">
        <v>20</v>
      </c>
      <c r="D558" s="67" t="s">
        <v>8</v>
      </c>
      <c r="E558" s="95">
        <v>6000</v>
      </c>
      <c r="F558" s="70">
        <f t="shared" si="6"/>
        <v>9.1469410342446231</v>
      </c>
      <c r="G558" s="70">
        <f t="shared" si="7"/>
        <v>11.452235018186149</v>
      </c>
      <c r="H558" s="81">
        <v>523.91520000000003</v>
      </c>
      <c r="I558" s="67" t="s">
        <v>33</v>
      </c>
      <c r="J558" s="72" t="s">
        <v>590</v>
      </c>
      <c r="K558" s="108" t="s">
        <v>161</v>
      </c>
      <c r="L558" s="82" t="s">
        <v>15</v>
      </c>
      <c r="M558" s="65" t="s">
        <v>593</v>
      </c>
      <c r="N558" s="75">
        <v>202.79870357355699</v>
      </c>
    </row>
    <row r="559" spans="1:14" x14ac:dyDescent="0.25">
      <c r="A559" s="93">
        <v>43178</v>
      </c>
      <c r="B559" s="67" t="s">
        <v>319</v>
      </c>
      <c r="C559" s="76" t="s">
        <v>20</v>
      </c>
      <c r="D559" s="67" t="s">
        <v>8</v>
      </c>
      <c r="E559" s="95">
        <v>1500</v>
      </c>
      <c r="F559" s="70">
        <f t="shared" si="6"/>
        <v>2.2867352585611558</v>
      </c>
      <c r="G559" s="70">
        <f t="shared" si="7"/>
        <v>2.8630587545465374</v>
      </c>
      <c r="H559" s="81">
        <v>523.91520000000003</v>
      </c>
      <c r="I559" s="67" t="s">
        <v>33</v>
      </c>
      <c r="J559" s="72" t="s">
        <v>590</v>
      </c>
      <c r="K559" s="108" t="s">
        <v>161</v>
      </c>
      <c r="L559" s="82" t="s">
        <v>15</v>
      </c>
      <c r="M559" s="65" t="s">
        <v>593</v>
      </c>
      <c r="N559" s="75">
        <v>203.79870357355699</v>
      </c>
    </row>
    <row r="560" spans="1:14" x14ac:dyDescent="0.25">
      <c r="A560" s="93">
        <v>43178</v>
      </c>
      <c r="B560" s="67" t="s">
        <v>320</v>
      </c>
      <c r="C560" s="76" t="s">
        <v>41</v>
      </c>
      <c r="D560" s="67" t="s">
        <v>8</v>
      </c>
      <c r="E560" s="95">
        <v>5000</v>
      </c>
      <c r="F560" s="70">
        <f t="shared" si="6"/>
        <v>7.6224508618705187</v>
      </c>
      <c r="G560" s="70">
        <f t="shared" si="7"/>
        <v>9.5435291818217909</v>
      </c>
      <c r="H560" s="81">
        <v>523.91520000000003</v>
      </c>
      <c r="I560" s="67" t="s">
        <v>33</v>
      </c>
      <c r="J560" s="72" t="s">
        <v>590</v>
      </c>
      <c r="K560" s="108" t="s">
        <v>161</v>
      </c>
      <c r="L560" s="82" t="s">
        <v>15</v>
      </c>
      <c r="M560" s="65" t="s">
        <v>593</v>
      </c>
      <c r="N560" s="75">
        <v>204.79870357355699</v>
      </c>
    </row>
    <row r="561" spans="1:14" x14ac:dyDescent="0.25">
      <c r="A561" s="93">
        <v>43178</v>
      </c>
      <c r="B561" s="67" t="s">
        <v>289</v>
      </c>
      <c r="C561" s="76" t="s">
        <v>20</v>
      </c>
      <c r="D561" s="67" t="s">
        <v>8</v>
      </c>
      <c r="E561" s="95">
        <v>1200</v>
      </c>
      <c r="F561" s="70">
        <f t="shared" si="6"/>
        <v>1.8293882068489247</v>
      </c>
      <c r="G561" s="70">
        <f t="shared" si="7"/>
        <v>2.2904470036372295</v>
      </c>
      <c r="H561" s="81">
        <v>523.91520000000003</v>
      </c>
      <c r="I561" s="67" t="s">
        <v>33</v>
      </c>
      <c r="J561" s="72" t="s">
        <v>590</v>
      </c>
      <c r="K561" s="108" t="s">
        <v>161</v>
      </c>
      <c r="L561" s="82" t="s">
        <v>15</v>
      </c>
      <c r="M561" s="65" t="s">
        <v>593</v>
      </c>
      <c r="N561" s="75">
        <v>205.79870357355699</v>
      </c>
    </row>
    <row r="562" spans="1:14" x14ac:dyDescent="0.25">
      <c r="A562" s="93">
        <v>43178</v>
      </c>
      <c r="B562" s="67" t="s">
        <v>287</v>
      </c>
      <c r="C562" s="76" t="s">
        <v>41</v>
      </c>
      <c r="D562" s="67" t="s">
        <v>8</v>
      </c>
      <c r="E562" s="95">
        <v>3000</v>
      </c>
      <c r="F562" s="70">
        <f t="shared" si="6"/>
        <v>4.5734705171223116</v>
      </c>
      <c r="G562" s="70">
        <f t="shared" si="7"/>
        <v>5.7261175090930747</v>
      </c>
      <c r="H562" s="81">
        <v>523.91520000000003</v>
      </c>
      <c r="I562" s="67" t="s">
        <v>33</v>
      </c>
      <c r="J562" s="72" t="s">
        <v>590</v>
      </c>
      <c r="K562" s="108" t="s">
        <v>161</v>
      </c>
      <c r="L562" s="82" t="s">
        <v>15</v>
      </c>
      <c r="M562" s="65" t="s">
        <v>593</v>
      </c>
      <c r="N562" s="75">
        <v>206.79870357355699</v>
      </c>
    </row>
    <row r="563" spans="1:14" x14ac:dyDescent="0.25">
      <c r="A563" s="93">
        <v>43178</v>
      </c>
      <c r="B563" s="98" t="s">
        <v>323</v>
      </c>
      <c r="C563" s="99" t="s">
        <v>20</v>
      </c>
      <c r="D563" s="99" t="s">
        <v>8</v>
      </c>
      <c r="E563" s="95">
        <v>6000</v>
      </c>
      <c r="F563" s="70">
        <f t="shared" si="6"/>
        <v>9.1469410342446231</v>
      </c>
      <c r="G563" s="70">
        <f t="shared" si="7"/>
        <v>11.452235018186149</v>
      </c>
      <c r="H563" s="81">
        <v>523.91520000000003</v>
      </c>
      <c r="I563" s="99" t="s">
        <v>24</v>
      </c>
      <c r="J563" s="72" t="s">
        <v>590</v>
      </c>
      <c r="K563" s="108" t="s">
        <v>162</v>
      </c>
      <c r="L563" s="82" t="s">
        <v>15</v>
      </c>
      <c r="M563" s="65" t="s">
        <v>593</v>
      </c>
      <c r="N563" s="75">
        <v>207.79870357355699</v>
      </c>
    </row>
    <row r="564" spans="1:14" x14ac:dyDescent="0.25">
      <c r="A564" s="93">
        <v>43178</v>
      </c>
      <c r="B564" s="98" t="s">
        <v>286</v>
      </c>
      <c r="C564" s="99" t="s">
        <v>41</v>
      </c>
      <c r="D564" s="99" t="s">
        <v>8</v>
      </c>
      <c r="E564" s="95">
        <v>5000</v>
      </c>
      <c r="F564" s="70">
        <f t="shared" si="6"/>
        <v>7.6224508618705187</v>
      </c>
      <c r="G564" s="70">
        <f t="shared" si="7"/>
        <v>9.5435291818217909</v>
      </c>
      <c r="H564" s="81">
        <v>523.91520000000003</v>
      </c>
      <c r="I564" s="99" t="s">
        <v>24</v>
      </c>
      <c r="J564" s="72" t="s">
        <v>590</v>
      </c>
      <c r="K564" s="108" t="s">
        <v>162</v>
      </c>
      <c r="L564" s="82" t="s">
        <v>15</v>
      </c>
      <c r="M564" s="65" t="s">
        <v>593</v>
      </c>
      <c r="N564" s="75">
        <v>208.79870357355699</v>
      </c>
    </row>
    <row r="565" spans="1:14" x14ac:dyDescent="0.25">
      <c r="A565" s="93">
        <v>43178</v>
      </c>
      <c r="B565" s="98" t="s">
        <v>289</v>
      </c>
      <c r="C565" s="99" t="s">
        <v>20</v>
      </c>
      <c r="D565" s="99" t="s">
        <v>8</v>
      </c>
      <c r="E565" s="95">
        <v>2000</v>
      </c>
      <c r="F565" s="70">
        <f t="shared" si="6"/>
        <v>3.0489803447482076</v>
      </c>
      <c r="G565" s="70">
        <f t="shared" si="7"/>
        <v>3.8174116727287162</v>
      </c>
      <c r="H565" s="81">
        <v>523.91520000000003</v>
      </c>
      <c r="I565" s="99" t="s">
        <v>24</v>
      </c>
      <c r="J565" s="72" t="s">
        <v>590</v>
      </c>
      <c r="K565" s="108" t="s">
        <v>162</v>
      </c>
      <c r="L565" s="82" t="s">
        <v>15</v>
      </c>
      <c r="M565" s="65" t="s">
        <v>593</v>
      </c>
      <c r="N565" s="75">
        <v>209.79870357355699</v>
      </c>
    </row>
    <row r="566" spans="1:14" x14ac:dyDescent="0.25">
      <c r="A566" s="93">
        <v>43178</v>
      </c>
      <c r="B566" s="104" t="s">
        <v>287</v>
      </c>
      <c r="C566" s="99" t="s">
        <v>41</v>
      </c>
      <c r="D566" s="99" t="s">
        <v>8</v>
      </c>
      <c r="E566" s="95">
        <v>3000</v>
      </c>
      <c r="F566" s="70">
        <f t="shared" si="6"/>
        <v>4.5734705171223116</v>
      </c>
      <c r="G566" s="70">
        <f t="shared" si="7"/>
        <v>5.7261175090930747</v>
      </c>
      <c r="H566" s="81">
        <v>523.91520000000003</v>
      </c>
      <c r="I566" s="99" t="s">
        <v>24</v>
      </c>
      <c r="J566" s="72" t="s">
        <v>590</v>
      </c>
      <c r="K566" s="108" t="s">
        <v>162</v>
      </c>
      <c r="L566" s="82" t="s">
        <v>15</v>
      </c>
      <c r="M566" s="65" t="s">
        <v>593</v>
      </c>
      <c r="N566" s="75">
        <v>210.79870357355699</v>
      </c>
    </row>
    <row r="567" spans="1:14" x14ac:dyDescent="0.25">
      <c r="A567" s="93">
        <v>43179</v>
      </c>
      <c r="B567" s="97" t="s">
        <v>286</v>
      </c>
      <c r="C567" s="76" t="s">
        <v>41</v>
      </c>
      <c r="D567" s="103" t="s">
        <v>10</v>
      </c>
      <c r="E567" s="96">
        <v>10000</v>
      </c>
      <c r="F567" s="70">
        <f t="shared" si="6"/>
        <v>15.244901723741037</v>
      </c>
      <c r="G567" s="70">
        <f t="shared" si="7"/>
        <v>19.087058363643582</v>
      </c>
      <c r="H567" s="81">
        <v>523.91520000000003</v>
      </c>
      <c r="I567" s="97" t="s">
        <v>44</v>
      </c>
      <c r="J567" s="72" t="s">
        <v>590</v>
      </c>
      <c r="K567" s="108" t="s">
        <v>157</v>
      </c>
      <c r="L567" s="82" t="s">
        <v>15</v>
      </c>
      <c r="M567" s="65" t="s">
        <v>593</v>
      </c>
      <c r="N567" s="75">
        <v>211.79870357355699</v>
      </c>
    </row>
    <row r="568" spans="1:14" x14ac:dyDescent="0.25">
      <c r="A568" s="93">
        <v>43179</v>
      </c>
      <c r="B568" s="97" t="s">
        <v>289</v>
      </c>
      <c r="C568" s="76" t="s">
        <v>20</v>
      </c>
      <c r="D568" s="103" t="s">
        <v>10</v>
      </c>
      <c r="E568" s="96">
        <v>2000</v>
      </c>
      <c r="F568" s="70">
        <f t="shared" si="6"/>
        <v>3.0489803447482076</v>
      </c>
      <c r="G568" s="70">
        <f t="shared" si="7"/>
        <v>3.8174116727287162</v>
      </c>
      <c r="H568" s="81">
        <v>523.91520000000003</v>
      </c>
      <c r="I568" s="97" t="s">
        <v>44</v>
      </c>
      <c r="J568" s="72" t="s">
        <v>590</v>
      </c>
      <c r="K568" s="108" t="s">
        <v>157</v>
      </c>
      <c r="L568" s="82" t="s">
        <v>15</v>
      </c>
      <c r="M568" s="65" t="s">
        <v>593</v>
      </c>
      <c r="N568" s="75">
        <v>212.79870357355699</v>
      </c>
    </row>
    <row r="569" spans="1:14" x14ac:dyDescent="0.25">
      <c r="A569" s="93">
        <v>43179</v>
      </c>
      <c r="B569" s="97" t="s">
        <v>93</v>
      </c>
      <c r="C569" s="76" t="s">
        <v>42</v>
      </c>
      <c r="D569" s="103" t="s">
        <v>10</v>
      </c>
      <c r="E569" s="96">
        <v>3000</v>
      </c>
      <c r="F569" s="70">
        <f t="shared" si="6"/>
        <v>4.5734705171223116</v>
      </c>
      <c r="G569" s="70">
        <f t="shared" si="7"/>
        <v>5.7261175090930747</v>
      </c>
      <c r="H569" s="81">
        <v>523.91520000000003</v>
      </c>
      <c r="I569" s="97" t="s">
        <v>44</v>
      </c>
      <c r="J569" s="72" t="s">
        <v>590</v>
      </c>
      <c r="K569" s="108" t="s">
        <v>157</v>
      </c>
      <c r="L569" s="82" t="s">
        <v>15</v>
      </c>
      <c r="M569" s="65" t="s">
        <v>593</v>
      </c>
      <c r="N569" s="75">
        <v>213.79870357355699</v>
      </c>
    </row>
    <row r="570" spans="1:14" x14ac:dyDescent="0.25">
      <c r="A570" s="93">
        <v>43179</v>
      </c>
      <c r="B570" s="97" t="s">
        <v>287</v>
      </c>
      <c r="C570" s="76" t="s">
        <v>41</v>
      </c>
      <c r="D570" s="103" t="s">
        <v>10</v>
      </c>
      <c r="E570" s="96">
        <v>3000</v>
      </c>
      <c r="F570" s="70">
        <f t="shared" si="6"/>
        <v>4.5734705171223116</v>
      </c>
      <c r="G570" s="70">
        <f t="shared" si="7"/>
        <v>5.7261175090930747</v>
      </c>
      <c r="H570" s="81">
        <v>523.91520000000003</v>
      </c>
      <c r="I570" s="97" t="s">
        <v>44</v>
      </c>
      <c r="J570" s="72" t="s">
        <v>590</v>
      </c>
      <c r="K570" s="108" t="s">
        <v>157</v>
      </c>
      <c r="L570" s="82" t="s">
        <v>15</v>
      </c>
      <c r="M570" s="65" t="s">
        <v>593</v>
      </c>
      <c r="N570" s="75">
        <v>214.79870357355699</v>
      </c>
    </row>
    <row r="571" spans="1:14" x14ac:dyDescent="0.25">
      <c r="A571" s="93">
        <v>43179</v>
      </c>
      <c r="B571" s="67" t="s">
        <v>286</v>
      </c>
      <c r="C571" s="76" t="s">
        <v>41</v>
      </c>
      <c r="D571" s="67" t="s">
        <v>8</v>
      </c>
      <c r="E571" s="95">
        <v>5000</v>
      </c>
      <c r="F571" s="70">
        <f t="shared" si="6"/>
        <v>7.6224508618705187</v>
      </c>
      <c r="G571" s="70">
        <f t="shared" si="7"/>
        <v>9.5435291818217909</v>
      </c>
      <c r="H571" s="81">
        <v>523.91520000000003</v>
      </c>
      <c r="I571" s="67" t="s">
        <v>13</v>
      </c>
      <c r="J571" s="72" t="s">
        <v>590</v>
      </c>
      <c r="K571" s="108" t="s">
        <v>159</v>
      </c>
      <c r="L571" s="82" t="s">
        <v>15</v>
      </c>
      <c r="M571" s="65" t="s">
        <v>593</v>
      </c>
      <c r="N571" s="75">
        <v>215.79870357355699</v>
      </c>
    </row>
    <row r="572" spans="1:14" x14ac:dyDescent="0.25">
      <c r="A572" s="93">
        <v>43179</v>
      </c>
      <c r="B572" s="67" t="s">
        <v>289</v>
      </c>
      <c r="C572" s="76" t="s">
        <v>20</v>
      </c>
      <c r="D572" s="67" t="s">
        <v>8</v>
      </c>
      <c r="E572" s="95">
        <v>10300</v>
      </c>
      <c r="F572" s="70">
        <f t="shared" si="6"/>
        <v>15.702248775453269</v>
      </c>
      <c r="G572" s="70">
        <f t="shared" si="7"/>
        <v>19.659670114552888</v>
      </c>
      <c r="H572" s="81">
        <v>523.91520000000003</v>
      </c>
      <c r="I572" s="67" t="s">
        <v>13</v>
      </c>
      <c r="J572" s="72" t="s">
        <v>590</v>
      </c>
      <c r="K572" s="108" t="s">
        <v>159</v>
      </c>
      <c r="L572" s="82" t="s">
        <v>15</v>
      </c>
      <c r="M572" s="65" t="s">
        <v>593</v>
      </c>
      <c r="N572" s="75">
        <v>216.79870357355699</v>
      </c>
    </row>
    <row r="573" spans="1:14" x14ac:dyDescent="0.25">
      <c r="A573" s="93">
        <v>43179</v>
      </c>
      <c r="B573" s="67" t="s">
        <v>287</v>
      </c>
      <c r="C573" s="76" t="s">
        <v>41</v>
      </c>
      <c r="D573" s="67" t="s">
        <v>8</v>
      </c>
      <c r="E573" s="95">
        <v>3000</v>
      </c>
      <c r="F573" s="70">
        <f t="shared" si="6"/>
        <v>4.5734705171223116</v>
      </c>
      <c r="G573" s="70">
        <f t="shared" si="7"/>
        <v>5.7261175090930747</v>
      </c>
      <c r="H573" s="81">
        <v>523.91520000000003</v>
      </c>
      <c r="I573" s="67" t="s">
        <v>13</v>
      </c>
      <c r="J573" s="72" t="s">
        <v>590</v>
      </c>
      <c r="K573" s="108" t="s">
        <v>159</v>
      </c>
      <c r="L573" s="82" t="s">
        <v>15</v>
      </c>
      <c r="M573" s="65" t="s">
        <v>593</v>
      </c>
      <c r="N573" s="75">
        <v>217.79870357355699</v>
      </c>
    </row>
    <row r="574" spans="1:14" x14ac:dyDescent="0.25">
      <c r="A574" s="93">
        <v>43179</v>
      </c>
      <c r="B574" s="67" t="s">
        <v>93</v>
      </c>
      <c r="C574" s="76" t="s">
        <v>42</v>
      </c>
      <c r="D574" s="67" t="s">
        <v>8</v>
      </c>
      <c r="E574" s="95">
        <v>3000</v>
      </c>
      <c r="F574" s="70">
        <f t="shared" si="6"/>
        <v>4.5734705171223116</v>
      </c>
      <c r="G574" s="70">
        <f t="shared" si="7"/>
        <v>5.7261175090930747</v>
      </c>
      <c r="H574" s="81">
        <v>523.91520000000003</v>
      </c>
      <c r="I574" s="67" t="s">
        <v>13</v>
      </c>
      <c r="J574" s="72" t="s">
        <v>590</v>
      </c>
      <c r="K574" s="108" t="s">
        <v>159</v>
      </c>
      <c r="L574" s="82" t="s">
        <v>15</v>
      </c>
      <c r="M574" s="65" t="s">
        <v>593</v>
      </c>
      <c r="N574" s="75">
        <v>218.79870357355699</v>
      </c>
    </row>
    <row r="575" spans="1:14" x14ac:dyDescent="0.25">
      <c r="A575" s="93">
        <v>43179</v>
      </c>
      <c r="B575" s="67" t="s">
        <v>286</v>
      </c>
      <c r="C575" s="76" t="s">
        <v>41</v>
      </c>
      <c r="D575" s="67" t="s">
        <v>8</v>
      </c>
      <c r="E575" s="95">
        <v>5000</v>
      </c>
      <c r="F575" s="70">
        <f t="shared" si="6"/>
        <v>7.6224508618705187</v>
      </c>
      <c r="G575" s="70">
        <f t="shared" si="7"/>
        <v>9.5435291818217909</v>
      </c>
      <c r="H575" s="81">
        <v>523.91520000000003</v>
      </c>
      <c r="I575" s="67" t="s">
        <v>33</v>
      </c>
      <c r="J575" s="72" t="s">
        <v>590</v>
      </c>
      <c r="K575" s="108" t="s">
        <v>161</v>
      </c>
      <c r="L575" s="82" t="s">
        <v>15</v>
      </c>
      <c r="M575" s="65" t="s">
        <v>593</v>
      </c>
      <c r="N575" s="75">
        <v>219.79870357355699</v>
      </c>
    </row>
    <row r="576" spans="1:14" x14ac:dyDescent="0.25">
      <c r="A576" s="93">
        <v>43179</v>
      </c>
      <c r="B576" s="67" t="s">
        <v>289</v>
      </c>
      <c r="C576" s="76" t="s">
        <v>20</v>
      </c>
      <c r="D576" s="67" t="s">
        <v>8</v>
      </c>
      <c r="E576" s="95">
        <v>2000</v>
      </c>
      <c r="F576" s="70">
        <f t="shared" si="6"/>
        <v>3.0489803447482076</v>
      </c>
      <c r="G576" s="70">
        <f t="shared" si="7"/>
        <v>3.8174116727287162</v>
      </c>
      <c r="H576" s="81">
        <v>523.91520000000003</v>
      </c>
      <c r="I576" s="67" t="s">
        <v>33</v>
      </c>
      <c r="J576" s="72" t="s">
        <v>590</v>
      </c>
      <c r="K576" s="108" t="s">
        <v>161</v>
      </c>
      <c r="L576" s="82" t="s">
        <v>15</v>
      </c>
      <c r="M576" s="65" t="s">
        <v>593</v>
      </c>
      <c r="N576" s="75">
        <v>220.79870357355699</v>
      </c>
    </row>
    <row r="577" spans="1:14" x14ac:dyDescent="0.25">
      <c r="A577" s="93">
        <v>43179</v>
      </c>
      <c r="B577" s="67" t="s">
        <v>287</v>
      </c>
      <c r="C577" s="76" t="s">
        <v>41</v>
      </c>
      <c r="D577" s="67" t="s">
        <v>8</v>
      </c>
      <c r="E577" s="95">
        <v>3000</v>
      </c>
      <c r="F577" s="70">
        <f t="shared" si="6"/>
        <v>4.5734705171223116</v>
      </c>
      <c r="G577" s="70">
        <f t="shared" si="7"/>
        <v>5.7261175090930747</v>
      </c>
      <c r="H577" s="81">
        <v>523.91520000000003</v>
      </c>
      <c r="I577" s="67" t="s">
        <v>33</v>
      </c>
      <c r="J577" s="72" t="s">
        <v>590</v>
      </c>
      <c r="K577" s="108" t="s">
        <v>161</v>
      </c>
      <c r="L577" s="82" t="s">
        <v>15</v>
      </c>
      <c r="M577" s="65" t="s">
        <v>593</v>
      </c>
      <c r="N577" s="75">
        <v>221.79870357355699</v>
      </c>
    </row>
    <row r="578" spans="1:14" x14ac:dyDescent="0.25">
      <c r="A578" s="93">
        <v>43179</v>
      </c>
      <c r="B578" s="98" t="s">
        <v>286</v>
      </c>
      <c r="C578" s="99" t="s">
        <v>41</v>
      </c>
      <c r="D578" s="99" t="s">
        <v>8</v>
      </c>
      <c r="E578" s="95">
        <v>5000</v>
      </c>
      <c r="F578" s="70">
        <f t="shared" si="6"/>
        <v>7.6224508618705187</v>
      </c>
      <c r="G578" s="70">
        <f t="shared" si="7"/>
        <v>9.5435291818217909</v>
      </c>
      <c r="H578" s="81">
        <v>523.91520000000003</v>
      </c>
      <c r="I578" s="99" t="s">
        <v>24</v>
      </c>
      <c r="J578" s="72" t="s">
        <v>590</v>
      </c>
      <c r="K578" s="108" t="s">
        <v>162</v>
      </c>
      <c r="L578" s="82" t="s">
        <v>15</v>
      </c>
      <c r="M578" s="65" t="s">
        <v>593</v>
      </c>
      <c r="N578" s="75">
        <v>222.79870357355699</v>
      </c>
    </row>
    <row r="579" spans="1:14" x14ac:dyDescent="0.25">
      <c r="A579" s="93">
        <v>43179</v>
      </c>
      <c r="B579" s="98" t="s">
        <v>289</v>
      </c>
      <c r="C579" s="99" t="s">
        <v>20</v>
      </c>
      <c r="D579" s="99" t="s">
        <v>8</v>
      </c>
      <c r="E579" s="95">
        <v>2000</v>
      </c>
      <c r="F579" s="70">
        <f t="shared" si="6"/>
        <v>3.0489803447482076</v>
      </c>
      <c r="G579" s="70">
        <f t="shared" si="7"/>
        <v>3.8174116727287162</v>
      </c>
      <c r="H579" s="81">
        <v>523.91520000000003</v>
      </c>
      <c r="I579" s="99" t="s">
        <v>24</v>
      </c>
      <c r="J579" s="72" t="s">
        <v>590</v>
      </c>
      <c r="K579" s="108" t="s">
        <v>162</v>
      </c>
      <c r="L579" s="82" t="s">
        <v>15</v>
      </c>
      <c r="M579" s="65" t="s">
        <v>593</v>
      </c>
      <c r="N579" s="75">
        <v>223.79870357355699</v>
      </c>
    </row>
    <row r="580" spans="1:14" x14ac:dyDescent="0.25">
      <c r="A580" s="93">
        <v>43179</v>
      </c>
      <c r="B580" s="104" t="s">
        <v>287</v>
      </c>
      <c r="C580" s="99" t="s">
        <v>41</v>
      </c>
      <c r="D580" s="99" t="s">
        <v>8</v>
      </c>
      <c r="E580" s="95">
        <v>3000</v>
      </c>
      <c r="F580" s="70">
        <f t="shared" si="6"/>
        <v>4.5734705171223116</v>
      </c>
      <c r="G580" s="70">
        <f t="shared" si="7"/>
        <v>5.7261175090930747</v>
      </c>
      <c r="H580" s="81">
        <v>523.91520000000003</v>
      </c>
      <c r="I580" s="99" t="s">
        <v>24</v>
      </c>
      <c r="J580" s="72" t="s">
        <v>590</v>
      </c>
      <c r="K580" s="108" t="s">
        <v>162</v>
      </c>
      <c r="L580" s="82" t="s">
        <v>15</v>
      </c>
      <c r="M580" s="65" t="s">
        <v>593</v>
      </c>
      <c r="N580" s="75">
        <v>224.79870357355699</v>
      </c>
    </row>
    <row r="581" spans="1:14" x14ac:dyDescent="0.25">
      <c r="A581" s="93">
        <v>43179</v>
      </c>
      <c r="B581" s="98" t="s">
        <v>93</v>
      </c>
      <c r="C581" s="99" t="s">
        <v>42</v>
      </c>
      <c r="D581" s="99" t="s">
        <v>8</v>
      </c>
      <c r="E581" s="95">
        <v>3000</v>
      </c>
      <c r="F581" s="70">
        <f t="shared" si="6"/>
        <v>4.5734705171223116</v>
      </c>
      <c r="G581" s="70">
        <f t="shared" si="7"/>
        <v>5.7261175090930747</v>
      </c>
      <c r="H581" s="81">
        <v>523.91520000000003</v>
      </c>
      <c r="I581" s="99" t="s">
        <v>24</v>
      </c>
      <c r="J581" s="72" t="s">
        <v>590</v>
      </c>
      <c r="K581" s="108" t="s">
        <v>162</v>
      </c>
      <c r="L581" s="82" t="s">
        <v>15</v>
      </c>
      <c r="M581" s="65" t="s">
        <v>593</v>
      </c>
      <c r="N581" s="75">
        <v>225.79870357355699</v>
      </c>
    </row>
    <row r="582" spans="1:14" x14ac:dyDescent="0.25">
      <c r="A582" s="93">
        <v>43180</v>
      </c>
      <c r="B582" s="97" t="s">
        <v>312</v>
      </c>
      <c r="C582" s="76" t="s">
        <v>20</v>
      </c>
      <c r="D582" s="103" t="s">
        <v>10</v>
      </c>
      <c r="E582" s="96">
        <v>1000</v>
      </c>
      <c r="F582" s="70">
        <f t="shared" si="6"/>
        <v>1.5244901723741038</v>
      </c>
      <c r="G582" s="70">
        <f t="shared" si="7"/>
        <v>1.9087058363643581</v>
      </c>
      <c r="H582" s="81">
        <v>523.91520000000003</v>
      </c>
      <c r="I582" s="97" t="s">
        <v>44</v>
      </c>
      <c r="J582" s="72" t="s">
        <v>590</v>
      </c>
      <c r="K582" s="108" t="s">
        <v>157</v>
      </c>
      <c r="L582" s="82" t="s">
        <v>15</v>
      </c>
      <c r="M582" s="65" t="s">
        <v>593</v>
      </c>
      <c r="N582" s="75">
        <v>226.79870357355699</v>
      </c>
    </row>
    <row r="583" spans="1:14" x14ac:dyDescent="0.25">
      <c r="A583" s="93">
        <v>43180</v>
      </c>
      <c r="B583" s="97" t="s">
        <v>313</v>
      </c>
      <c r="C583" s="76" t="s">
        <v>20</v>
      </c>
      <c r="D583" s="103" t="s">
        <v>10</v>
      </c>
      <c r="E583" s="96">
        <v>8900</v>
      </c>
      <c r="F583" s="70">
        <f t="shared" si="6"/>
        <v>13.567962534129524</v>
      </c>
      <c r="G583" s="70">
        <f t="shared" si="7"/>
        <v>16.987481943642788</v>
      </c>
      <c r="H583" s="81">
        <v>523.91520000000003</v>
      </c>
      <c r="I583" s="97" t="s">
        <v>44</v>
      </c>
      <c r="J583" s="72" t="s">
        <v>590</v>
      </c>
      <c r="K583" s="108" t="s">
        <v>157</v>
      </c>
      <c r="L583" s="82" t="s">
        <v>15</v>
      </c>
      <c r="M583" s="65" t="s">
        <v>593</v>
      </c>
      <c r="N583" s="75">
        <v>227.79870357355699</v>
      </c>
    </row>
    <row r="584" spans="1:14" x14ac:dyDescent="0.25">
      <c r="A584" s="93">
        <v>43180</v>
      </c>
      <c r="B584" s="97" t="s">
        <v>289</v>
      </c>
      <c r="C584" s="76" t="s">
        <v>20</v>
      </c>
      <c r="D584" s="103" t="s">
        <v>10</v>
      </c>
      <c r="E584" s="96">
        <v>1100</v>
      </c>
      <c r="F584" s="70">
        <f t="shared" si="6"/>
        <v>1.6769391896115142</v>
      </c>
      <c r="G584" s="70">
        <f t="shared" si="7"/>
        <v>2.099576420000794</v>
      </c>
      <c r="H584" s="81">
        <v>523.91520000000003</v>
      </c>
      <c r="I584" s="97" t="s">
        <v>44</v>
      </c>
      <c r="J584" s="72" t="s">
        <v>590</v>
      </c>
      <c r="K584" s="108" t="s">
        <v>157</v>
      </c>
      <c r="L584" s="82" t="s">
        <v>15</v>
      </c>
      <c r="M584" s="65" t="s">
        <v>593</v>
      </c>
      <c r="N584" s="75">
        <v>228.79870357355699</v>
      </c>
    </row>
    <row r="585" spans="1:14" x14ac:dyDescent="0.25">
      <c r="A585" s="93">
        <v>43180</v>
      </c>
      <c r="B585" s="97" t="s">
        <v>287</v>
      </c>
      <c r="C585" s="76" t="s">
        <v>41</v>
      </c>
      <c r="D585" s="103" t="s">
        <v>10</v>
      </c>
      <c r="E585" s="96">
        <v>3000</v>
      </c>
      <c r="F585" s="70">
        <f t="shared" si="6"/>
        <v>4.5734705171223116</v>
      </c>
      <c r="G585" s="70">
        <f t="shared" si="7"/>
        <v>5.7261175090930747</v>
      </c>
      <c r="H585" s="81">
        <v>523.91520000000003</v>
      </c>
      <c r="I585" s="97" t="s">
        <v>44</v>
      </c>
      <c r="J585" s="72" t="s">
        <v>590</v>
      </c>
      <c r="K585" s="108" t="s">
        <v>157</v>
      </c>
      <c r="L585" s="82" t="s">
        <v>15</v>
      </c>
      <c r="M585" s="65" t="s">
        <v>593</v>
      </c>
      <c r="N585" s="75">
        <v>229.79870357355699</v>
      </c>
    </row>
    <row r="586" spans="1:14" x14ac:dyDescent="0.25">
      <c r="A586" s="93">
        <v>43180</v>
      </c>
      <c r="B586" s="67" t="s">
        <v>286</v>
      </c>
      <c r="C586" s="76" t="s">
        <v>41</v>
      </c>
      <c r="D586" s="67" t="s">
        <v>8</v>
      </c>
      <c r="E586" s="95">
        <v>5000</v>
      </c>
      <c r="F586" s="70">
        <f t="shared" si="6"/>
        <v>7.6224508618705187</v>
      </c>
      <c r="G586" s="70">
        <f t="shared" si="7"/>
        <v>9.5435291818217909</v>
      </c>
      <c r="H586" s="81">
        <v>523.91520000000003</v>
      </c>
      <c r="I586" s="67" t="s">
        <v>13</v>
      </c>
      <c r="J586" s="72" t="s">
        <v>590</v>
      </c>
      <c r="K586" s="108" t="s">
        <v>159</v>
      </c>
      <c r="L586" s="82" t="s">
        <v>15</v>
      </c>
      <c r="M586" s="65" t="s">
        <v>593</v>
      </c>
      <c r="N586" s="75">
        <v>230.79870357355699</v>
      </c>
    </row>
    <row r="587" spans="1:14" x14ac:dyDescent="0.25">
      <c r="A587" s="93">
        <v>43180</v>
      </c>
      <c r="B587" s="67" t="s">
        <v>289</v>
      </c>
      <c r="C587" s="76" t="s">
        <v>20</v>
      </c>
      <c r="D587" s="67" t="s">
        <v>8</v>
      </c>
      <c r="E587" s="95">
        <v>7600</v>
      </c>
      <c r="F587" s="70">
        <f t="shared" si="6"/>
        <v>11.586125310043188</v>
      </c>
      <c r="G587" s="70">
        <f t="shared" si="7"/>
        <v>14.506164356369121</v>
      </c>
      <c r="H587" s="81">
        <v>523.91520000000003</v>
      </c>
      <c r="I587" s="67" t="s">
        <v>13</v>
      </c>
      <c r="J587" s="72" t="s">
        <v>590</v>
      </c>
      <c r="K587" s="108" t="s">
        <v>159</v>
      </c>
      <c r="L587" s="82" t="s">
        <v>15</v>
      </c>
      <c r="M587" s="65" t="s">
        <v>593</v>
      </c>
      <c r="N587" s="75">
        <v>231.79870357355699</v>
      </c>
    </row>
    <row r="588" spans="1:14" x14ac:dyDescent="0.25">
      <c r="A588" s="93">
        <v>43180</v>
      </c>
      <c r="B588" s="67" t="s">
        <v>287</v>
      </c>
      <c r="C588" s="76" t="s">
        <v>41</v>
      </c>
      <c r="D588" s="67" t="s">
        <v>8</v>
      </c>
      <c r="E588" s="95">
        <v>3000</v>
      </c>
      <c r="F588" s="70">
        <f t="shared" si="6"/>
        <v>4.5734705171223116</v>
      </c>
      <c r="G588" s="70">
        <f t="shared" si="7"/>
        <v>5.7261175090930747</v>
      </c>
      <c r="H588" s="81">
        <v>523.91520000000003</v>
      </c>
      <c r="I588" s="67" t="s">
        <v>13</v>
      </c>
      <c r="J588" s="72" t="s">
        <v>590</v>
      </c>
      <c r="K588" s="108" t="s">
        <v>159</v>
      </c>
      <c r="L588" s="82" t="s">
        <v>15</v>
      </c>
      <c r="M588" s="65" t="s">
        <v>593</v>
      </c>
      <c r="N588" s="75">
        <v>232.79870357355699</v>
      </c>
    </row>
    <row r="589" spans="1:14" x14ac:dyDescent="0.25">
      <c r="A589" s="93">
        <v>43180</v>
      </c>
      <c r="B589" s="67" t="s">
        <v>93</v>
      </c>
      <c r="C589" s="76" t="s">
        <v>42</v>
      </c>
      <c r="D589" s="67" t="s">
        <v>8</v>
      </c>
      <c r="E589" s="95">
        <v>3000</v>
      </c>
      <c r="F589" s="70">
        <f t="shared" si="6"/>
        <v>4.5734705171223116</v>
      </c>
      <c r="G589" s="70">
        <f t="shared" si="7"/>
        <v>5.7261175090930747</v>
      </c>
      <c r="H589" s="81">
        <v>523.91520000000003</v>
      </c>
      <c r="I589" s="67" t="s">
        <v>13</v>
      </c>
      <c r="J589" s="72" t="s">
        <v>590</v>
      </c>
      <c r="K589" s="108" t="s">
        <v>159</v>
      </c>
      <c r="L589" s="82" t="s">
        <v>15</v>
      </c>
      <c r="M589" s="65" t="s">
        <v>593</v>
      </c>
      <c r="N589" s="75">
        <v>233.79870357355699</v>
      </c>
    </row>
    <row r="590" spans="1:14" x14ac:dyDescent="0.25">
      <c r="A590" s="93">
        <v>43180</v>
      </c>
      <c r="B590" s="67" t="s">
        <v>93</v>
      </c>
      <c r="C590" s="76" t="s">
        <v>42</v>
      </c>
      <c r="D590" s="67" t="s">
        <v>8</v>
      </c>
      <c r="E590" s="95">
        <v>3000</v>
      </c>
      <c r="F590" s="70">
        <f t="shared" si="6"/>
        <v>4.5734705171223116</v>
      </c>
      <c r="G590" s="70">
        <f t="shared" si="7"/>
        <v>5.7261175090930747</v>
      </c>
      <c r="H590" s="81">
        <v>523.91520000000003</v>
      </c>
      <c r="I590" s="67" t="s">
        <v>33</v>
      </c>
      <c r="J590" s="72" t="s">
        <v>590</v>
      </c>
      <c r="K590" s="108" t="s">
        <v>145</v>
      </c>
      <c r="L590" s="82" t="s">
        <v>15</v>
      </c>
      <c r="M590" s="65" t="s">
        <v>593</v>
      </c>
      <c r="N590" s="75">
        <v>234.79870357355699</v>
      </c>
    </row>
    <row r="591" spans="1:14" x14ac:dyDescent="0.25">
      <c r="A591" s="93">
        <v>43180</v>
      </c>
      <c r="B591" s="67" t="s">
        <v>286</v>
      </c>
      <c r="C591" s="76" t="s">
        <v>41</v>
      </c>
      <c r="D591" s="67" t="s">
        <v>8</v>
      </c>
      <c r="E591" s="95">
        <v>5000</v>
      </c>
      <c r="F591" s="70">
        <f t="shared" si="6"/>
        <v>7.6224508618705187</v>
      </c>
      <c r="G591" s="70">
        <f t="shared" si="7"/>
        <v>9.5435291818217909</v>
      </c>
      <c r="H591" s="81">
        <v>523.91520000000003</v>
      </c>
      <c r="I591" s="67" t="s">
        <v>33</v>
      </c>
      <c r="J591" s="72" t="s">
        <v>590</v>
      </c>
      <c r="K591" s="108" t="s">
        <v>161</v>
      </c>
      <c r="L591" s="82" t="s">
        <v>15</v>
      </c>
      <c r="M591" s="65" t="s">
        <v>593</v>
      </c>
      <c r="N591" s="75">
        <v>235.79870357355699</v>
      </c>
    </row>
    <row r="592" spans="1:14" x14ac:dyDescent="0.25">
      <c r="A592" s="93">
        <v>43180</v>
      </c>
      <c r="B592" s="67" t="s">
        <v>289</v>
      </c>
      <c r="C592" s="76" t="s">
        <v>20</v>
      </c>
      <c r="D592" s="67" t="s">
        <v>8</v>
      </c>
      <c r="E592" s="95">
        <v>2000</v>
      </c>
      <c r="F592" s="70">
        <f t="shared" si="6"/>
        <v>3.0489803447482076</v>
      </c>
      <c r="G592" s="70">
        <f t="shared" si="7"/>
        <v>3.8174116727287162</v>
      </c>
      <c r="H592" s="81">
        <v>523.91520000000003</v>
      </c>
      <c r="I592" s="67" t="s">
        <v>33</v>
      </c>
      <c r="J592" s="72" t="s">
        <v>590</v>
      </c>
      <c r="K592" s="108" t="s">
        <v>161</v>
      </c>
      <c r="L592" s="82" t="s">
        <v>15</v>
      </c>
      <c r="M592" s="65" t="s">
        <v>593</v>
      </c>
      <c r="N592" s="75">
        <v>236.79870357355699</v>
      </c>
    </row>
    <row r="593" spans="1:14" x14ac:dyDescent="0.25">
      <c r="A593" s="93">
        <v>43180</v>
      </c>
      <c r="B593" s="67" t="s">
        <v>287</v>
      </c>
      <c r="C593" s="76" t="s">
        <v>41</v>
      </c>
      <c r="D593" s="67" t="s">
        <v>8</v>
      </c>
      <c r="E593" s="95">
        <v>3000</v>
      </c>
      <c r="F593" s="70">
        <f t="shared" si="6"/>
        <v>4.5734705171223116</v>
      </c>
      <c r="G593" s="70">
        <f t="shared" si="7"/>
        <v>5.7261175090930747</v>
      </c>
      <c r="H593" s="81">
        <v>523.91520000000003</v>
      </c>
      <c r="I593" s="67" t="s">
        <v>33</v>
      </c>
      <c r="J593" s="72" t="s">
        <v>590</v>
      </c>
      <c r="K593" s="108" t="s">
        <v>161</v>
      </c>
      <c r="L593" s="82" t="s">
        <v>15</v>
      </c>
      <c r="M593" s="65" t="s">
        <v>593</v>
      </c>
      <c r="N593" s="75">
        <v>237.79870357355699</v>
      </c>
    </row>
    <row r="594" spans="1:14" x14ac:dyDescent="0.25">
      <c r="A594" s="93">
        <v>43180</v>
      </c>
      <c r="B594" s="67" t="s">
        <v>93</v>
      </c>
      <c r="C594" s="76" t="s">
        <v>42</v>
      </c>
      <c r="D594" s="67" t="s">
        <v>8</v>
      </c>
      <c r="E594" s="95">
        <v>3000</v>
      </c>
      <c r="F594" s="70">
        <f t="shared" si="6"/>
        <v>4.5734705171223116</v>
      </c>
      <c r="G594" s="70">
        <f t="shared" si="7"/>
        <v>5.7261175090930747</v>
      </c>
      <c r="H594" s="81">
        <v>523.91520000000003</v>
      </c>
      <c r="I594" s="67" t="s">
        <v>33</v>
      </c>
      <c r="J594" s="72" t="s">
        <v>590</v>
      </c>
      <c r="K594" s="108" t="s">
        <v>161</v>
      </c>
      <c r="L594" s="82" t="s">
        <v>15</v>
      </c>
      <c r="M594" s="65" t="s">
        <v>593</v>
      </c>
      <c r="N594" s="75">
        <v>238.79870357355699</v>
      </c>
    </row>
    <row r="595" spans="1:14" x14ac:dyDescent="0.25">
      <c r="A595" s="93">
        <v>43180</v>
      </c>
      <c r="B595" s="98" t="s">
        <v>286</v>
      </c>
      <c r="C595" s="99" t="s">
        <v>41</v>
      </c>
      <c r="D595" s="99" t="s">
        <v>8</v>
      </c>
      <c r="E595" s="95">
        <v>5000</v>
      </c>
      <c r="F595" s="70">
        <f t="shared" si="6"/>
        <v>7.6224508618705187</v>
      </c>
      <c r="G595" s="70">
        <f t="shared" si="7"/>
        <v>9.5435291818217909</v>
      </c>
      <c r="H595" s="81">
        <v>523.91520000000003</v>
      </c>
      <c r="I595" s="99" t="s">
        <v>24</v>
      </c>
      <c r="J595" s="72" t="s">
        <v>590</v>
      </c>
      <c r="K595" s="108" t="s">
        <v>162</v>
      </c>
      <c r="L595" s="82" t="s">
        <v>15</v>
      </c>
      <c r="M595" s="65" t="s">
        <v>593</v>
      </c>
      <c r="N595" s="75">
        <v>239.79870357355699</v>
      </c>
    </row>
    <row r="596" spans="1:14" x14ac:dyDescent="0.25">
      <c r="A596" s="93">
        <v>43180</v>
      </c>
      <c r="B596" s="98" t="s">
        <v>289</v>
      </c>
      <c r="C596" s="99" t="s">
        <v>20</v>
      </c>
      <c r="D596" s="99" t="s">
        <v>8</v>
      </c>
      <c r="E596" s="95">
        <v>2000</v>
      </c>
      <c r="F596" s="70">
        <f t="shared" si="6"/>
        <v>3.0489803447482076</v>
      </c>
      <c r="G596" s="70">
        <f t="shared" si="7"/>
        <v>3.8174116727287162</v>
      </c>
      <c r="H596" s="81">
        <v>523.91520000000003</v>
      </c>
      <c r="I596" s="99" t="s">
        <v>24</v>
      </c>
      <c r="J596" s="72" t="s">
        <v>590</v>
      </c>
      <c r="K596" s="108" t="s">
        <v>162</v>
      </c>
      <c r="L596" s="82" t="s">
        <v>15</v>
      </c>
      <c r="M596" s="65" t="s">
        <v>593</v>
      </c>
      <c r="N596" s="75">
        <v>240.79870357355699</v>
      </c>
    </row>
    <row r="597" spans="1:14" x14ac:dyDescent="0.25">
      <c r="A597" s="93">
        <v>43180</v>
      </c>
      <c r="B597" s="104" t="s">
        <v>287</v>
      </c>
      <c r="C597" s="99" t="s">
        <v>41</v>
      </c>
      <c r="D597" s="99" t="s">
        <v>8</v>
      </c>
      <c r="E597" s="95">
        <v>3000</v>
      </c>
      <c r="F597" s="70">
        <f t="shared" si="6"/>
        <v>4.5734705171223116</v>
      </c>
      <c r="G597" s="70">
        <f t="shared" si="7"/>
        <v>5.7261175090930747</v>
      </c>
      <c r="H597" s="81">
        <v>523.91520000000003</v>
      </c>
      <c r="I597" s="99" t="s">
        <v>24</v>
      </c>
      <c r="J597" s="72" t="s">
        <v>590</v>
      </c>
      <c r="K597" s="108" t="s">
        <v>162</v>
      </c>
      <c r="L597" s="82" t="s">
        <v>15</v>
      </c>
      <c r="M597" s="65" t="s">
        <v>593</v>
      </c>
      <c r="N597" s="75">
        <v>241.79870357355699</v>
      </c>
    </row>
    <row r="598" spans="1:14" x14ac:dyDescent="0.25">
      <c r="A598" s="93">
        <v>43180</v>
      </c>
      <c r="B598" s="98" t="s">
        <v>93</v>
      </c>
      <c r="C598" s="99" t="s">
        <v>42</v>
      </c>
      <c r="D598" s="99" t="s">
        <v>8</v>
      </c>
      <c r="E598" s="95">
        <v>3000</v>
      </c>
      <c r="F598" s="70">
        <f t="shared" si="6"/>
        <v>4.5734705171223116</v>
      </c>
      <c r="G598" s="70">
        <f t="shared" si="7"/>
        <v>5.7261175090930747</v>
      </c>
      <c r="H598" s="81">
        <v>523.91520000000003</v>
      </c>
      <c r="I598" s="99" t="s">
        <v>24</v>
      </c>
      <c r="J598" s="72" t="s">
        <v>590</v>
      </c>
      <c r="K598" s="108" t="s">
        <v>162</v>
      </c>
      <c r="L598" s="82" t="s">
        <v>15</v>
      </c>
      <c r="M598" s="65" t="s">
        <v>593</v>
      </c>
      <c r="N598" s="75">
        <v>242.79870357355699</v>
      </c>
    </row>
    <row r="599" spans="1:14" x14ac:dyDescent="0.25">
      <c r="A599" s="93">
        <v>43181</v>
      </c>
      <c r="B599" s="67" t="s">
        <v>286</v>
      </c>
      <c r="C599" s="76" t="s">
        <v>41</v>
      </c>
      <c r="D599" s="67" t="s">
        <v>8</v>
      </c>
      <c r="E599" s="95">
        <v>5000</v>
      </c>
      <c r="F599" s="70">
        <f t="shared" si="6"/>
        <v>7.6224508618705187</v>
      </c>
      <c r="G599" s="70">
        <f t="shared" si="7"/>
        <v>9.5435291818217909</v>
      </c>
      <c r="H599" s="81">
        <v>523.91520000000003</v>
      </c>
      <c r="I599" s="67" t="s">
        <v>13</v>
      </c>
      <c r="J599" s="72" t="s">
        <v>590</v>
      </c>
      <c r="K599" s="108" t="s">
        <v>159</v>
      </c>
      <c r="L599" s="82" t="s">
        <v>15</v>
      </c>
      <c r="M599" s="65" t="s">
        <v>593</v>
      </c>
      <c r="N599" s="75">
        <v>243.79870357355699</v>
      </c>
    </row>
    <row r="600" spans="1:14" x14ac:dyDescent="0.25">
      <c r="A600" s="93">
        <v>43181</v>
      </c>
      <c r="B600" s="67" t="s">
        <v>316</v>
      </c>
      <c r="C600" s="76" t="s">
        <v>20</v>
      </c>
      <c r="D600" s="67" t="s">
        <v>8</v>
      </c>
      <c r="E600" s="95">
        <v>7600</v>
      </c>
      <c r="F600" s="70">
        <f t="shared" si="6"/>
        <v>11.586125310043188</v>
      </c>
      <c r="G600" s="70">
        <f t="shared" si="7"/>
        <v>14.506164356369121</v>
      </c>
      <c r="H600" s="81">
        <v>523.91520000000003</v>
      </c>
      <c r="I600" s="67" t="s">
        <v>13</v>
      </c>
      <c r="J600" s="72" t="s">
        <v>590</v>
      </c>
      <c r="K600" s="108" t="s">
        <v>159</v>
      </c>
      <c r="L600" s="82" t="s">
        <v>15</v>
      </c>
      <c r="M600" s="65" t="s">
        <v>593</v>
      </c>
      <c r="N600" s="75">
        <v>244.79870357355699</v>
      </c>
    </row>
    <row r="601" spans="1:14" x14ac:dyDescent="0.25">
      <c r="A601" s="93">
        <v>43181</v>
      </c>
      <c r="B601" s="67" t="s">
        <v>287</v>
      </c>
      <c r="C601" s="76" t="s">
        <v>41</v>
      </c>
      <c r="D601" s="67" t="s">
        <v>8</v>
      </c>
      <c r="E601" s="95">
        <v>3000</v>
      </c>
      <c r="F601" s="70">
        <f t="shared" si="6"/>
        <v>4.5734705171223116</v>
      </c>
      <c r="G601" s="70">
        <f t="shared" si="7"/>
        <v>5.7261175090930747</v>
      </c>
      <c r="H601" s="81">
        <v>523.91520000000003</v>
      </c>
      <c r="I601" s="67" t="s">
        <v>13</v>
      </c>
      <c r="J601" s="72" t="s">
        <v>590</v>
      </c>
      <c r="K601" s="108" t="s">
        <v>159</v>
      </c>
      <c r="L601" s="82" t="s">
        <v>15</v>
      </c>
      <c r="M601" s="65" t="s">
        <v>593</v>
      </c>
      <c r="N601" s="75">
        <v>245.79870357355699</v>
      </c>
    </row>
    <row r="602" spans="1:14" x14ac:dyDescent="0.25">
      <c r="A602" s="93">
        <v>43181</v>
      </c>
      <c r="B602" s="67" t="s">
        <v>93</v>
      </c>
      <c r="C602" s="76" t="s">
        <v>42</v>
      </c>
      <c r="D602" s="67" t="s">
        <v>8</v>
      </c>
      <c r="E602" s="95">
        <v>3000</v>
      </c>
      <c r="F602" s="70">
        <f t="shared" si="6"/>
        <v>4.5734705171223116</v>
      </c>
      <c r="G602" s="70">
        <f t="shared" si="7"/>
        <v>5.7261175090930747</v>
      </c>
      <c r="H602" s="81">
        <v>523.91520000000003</v>
      </c>
      <c r="I602" s="67" t="s">
        <v>13</v>
      </c>
      <c r="J602" s="72" t="s">
        <v>590</v>
      </c>
      <c r="K602" s="108" t="s">
        <v>159</v>
      </c>
      <c r="L602" s="82" t="s">
        <v>15</v>
      </c>
      <c r="M602" s="65" t="s">
        <v>593</v>
      </c>
      <c r="N602" s="75">
        <v>246.79870357355699</v>
      </c>
    </row>
    <row r="603" spans="1:14" x14ac:dyDescent="0.25">
      <c r="A603" s="93">
        <v>43181</v>
      </c>
      <c r="B603" s="67" t="s">
        <v>286</v>
      </c>
      <c r="C603" s="76" t="s">
        <v>41</v>
      </c>
      <c r="D603" s="67" t="s">
        <v>8</v>
      </c>
      <c r="E603" s="95">
        <v>5000</v>
      </c>
      <c r="F603" s="70">
        <f t="shared" si="6"/>
        <v>7.6224508618705187</v>
      </c>
      <c r="G603" s="70">
        <f t="shared" si="7"/>
        <v>9.5435291818217909</v>
      </c>
      <c r="H603" s="81">
        <v>523.91520000000003</v>
      </c>
      <c r="I603" s="67" t="s">
        <v>33</v>
      </c>
      <c r="J603" s="72" t="s">
        <v>590</v>
      </c>
      <c r="K603" s="108" t="s">
        <v>161</v>
      </c>
      <c r="L603" s="82" t="s">
        <v>15</v>
      </c>
      <c r="M603" s="65" t="s">
        <v>593</v>
      </c>
      <c r="N603" s="75">
        <v>247.79870357355699</v>
      </c>
    </row>
    <row r="604" spans="1:14" x14ac:dyDescent="0.25">
      <c r="A604" s="93">
        <v>43181</v>
      </c>
      <c r="B604" s="67" t="s">
        <v>289</v>
      </c>
      <c r="C604" s="76" t="s">
        <v>20</v>
      </c>
      <c r="D604" s="67" t="s">
        <v>8</v>
      </c>
      <c r="E604" s="95">
        <v>2000</v>
      </c>
      <c r="F604" s="70">
        <f t="shared" si="6"/>
        <v>3.0489803447482076</v>
      </c>
      <c r="G604" s="70">
        <f t="shared" si="7"/>
        <v>3.8174116727287162</v>
      </c>
      <c r="H604" s="81">
        <v>523.91520000000003</v>
      </c>
      <c r="I604" s="67" t="s">
        <v>33</v>
      </c>
      <c r="J604" s="72" t="s">
        <v>590</v>
      </c>
      <c r="K604" s="108" t="s">
        <v>145</v>
      </c>
      <c r="L604" s="82" t="s">
        <v>15</v>
      </c>
      <c r="M604" s="65" t="s">
        <v>593</v>
      </c>
      <c r="N604" s="75">
        <v>248.79870357355699</v>
      </c>
    </row>
    <row r="605" spans="1:14" x14ac:dyDescent="0.25">
      <c r="A605" s="93">
        <v>43181</v>
      </c>
      <c r="B605" s="67" t="s">
        <v>287</v>
      </c>
      <c r="C605" s="76" t="s">
        <v>41</v>
      </c>
      <c r="D605" s="67" t="s">
        <v>8</v>
      </c>
      <c r="E605" s="95">
        <v>3000</v>
      </c>
      <c r="F605" s="70">
        <f t="shared" si="6"/>
        <v>4.5734705171223116</v>
      </c>
      <c r="G605" s="70">
        <f t="shared" si="7"/>
        <v>5.7261175090930747</v>
      </c>
      <c r="H605" s="81">
        <v>523.91520000000003</v>
      </c>
      <c r="I605" s="67" t="s">
        <v>33</v>
      </c>
      <c r="J605" s="72" t="s">
        <v>590</v>
      </c>
      <c r="K605" s="108" t="s">
        <v>161</v>
      </c>
      <c r="L605" s="82" t="s">
        <v>15</v>
      </c>
      <c r="M605" s="65" t="s">
        <v>593</v>
      </c>
      <c r="N605" s="75">
        <v>249.79870357355699</v>
      </c>
    </row>
    <row r="606" spans="1:14" x14ac:dyDescent="0.25">
      <c r="A606" s="93">
        <v>43181</v>
      </c>
      <c r="B606" s="67" t="s">
        <v>93</v>
      </c>
      <c r="C606" s="76" t="s">
        <v>42</v>
      </c>
      <c r="D606" s="67" t="s">
        <v>8</v>
      </c>
      <c r="E606" s="95">
        <v>3000</v>
      </c>
      <c r="F606" s="70">
        <f t="shared" si="6"/>
        <v>4.5734705171223116</v>
      </c>
      <c r="G606" s="70">
        <f t="shared" si="7"/>
        <v>5.7261175090930747</v>
      </c>
      <c r="H606" s="81">
        <v>523.91520000000003</v>
      </c>
      <c r="I606" s="67" t="s">
        <v>33</v>
      </c>
      <c r="J606" s="72" t="s">
        <v>590</v>
      </c>
      <c r="K606" s="108" t="s">
        <v>161</v>
      </c>
      <c r="L606" s="82" t="s">
        <v>15</v>
      </c>
      <c r="M606" s="65" t="s">
        <v>593</v>
      </c>
      <c r="N606" s="75">
        <v>250.79870357355699</v>
      </c>
    </row>
    <row r="607" spans="1:14" x14ac:dyDescent="0.25">
      <c r="A607" s="93">
        <v>43181</v>
      </c>
      <c r="B607" s="98" t="s">
        <v>286</v>
      </c>
      <c r="C607" s="99" t="s">
        <v>41</v>
      </c>
      <c r="D607" s="99" t="s">
        <v>8</v>
      </c>
      <c r="E607" s="95">
        <v>5000</v>
      </c>
      <c r="F607" s="70">
        <f t="shared" si="6"/>
        <v>7.6224508618705187</v>
      </c>
      <c r="G607" s="70">
        <f t="shared" si="7"/>
        <v>9.5435291818217909</v>
      </c>
      <c r="H607" s="81">
        <v>523.91520000000003</v>
      </c>
      <c r="I607" s="99" t="s">
        <v>24</v>
      </c>
      <c r="J607" s="72" t="s">
        <v>590</v>
      </c>
      <c r="K607" s="108" t="s">
        <v>162</v>
      </c>
      <c r="L607" s="82" t="s">
        <v>15</v>
      </c>
      <c r="M607" s="65" t="s">
        <v>593</v>
      </c>
      <c r="N607" s="75">
        <v>251.79870357355699</v>
      </c>
    </row>
    <row r="608" spans="1:14" x14ac:dyDescent="0.25">
      <c r="A608" s="93">
        <v>43181</v>
      </c>
      <c r="B608" s="98" t="s">
        <v>289</v>
      </c>
      <c r="C608" s="99" t="s">
        <v>20</v>
      </c>
      <c r="D608" s="99" t="s">
        <v>8</v>
      </c>
      <c r="E608" s="95">
        <v>2000</v>
      </c>
      <c r="F608" s="70">
        <f t="shared" si="6"/>
        <v>3.0489803447482076</v>
      </c>
      <c r="G608" s="70">
        <f t="shared" si="7"/>
        <v>3.8174116727287162</v>
      </c>
      <c r="H608" s="81">
        <v>523.91520000000003</v>
      </c>
      <c r="I608" s="99" t="s">
        <v>24</v>
      </c>
      <c r="J608" s="72" t="s">
        <v>590</v>
      </c>
      <c r="K608" s="108" t="s">
        <v>162</v>
      </c>
      <c r="L608" s="82" t="s">
        <v>15</v>
      </c>
      <c r="M608" s="65" t="s">
        <v>593</v>
      </c>
      <c r="N608" s="75">
        <v>252.79870357355699</v>
      </c>
    </row>
    <row r="609" spans="1:14" x14ac:dyDescent="0.25">
      <c r="A609" s="93">
        <v>43181</v>
      </c>
      <c r="B609" s="104" t="s">
        <v>287</v>
      </c>
      <c r="C609" s="99" t="s">
        <v>41</v>
      </c>
      <c r="D609" s="99" t="s">
        <v>8</v>
      </c>
      <c r="E609" s="95">
        <v>3000</v>
      </c>
      <c r="F609" s="70">
        <f t="shared" si="6"/>
        <v>4.5734705171223116</v>
      </c>
      <c r="G609" s="70">
        <f t="shared" si="7"/>
        <v>5.7261175090930747</v>
      </c>
      <c r="H609" s="81">
        <v>523.91520000000003</v>
      </c>
      <c r="I609" s="99" t="s">
        <v>24</v>
      </c>
      <c r="J609" s="72" t="s">
        <v>590</v>
      </c>
      <c r="K609" s="108" t="s">
        <v>162</v>
      </c>
      <c r="L609" s="82" t="s">
        <v>15</v>
      </c>
      <c r="M609" s="65" t="s">
        <v>593</v>
      </c>
      <c r="N609" s="75">
        <v>253.79870357355699</v>
      </c>
    </row>
    <row r="610" spans="1:14" x14ac:dyDescent="0.25">
      <c r="A610" s="93">
        <v>43181</v>
      </c>
      <c r="B610" s="98" t="s">
        <v>93</v>
      </c>
      <c r="C610" s="99" t="s">
        <v>42</v>
      </c>
      <c r="D610" s="99" t="s">
        <v>8</v>
      </c>
      <c r="E610" s="95">
        <v>3000</v>
      </c>
      <c r="F610" s="70">
        <f t="shared" si="6"/>
        <v>4.5734705171223116</v>
      </c>
      <c r="G610" s="70">
        <f t="shared" si="7"/>
        <v>5.7261175090930747</v>
      </c>
      <c r="H610" s="81">
        <v>523.91520000000003</v>
      </c>
      <c r="I610" s="99" t="s">
        <v>24</v>
      </c>
      <c r="J610" s="72" t="s">
        <v>590</v>
      </c>
      <c r="K610" s="108" t="s">
        <v>162</v>
      </c>
      <c r="L610" s="82" t="s">
        <v>15</v>
      </c>
      <c r="M610" s="65" t="s">
        <v>593</v>
      </c>
      <c r="N610" s="75">
        <v>254.79870357355699</v>
      </c>
    </row>
    <row r="611" spans="1:14" x14ac:dyDescent="0.25">
      <c r="A611" s="93">
        <v>43182</v>
      </c>
      <c r="B611" s="67" t="s">
        <v>317</v>
      </c>
      <c r="C611" s="76" t="s">
        <v>20</v>
      </c>
      <c r="D611" s="67" t="s">
        <v>8</v>
      </c>
      <c r="E611" s="95">
        <v>8900</v>
      </c>
      <c r="F611" s="70">
        <f t="shared" si="6"/>
        <v>13.567962534129524</v>
      </c>
      <c r="G611" s="70">
        <f t="shared" si="7"/>
        <v>16.987481943642788</v>
      </c>
      <c r="H611" s="81">
        <v>523.91520000000003</v>
      </c>
      <c r="I611" s="67" t="s">
        <v>13</v>
      </c>
      <c r="J611" s="72" t="s">
        <v>590</v>
      </c>
      <c r="K611" s="108" t="s">
        <v>159</v>
      </c>
      <c r="L611" s="82" t="s">
        <v>15</v>
      </c>
      <c r="M611" s="65" t="s">
        <v>593</v>
      </c>
      <c r="N611" s="75">
        <v>255.79870357355699</v>
      </c>
    </row>
    <row r="612" spans="1:14" x14ac:dyDescent="0.25">
      <c r="A612" s="93">
        <v>43182</v>
      </c>
      <c r="B612" s="67" t="s">
        <v>289</v>
      </c>
      <c r="C612" s="76" t="s">
        <v>20</v>
      </c>
      <c r="D612" s="67" t="s">
        <v>8</v>
      </c>
      <c r="E612" s="95">
        <v>800</v>
      </c>
      <c r="F612" s="70">
        <f t="shared" si="6"/>
        <v>1.2195921378992831</v>
      </c>
      <c r="G612" s="70">
        <f t="shared" si="7"/>
        <v>1.5269646690914864</v>
      </c>
      <c r="H612" s="81">
        <v>523.91520000000003</v>
      </c>
      <c r="I612" s="67" t="s">
        <v>13</v>
      </c>
      <c r="J612" s="72" t="s">
        <v>590</v>
      </c>
      <c r="K612" s="108" t="s">
        <v>159</v>
      </c>
      <c r="L612" s="82" t="s">
        <v>15</v>
      </c>
      <c r="M612" s="65" t="s">
        <v>593</v>
      </c>
      <c r="N612" s="75">
        <v>256.79870357355702</v>
      </c>
    </row>
    <row r="613" spans="1:14" x14ac:dyDescent="0.25">
      <c r="A613" s="93">
        <v>43182</v>
      </c>
      <c r="B613" s="67" t="s">
        <v>93</v>
      </c>
      <c r="C613" s="76" t="s">
        <v>42</v>
      </c>
      <c r="D613" s="67" t="s">
        <v>8</v>
      </c>
      <c r="E613" s="95">
        <v>3000</v>
      </c>
      <c r="F613" s="70">
        <f t="shared" ref="F613:F676" si="8">+E613/655.957</f>
        <v>4.5734705171223116</v>
      </c>
      <c r="G613" s="70">
        <f t="shared" ref="G613:G676" si="9">+E613/H613</f>
        <v>5.7261175090930747</v>
      </c>
      <c r="H613" s="81">
        <v>523.91520000000003</v>
      </c>
      <c r="I613" s="67" t="s">
        <v>13</v>
      </c>
      <c r="J613" s="72" t="s">
        <v>590</v>
      </c>
      <c r="K613" s="108" t="s">
        <v>159</v>
      </c>
      <c r="L613" s="82" t="s">
        <v>15</v>
      </c>
      <c r="M613" s="65" t="s">
        <v>593</v>
      </c>
      <c r="N613" s="75">
        <v>257.79870357355702</v>
      </c>
    </row>
    <row r="614" spans="1:14" x14ac:dyDescent="0.25">
      <c r="A614" s="93">
        <v>43182</v>
      </c>
      <c r="B614" s="67" t="s">
        <v>322</v>
      </c>
      <c r="C614" s="76" t="s">
        <v>20</v>
      </c>
      <c r="D614" s="67" t="s">
        <v>8</v>
      </c>
      <c r="E614" s="95">
        <v>1500</v>
      </c>
      <c r="F614" s="70">
        <f t="shared" si="8"/>
        <v>2.2867352585611558</v>
      </c>
      <c r="G614" s="70">
        <f t="shared" si="9"/>
        <v>2.8630587545465374</v>
      </c>
      <c r="H614" s="81">
        <v>523.91520000000003</v>
      </c>
      <c r="I614" s="67" t="s">
        <v>33</v>
      </c>
      <c r="J614" s="72" t="s">
        <v>590</v>
      </c>
      <c r="K614" s="108" t="s">
        <v>161</v>
      </c>
      <c r="L614" s="82" t="s">
        <v>15</v>
      </c>
      <c r="M614" s="65" t="s">
        <v>593</v>
      </c>
      <c r="N614" s="75">
        <v>258.79870357355702</v>
      </c>
    </row>
    <row r="615" spans="1:14" x14ac:dyDescent="0.25">
      <c r="A615" s="93">
        <v>43182</v>
      </c>
      <c r="B615" s="67" t="s">
        <v>321</v>
      </c>
      <c r="C615" s="76" t="s">
        <v>20</v>
      </c>
      <c r="D615" s="67" t="s">
        <v>8</v>
      </c>
      <c r="E615" s="95">
        <v>6000</v>
      </c>
      <c r="F615" s="70">
        <f t="shared" si="8"/>
        <v>9.1469410342446231</v>
      </c>
      <c r="G615" s="70">
        <f t="shared" si="9"/>
        <v>11.452235018186149</v>
      </c>
      <c r="H615" s="81">
        <v>523.91520000000003</v>
      </c>
      <c r="I615" s="67" t="s">
        <v>33</v>
      </c>
      <c r="J615" s="72" t="s">
        <v>590</v>
      </c>
      <c r="K615" s="108" t="s">
        <v>161</v>
      </c>
      <c r="L615" s="82" t="s">
        <v>15</v>
      </c>
      <c r="M615" s="65" t="s">
        <v>593</v>
      </c>
      <c r="N615" s="75">
        <v>259.79870357355702</v>
      </c>
    </row>
    <row r="616" spans="1:14" x14ac:dyDescent="0.25">
      <c r="A616" s="93">
        <v>43182</v>
      </c>
      <c r="B616" s="67" t="s">
        <v>289</v>
      </c>
      <c r="C616" s="76" t="s">
        <v>20</v>
      </c>
      <c r="D616" s="67" t="s">
        <v>8</v>
      </c>
      <c r="E616" s="95">
        <v>1200</v>
      </c>
      <c r="F616" s="70">
        <f t="shared" si="8"/>
        <v>1.8293882068489247</v>
      </c>
      <c r="G616" s="70">
        <f t="shared" si="9"/>
        <v>2.2904470036372295</v>
      </c>
      <c r="H616" s="81">
        <v>523.91520000000003</v>
      </c>
      <c r="I616" s="67" t="s">
        <v>33</v>
      </c>
      <c r="J616" s="72" t="s">
        <v>590</v>
      </c>
      <c r="K616" s="108" t="s">
        <v>161</v>
      </c>
      <c r="L616" s="82" t="s">
        <v>15</v>
      </c>
      <c r="M616" s="65" t="s">
        <v>593</v>
      </c>
      <c r="N616" s="75">
        <v>260.79870357355702</v>
      </c>
    </row>
    <row r="617" spans="1:14" x14ac:dyDescent="0.25">
      <c r="A617" s="93">
        <v>43182</v>
      </c>
      <c r="B617" s="67" t="s">
        <v>93</v>
      </c>
      <c r="C617" s="76" t="s">
        <v>42</v>
      </c>
      <c r="D617" s="67" t="s">
        <v>8</v>
      </c>
      <c r="E617" s="95">
        <v>3000</v>
      </c>
      <c r="F617" s="70">
        <f t="shared" si="8"/>
        <v>4.5734705171223116</v>
      </c>
      <c r="G617" s="70">
        <f t="shared" si="9"/>
        <v>5.7261175090930747</v>
      </c>
      <c r="H617" s="81">
        <v>523.91520000000003</v>
      </c>
      <c r="I617" s="67" t="s">
        <v>33</v>
      </c>
      <c r="J617" s="72" t="s">
        <v>590</v>
      </c>
      <c r="K617" s="108" t="s">
        <v>161</v>
      </c>
      <c r="L617" s="82" t="s">
        <v>15</v>
      </c>
      <c r="M617" s="65" t="s">
        <v>593</v>
      </c>
      <c r="N617" s="75">
        <v>261.79870357355702</v>
      </c>
    </row>
    <row r="618" spans="1:14" x14ac:dyDescent="0.25">
      <c r="A618" s="93">
        <v>43182</v>
      </c>
      <c r="B618" s="98" t="s">
        <v>324</v>
      </c>
      <c r="C618" s="99" t="s">
        <v>20</v>
      </c>
      <c r="D618" s="99" t="s">
        <v>8</v>
      </c>
      <c r="E618" s="95">
        <v>6000</v>
      </c>
      <c r="F618" s="70">
        <f t="shared" si="8"/>
        <v>9.1469410342446231</v>
      </c>
      <c r="G618" s="70">
        <f t="shared" si="9"/>
        <v>11.452235018186149</v>
      </c>
      <c r="H618" s="81">
        <v>523.91520000000003</v>
      </c>
      <c r="I618" s="99" t="s">
        <v>24</v>
      </c>
      <c r="J618" s="72" t="s">
        <v>590</v>
      </c>
      <c r="K618" s="108" t="s">
        <v>162</v>
      </c>
      <c r="L618" s="82" t="s">
        <v>15</v>
      </c>
      <c r="M618" s="65" t="s">
        <v>593</v>
      </c>
      <c r="N618" s="75">
        <v>262.79870357355702</v>
      </c>
    </row>
    <row r="619" spans="1:14" x14ac:dyDescent="0.25">
      <c r="A619" s="93">
        <v>43182</v>
      </c>
      <c r="B619" s="98" t="s">
        <v>289</v>
      </c>
      <c r="C619" s="99" t="s">
        <v>20</v>
      </c>
      <c r="D619" s="99" t="s">
        <v>8</v>
      </c>
      <c r="E619" s="95">
        <v>1000</v>
      </c>
      <c r="F619" s="70">
        <f t="shared" si="8"/>
        <v>1.5244901723741038</v>
      </c>
      <c r="G619" s="70">
        <f t="shared" si="9"/>
        <v>1.9087058363643581</v>
      </c>
      <c r="H619" s="81">
        <v>523.91520000000003</v>
      </c>
      <c r="I619" s="99" t="s">
        <v>24</v>
      </c>
      <c r="J619" s="72" t="s">
        <v>590</v>
      </c>
      <c r="K619" s="108" t="s">
        <v>162</v>
      </c>
      <c r="L619" s="82" t="s">
        <v>15</v>
      </c>
      <c r="M619" s="65" t="s">
        <v>593</v>
      </c>
      <c r="N619" s="75">
        <v>263.79870357355702</v>
      </c>
    </row>
    <row r="620" spans="1:14" x14ac:dyDescent="0.25">
      <c r="A620" s="93">
        <v>43182</v>
      </c>
      <c r="B620" s="104" t="s">
        <v>287</v>
      </c>
      <c r="C620" s="99" t="s">
        <v>41</v>
      </c>
      <c r="D620" s="99" t="s">
        <v>8</v>
      </c>
      <c r="E620" s="95">
        <v>3000</v>
      </c>
      <c r="F620" s="70">
        <f t="shared" si="8"/>
        <v>4.5734705171223116</v>
      </c>
      <c r="G620" s="70">
        <f t="shared" si="9"/>
        <v>5.7261175090930747</v>
      </c>
      <c r="H620" s="81">
        <v>523.91520000000003</v>
      </c>
      <c r="I620" s="99" t="s">
        <v>24</v>
      </c>
      <c r="J620" s="72" t="s">
        <v>590</v>
      </c>
      <c r="K620" s="108" t="s">
        <v>162</v>
      </c>
      <c r="L620" s="82" t="s">
        <v>15</v>
      </c>
      <c r="M620" s="65" t="s">
        <v>593</v>
      </c>
      <c r="N620" s="75">
        <v>264.79870357355702</v>
      </c>
    </row>
    <row r="621" spans="1:14" x14ac:dyDescent="0.25">
      <c r="A621" s="93">
        <v>43182</v>
      </c>
      <c r="B621" s="98" t="s">
        <v>325</v>
      </c>
      <c r="C621" s="99" t="s">
        <v>20</v>
      </c>
      <c r="D621" s="99" t="s">
        <v>10</v>
      </c>
      <c r="E621" s="95">
        <v>1500</v>
      </c>
      <c r="F621" s="70">
        <f t="shared" si="8"/>
        <v>2.2867352585611558</v>
      </c>
      <c r="G621" s="70">
        <f t="shared" si="9"/>
        <v>2.8630587545465374</v>
      </c>
      <c r="H621" s="81">
        <v>523.91520000000003</v>
      </c>
      <c r="I621" s="99" t="s">
        <v>44</v>
      </c>
      <c r="J621" s="72" t="s">
        <v>590</v>
      </c>
      <c r="K621" s="108" t="s">
        <v>163</v>
      </c>
      <c r="L621" s="82" t="s">
        <v>15</v>
      </c>
      <c r="M621" s="65" t="s">
        <v>593</v>
      </c>
      <c r="N621" s="75">
        <v>265.79870357355702</v>
      </c>
    </row>
    <row r="622" spans="1:14" x14ac:dyDescent="0.25">
      <c r="A622" s="93">
        <v>43182</v>
      </c>
      <c r="B622" s="98" t="s">
        <v>326</v>
      </c>
      <c r="C622" s="99" t="s">
        <v>20</v>
      </c>
      <c r="D622" s="99" t="s">
        <v>10</v>
      </c>
      <c r="E622" s="95">
        <v>500</v>
      </c>
      <c r="F622" s="70">
        <f t="shared" si="8"/>
        <v>0.76224508618705189</v>
      </c>
      <c r="G622" s="70">
        <f t="shared" si="9"/>
        <v>0.95435291818217904</v>
      </c>
      <c r="H622" s="81">
        <v>523.91520000000003</v>
      </c>
      <c r="I622" s="99" t="s">
        <v>44</v>
      </c>
      <c r="J622" s="72" t="s">
        <v>590</v>
      </c>
      <c r="K622" s="108" t="s">
        <v>163</v>
      </c>
      <c r="L622" s="82" t="s">
        <v>15</v>
      </c>
      <c r="M622" s="65" t="s">
        <v>593</v>
      </c>
      <c r="N622" s="75">
        <v>266.79870357355702</v>
      </c>
    </row>
    <row r="623" spans="1:14" x14ac:dyDescent="0.25">
      <c r="A623" s="93">
        <v>43182</v>
      </c>
      <c r="B623" s="98" t="s">
        <v>286</v>
      </c>
      <c r="C623" s="99" t="s">
        <v>41</v>
      </c>
      <c r="D623" s="99" t="s">
        <v>10</v>
      </c>
      <c r="E623" s="95">
        <v>5000</v>
      </c>
      <c r="F623" s="70">
        <f t="shared" si="8"/>
        <v>7.6224508618705187</v>
      </c>
      <c r="G623" s="70">
        <f t="shared" si="9"/>
        <v>9.5435291818217909</v>
      </c>
      <c r="H623" s="81">
        <v>523.91520000000003</v>
      </c>
      <c r="I623" s="99" t="s">
        <v>44</v>
      </c>
      <c r="J623" s="72" t="s">
        <v>590</v>
      </c>
      <c r="K623" s="108" t="s">
        <v>163</v>
      </c>
      <c r="L623" s="82" t="s">
        <v>15</v>
      </c>
      <c r="M623" s="65" t="s">
        <v>593</v>
      </c>
      <c r="N623" s="75">
        <v>267.79870357355702</v>
      </c>
    </row>
    <row r="624" spans="1:14" x14ac:dyDescent="0.25">
      <c r="A624" s="93">
        <v>43182</v>
      </c>
      <c r="B624" s="98" t="s">
        <v>289</v>
      </c>
      <c r="C624" s="99" t="s">
        <v>20</v>
      </c>
      <c r="D624" s="99" t="s">
        <v>10</v>
      </c>
      <c r="E624" s="95">
        <v>3100</v>
      </c>
      <c r="F624" s="70">
        <f t="shared" si="8"/>
        <v>4.725919534359722</v>
      </c>
      <c r="G624" s="70">
        <f t="shared" si="9"/>
        <v>5.9169880927295102</v>
      </c>
      <c r="H624" s="81">
        <v>523.91520000000003</v>
      </c>
      <c r="I624" s="99" t="s">
        <v>44</v>
      </c>
      <c r="J624" s="72" t="s">
        <v>590</v>
      </c>
      <c r="K624" s="108" t="s">
        <v>163</v>
      </c>
      <c r="L624" s="82" t="s">
        <v>15</v>
      </c>
      <c r="M624" s="65" t="s">
        <v>593</v>
      </c>
      <c r="N624" s="75">
        <v>268.79870357355702</v>
      </c>
    </row>
    <row r="625" spans="1:14" x14ac:dyDescent="0.25">
      <c r="A625" s="93">
        <v>43182</v>
      </c>
      <c r="B625" s="104" t="s">
        <v>287</v>
      </c>
      <c r="C625" s="99" t="s">
        <v>41</v>
      </c>
      <c r="D625" s="99" t="s">
        <v>10</v>
      </c>
      <c r="E625" s="95">
        <v>3000</v>
      </c>
      <c r="F625" s="70">
        <f t="shared" si="8"/>
        <v>4.5734705171223116</v>
      </c>
      <c r="G625" s="70">
        <f t="shared" si="9"/>
        <v>5.7261175090930747</v>
      </c>
      <c r="H625" s="81">
        <v>523.91520000000003</v>
      </c>
      <c r="I625" s="99" t="s">
        <v>44</v>
      </c>
      <c r="J625" s="72" t="s">
        <v>590</v>
      </c>
      <c r="K625" s="108" t="s">
        <v>163</v>
      </c>
      <c r="L625" s="82" t="s">
        <v>15</v>
      </c>
      <c r="M625" s="65" t="s">
        <v>593</v>
      </c>
      <c r="N625" s="75">
        <v>269.79870357355702</v>
      </c>
    </row>
    <row r="626" spans="1:14" x14ac:dyDescent="0.25">
      <c r="A626" s="93">
        <v>43182</v>
      </c>
      <c r="B626" s="98" t="s">
        <v>290</v>
      </c>
      <c r="C626" s="99" t="s">
        <v>32</v>
      </c>
      <c r="D626" s="99" t="s">
        <v>10</v>
      </c>
      <c r="E626" s="95">
        <v>2000</v>
      </c>
      <c r="F626" s="70">
        <f t="shared" si="8"/>
        <v>3.0489803447482076</v>
      </c>
      <c r="G626" s="70">
        <f t="shared" si="9"/>
        <v>3.8174116727287162</v>
      </c>
      <c r="H626" s="81">
        <v>523.91520000000003</v>
      </c>
      <c r="I626" s="99" t="s">
        <v>44</v>
      </c>
      <c r="J626" s="72" t="s">
        <v>590</v>
      </c>
      <c r="K626" s="108" t="s">
        <v>163</v>
      </c>
      <c r="L626" s="82" t="s">
        <v>15</v>
      </c>
      <c r="M626" s="65" t="s">
        <v>593</v>
      </c>
      <c r="N626" s="75">
        <v>270.79870357355702</v>
      </c>
    </row>
    <row r="627" spans="1:14" x14ac:dyDescent="0.25">
      <c r="A627" s="93">
        <v>43182</v>
      </c>
      <c r="B627" s="98" t="s">
        <v>93</v>
      </c>
      <c r="C627" s="99" t="s">
        <v>42</v>
      </c>
      <c r="D627" s="99" t="s">
        <v>10</v>
      </c>
      <c r="E627" s="95">
        <v>3000</v>
      </c>
      <c r="F627" s="70">
        <f t="shared" si="8"/>
        <v>4.5734705171223116</v>
      </c>
      <c r="G627" s="70">
        <f t="shared" si="9"/>
        <v>5.7261175090930747</v>
      </c>
      <c r="H627" s="81">
        <v>523.91520000000003</v>
      </c>
      <c r="I627" s="99" t="s">
        <v>44</v>
      </c>
      <c r="J627" s="72" t="s">
        <v>590</v>
      </c>
      <c r="K627" s="108" t="s">
        <v>163</v>
      </c>
      <c r="L627" s="82" t="s">
        <v>15</v>
      </c>
      <c r="M627" s="65" t="s">
        <v>593</v>
      </c>
      <c r="N627" s="75">
        <v>271.79870357355702</v>
      </c>
    </row>
    <row r="628" spans="1:14" x14ac:dyDescent="0.25">
      <c r="A628" s="93">
        <v>43182</v>
      </c>
      <c r="B628" s="98" t="s">
        <v>329</v>
      </c>
      <c r="C628" s="99" t="s">
        <v>42</v>
      </c>
      <c r="D628" s="99" t="s">
        <v>10</v>
      </c>
      <c r="E628" s="95">
        <v>3000</v>
      </c>
      <c r="F628" s="70">
        <f t="shared" si="8"/>
        <v>4.5734705171223116</v>
      </c>
      <c r="G628" s="70">
        <f t="shared" si="9"/>
        <v>5.7261175090930747</v>
      </c>
      <c r="H628" s="81">
        <v>523.91520000000003</v>
      </c>
      <c r="I628" s="99" t="s">
        <v>44</v>
      </c>
      <c r="J628" s="72" t="s">
        <v>590</v>
      </c>
      <c r="K628" s="108" t="s">
        <v>163</v>
      </c>
      <c r="L628" s="82" t="s">
        <v>15</v>
      </c>
      <c r="M628" s="65" t="s">
        <v>593</v>
      </c>
      <c r="N628" s="75">
        <v>272.79870357355702</v>
      </c>
    </row>
    <row r="629" spans="1:14" x14ac:dyDescent="0.25">
      <c r="A629" s="93">
        <v>43183</v>
      </c>
      <c r="B629" s="98" t="s">
        <v>289</v>
      </c>
      <c r="C629" s="99" t="s">
        <v>20</v>
      </c>
      <c r="D629" s="99" t="s">
        <v>10</v>
      </c>
      <c r="E629" s="95">
        <v>2600</v>
      </c>
      <c r="F629" s="70">
        <f t="shared" si="8"/>
        <v>3.9636744481726698</v>
      </c>
      <c r="G629" s="70">
        <f t="shared" si="9"/>
        <v>4.9626351745473309</v>
      </c>
      <c r="H629" s="81">
        <v>523.91520000000003</v>
      </c>
      <c r="I629" s="99" t="s">
        <v>44</v>
      </c>
      <c r="J629" s="72" t="s">
        <v>590</v>
      </c>
      <c r="K629" s="108" t="s">
        <v>163</v>
      </c>
      <c r="L629" s="82" t="s">
        <v>15</v>
      </c>
      <c r="M629" s="65" t="s">
        <v>593</v>
      </c>
      <c r="N629" s="75">
        <v>273.79870357355702</v>
      </c>
    </row>
    <row r="630" spans="1:14" x14ac:dyDescent="0.25">
      <c r="A630" s="93">
        <v>43183</v>
      </c>
      <c r="B630" s="98" t="s">
        <v>327</v>
      </c>
      <c r="C630" s="99" t="s">
        <v>20</v>
      </c>
      <c r="D630" s="99" t="s">
        <v>10</v>
      </c>
      <c r="E630" s="95">
        <v>500</v>
      </c>
      <c r="F630" s="70">
        <f t="shared" si="8"/>
        <v>0.76224508618705189</v>
      </c>
      <c r="G630" s="70">
        <f t="shared" si="9"/>
        <v>0.95435291818217904</v>
      </c>
      <c r="H630" s="81">
        <v>523.91520000000003</v>
      </c>
      <c r="I630" s="99" t="s">
        <v>44</v>
      </c>
      <c r="J630" s="72" t="s">
        <v>590</v>
      </c>
      <c r="K630" s="108" t="s">
        <v>163</v>
      </c>
      <c r="L630" s="82" t="s">
        <v>15</v>
      </c>
      <c r="M630" s="65" t="s">
        <v>593</v>
      </c>
      <c r="N630" s="75">
        <v>274.79870357355702</v>
      </c>
    </row>
    <row r="631" spans="1:14" x14ac:dyDescent="0.25">
      <c r="A631" s="93">
        <v>43183</v>
      </c>
      <c r="B631" s="98" t="s">
        <v>328</v>
      </c>
      <c r="C631" s="99" t="s">
        <v>20</v>
      </c>
      <c r="D631" s="99" t="s">
        <v>10</v>
      </c>
      <c r="E631" s="95">
        <v>1500</v>
      </c>
      <c r="F631" s="70">
        <f t="shared" si="8"/>
        <v>2.2867352585611558</v>
      </c>
      <c r="G631" s="70">
        <f t="shared" si="9"/>
        <v>2.8630587545465374</v>
      </c>
      <c r="H631" s="81">
        <v>523.91520000000003</v>
      </c>
      <c r="I631" s="99" t="s">
        <v>44</v>
      </c>
      <c r="J631" s="72" t="s">
        <v>590</v>
      </c>
      <c r="K631" s="108" t="s">
        <v>163</v>
      </c>
      <c r="L631" s="82" t="s">
        <v>15</v>
      </c>
      <c r="M631" s="65" t="s">
        <v>593</v>
      </c>
      <c r="N631" s="75">
        <v>275.79870357355702</v>
      </c>
    </row>
    <row r="632" spans="1:14" x14ac:dyDescent="0.25">
      <c r="A632" s="93">
        <v>43183</v>
      </c>
      <c r="B632" s="98" t="s">
        <v>286</v>
      </c>
      <c r="C632" s="99" t="s">
        <v>41</v>
      </c>
      <c r="D632" s="99" t="s">
        <v>10</v>
      </c>
      <c r="E632" s="95">
        <v>3000</v>
      </c>
      <c r="F632" s="70">
        <f t="shared" si="8"/>
        <v>4.5734705171223116</v>
      </c>
      <c r="G632" s="70">
        <f t="shared" si="9"/>
        <v>5.7261175090930747</v>
      </c>
      <c r="H632" s="81">
        <v>523.91520000000003</v>
      </c>
      <c r="I632" s="99" t="s">
        <v>44</v>
      </c>
      <c r="J632" s="72" t="s">
        <v>590</v>
      </c>
      <c r="K632" s="108" t="s">
        <v>163</v>
      </c>
      <c r="L632" s="82" t="s">
        <v>15</v>
      </c>
      <c r="M632" s="65" t="s">
        <v>593</v>
      </c>
      <c r="N632" s="75">
        <v>276.79870357355702</v>
      </c>
    </row>
    <row r="633" spans="1:14" x14ac:dyDescent="0.25">
      <c r="A633" s="93">
        <v>43183</v>
      </c>
      <c r="B633" s="98" t="s">
        <v>245</v>
      </c>
      <c r="C633" s="99" t="s">
        <v>20</v>
      </c>
      <c r="D633" s="99" t="s">
        <v>8</v>
      </c>
      <c r="E633" s="95">
        <v>1900</v>
      </c>
      <c r="F633" s="70">
        <f t="shared" si="8"/>
        <v>2.8965313275107971</v>
      </c>
      <c r="G633" s="70">
        <f t="shared" si="9"/>
        <v>3.6265410890922802</v>
      </c>
      <c r="H633" s="81">
        <v>523.91520000000003</v>
      </c>
      <c r="I633" s="99" t="s">
        <v>12</v>
      </c>
      <c r="J633" s="72" t="s">
        <v>590</v>
      </c>
      <c r="K633" s="108" t="s">
        <v>174</v>
      </c>
      <c r="L633" s="82" t="s">
        <v>15</v>
      </c>
      <c r="M633" s="65" t="s">
        <v>593</v>
      </c>
      <c r="N633" s="75">
        <v>277.79870357355702</v>
      </c>
    </row>
    <row r="634" spans="1:14" x14ac:dyDescent="0.25">
      <c r="A634" s="93">
        <v>43184</v>
      </c>
      <c r="B634" s="98" t="s">
        <v>331</v>
      </c>
      <c r="C634" s="99" t="s">
        <v>20</v>
      </c>
      <c r="D634" s="99" t="s">
        <v>8</v>
      </c>
      <c r="E634" s="95">
        <v>1200</v>
      </c>
      <c r="F634" s="70">
        <f t="shared" si="8"/>
        <v>1.8293882068489247</v>
      </c>
      <c r="G634" s="70">
        <f t="shared" si="9"/>
        <v>2.2904470036372295</v>
      </c>
      <c r="H634" s="81">
        <v>523.91520000000003</v>
      </c>
      <c r="I634" s="99" t="s">
        <v>12</v>
      </c>
      <c r="J634" s="72" t="s">
        <v>590</v>
      </c>
      <c r="K634" s="108" t="s">
        <v>174</v>
      </c>
      <c r="L634" s="82" t="s">
        <v>15</v>
      </c>
      <c r="M634" s="65" t="s">
        <v>593</v>
      </c>
      <c r="N634" s="75">
        <v>278.79870357355702</v>
      </c>
    </row>
    <row r="635" spans="1:14" x14ac:dyDescent="0.25">
      <c r="A635" s="93">
        <v>43185</v>
      </c>
      <c r="B635" s="98" t="s">
        <v>235</v>
      </c>
      <c r="C635" s="99" t="s">
        <v>20</v>
      </c>
      <c r="D635" s="99" t="s">
        <v>8</v>
      </c>
      <c r="E635" s="95">
        <v>10000</v>
      </c>
      <c r="F635" s="70">
        <f t="shared" si="8"/>
        <v>15.244901723741037</v>
      </c>
      <c r="G635" s="70">
        <f t="shared" si="9"/>
        <v>19.087058363643582</v>
      </c>
      <c r="H635" s="81">
        <v>523.91520000000003</v>
      </c>
      <c r="I635" s="99" t="s">
        <v>33</v>
      </c>
      <c r="J635" s="72" t="s">
        <v>590</v>
      </c>
      <c r="K635" s="108" t="s">
        <v>164</v>
      </c>
      <c r="L635" s="82" t="s">
        <v>15</v>
      </c>
      <c r="M635" s="65" t="s">
        <v>593</v>
      </c>
      <c r="N635" s="75">
        <v>279.79870357355702</v>
      </c>
    </row>
    <row r="636" spans="1:14" x14ac:dyDescent="0.25">
      <c r="A636" s="93">
        <v>43185</v>
      </c>
      <c r="B636" s="98" t="s">
        <v>236</v>
      </c>
      <c r="C636" s="99" t="s">
        <v>32</v>
      </c>
      <c r="D636" s="99" t="s">
        <v>8</v>
      </c>
      <c r="E636" s="95">
        <v>500</v>
      </c>
      <c r="F636" s="70">
        <f t="shared" si="8"/>
        <v>0.76224508618705189</v>
      </c>
      <c r="G636" s="70">
        <f t="shared" si="9"/>
        <v>0.95435291818217904</v>
      </c>
      <c r="H636" s="81">
        <v>523.91520000000003</v>
      </c>
      <c r="I636" s="99" t="s">
        <v>33</v>
      </c>
      <c r="J636" s="72" t="s">
        <v>590</v>
      </c>
      <c r="K636" s="108" t="s">
        <v>164</v>
      </c>
      <c r="L636" s="82" t="s">
        <v>15</v>
      </c>
      <c r="M636" s="65" t="s">
        <v>593</v>
      </c>
      <c r="N636" s="75">
        <v>280.79870357355702</v>
      </c>
    </row>
    <row r="637" spans="1:14" x14ac:dyDescent="0.25">
      <c r="A637" s="105">
        <v>43185</v>
      </c>
      <c r="B637" s="106" t="s">
        <v>237</v>
      </c>
      <c r="C637" s="37" t="s">
        <v>20</v>
      </c>
      <c r="D637" s="37" t="s">
        <v>8</v>
      </c>
      <c r="E637" s="95">
        <v>3000</v>
      </c>
      <c r="F637" s="70">
        <f t="shared" si="8"/>
        <v>4.5734705171223116</v>
      </c>
      <c r="G637" s="70">
        <f t="shared" si="9"/>
        <v>5.7261175090930747</v>
      </c>
      <c r="H637" s="81">
        <v>523.91520000000003</v>
      </c>
      <c r="I637" s="37" t="s">
        <v>33</v>
      </c>
      <c r="J637" s="72" t="s">
        <v>590</v>
      </c>
      <c r="K637" s="108" t="s">
        <v>165</v>
      </c>
      <c r="L637" s="82" t="s">
        <v>15</v>
      </c>
      <c r="M637" s="65" t="s">
        <v>593</v>
      </c>
      <c r="N637" s="75">
        <v>281.79870357355702</v>
      </c>
    </row>
    <row r="638" spans="1:14" x14ac:dyDescent="0.25">
      <c r="A638" s="93">
        <v>43185</v>
      </c>
      <c r="B638" s="98" t="s">
        <v>247</v>
      </c>
      <c r="C638" s="99" t="s">
        <v>20</v>
      </c>
      <c r="D638" s="99" t="s">
        <v>10</v>
      </c>
      <c r="E638" s="95">
        <v>2000</v>
      </c>
      <c r="F638" s="70">
        <f t="shared" si="8"/>
        <v>3.0489803447482076</v>
      </c>
      <c r="G638" s="70">
        <f t="shared" si="9"/>
        <v>3.8174116727287162</v>
      </c>
      <c r="H638" s="81">
        <v>523.91520000000003</v>
      </c>
      <c r="I638" s="99" t="s">
        <v>44</v>
      </c>
      <c r="J638" s="72" t="s">
        <v>590</v>
      </c>
      <c r="K638" s="108" t="s">
        <v>166</v>
      </c>
      <c r="L638" s="82" t="s">
        <v>15</v>
      </c>
      <c r="M638" s="65" t="s">
        <v>593</v>
      </c>
      <c r="N638" s="75">
        <v>282.79870357355702</v>
      </c>
    </row>
    <row r="639" spans="1:14" x14ac:dyDescent="0.25">
      <c r="A639" s="93">
        <v>43185</v>
      </c>
      <c r="B639" s="98" t="s">
        <v>248</v>
      </c>
      <c r="C639" s="99" t="s">
        <v>20</v>
      </c>
      <c r="D639" s="99" t="s">
        <v>8</v>
      </c>
      <c r="E639" s="95">
        <v>2000</v>
      </c>
      <c r="F639" s="70">
        <f t="shared" si="8"/>
        <v>3.0489803447482076</v>
      </c>
      <c r="G639" s="70">
        <f t="shared" si="9"/>
        <v>3.8174116727287162</v>
      </c>
      <c r="H639" s="81">
        <v>523.91520000000003</v>
      </c>
      <c r="I639" s="99" t="s">
        <v>12</v>
      </c>
      <c r="J639" s="72" t="s">
        <v>590</v>
      </c>
      <c r="K639" s="108" t="s">
        <v>167</v>
      </c>
      <c r="L639" s="82" t="s">
        <v>15</v>
      </c>
      <c r="M639" s="65" t="s">
        <v>593</v>
      </c>
      <c r="N639" s="75">
        <v>283.79870357355702</v>
      </c>
    </row>
    <row r="640" spans="1:14" x14ac:dyDescent="0.25">
      <c r="A640" s="93">
        <v>43185</v>
      </c>
      <c r="B640" s="98" t="s">
        <v>249</v>
      </c>
      <c r="C640" s="99" t="s">
        <v>20</v>
      </c>
      <c r="D640" s="99" t="s">
        <v>16</v>
      </c>
      <c r="E640" s="95">
        <v>1400</v>
      </c>
      <c r="F640" s="70">
        <f t="shared" si="8"/>
        <v>2.1342862413237453</v>
      </c>
      <c r="G640" s="70">
        <f t="shared" si="9"/>
        <v>2.6721881709101014</v>
      </c>
      <c r="H640" s="81">
        <v>523.91520000000003</v>
      </c>
      <c r="I640" s="99" t="s">
        <v>28</v>
      </c>
      <c r="J640" s="72" t="s">
        <v>590</v>
      </c>
      <c r="K640" s="108" t="s">
        <v>168</v>
      </c>
      <c r="L640" s="82" t="s">
        <v>15</v>
      </c>
      <c r="M640" s="65" t="s">
        <v>593</v>
      </c>
      <c r="N640" s="75">
        <v>284.79870357355702</v>
      </c>
    </row>
    <row r="641" spans="1:14" x14ac:dyDescent="0.25">
      <c r="A641" s="93">
        <v>43185</v>
      </c>
      <c r="B641" s="98" t="s">
        <v>238</v>
      </c>
      <c r="C641" s="99" t="s">
        <v>239</v>
      </c>
      <c r="D641" s="99" t="s">
        <v>11</v>
      </c>
      <c r="E641" s="95">
        <v>400000</v>
      </c>
      <c r="F641" s="70">
        <f t="shared" si="8"/>
        <v>609.79606894964149</v>
      </c>
      <c r="G641" s="70">
        <f t="shared" si="9"/>
        <v>763.48233454574324</v>
      </c>
      <c r="H641" s="81">
        <v>523.91520000000003</v>
      </c>
      <c r="I641" s="99" t="s">
        <v>26</v>
      </c>
      <c r="J641" s="72" t="s">
        <v>590</v>
      </c>
      <c r="K641" s="108" t="s">
        <v>169</v>
      </c>
      <c r="L641" s="82" t="s">
        <v>15</v>
      </c>
      <c r="M641" s="65" t="s">
        <v>593</v>
      </c>
      <c r="N641" s="75">
        <v>285.79870357355702</v>
      </c>
    </row>
    <row r="642" spans="1:14" x14ac:dyDescent="0.25">
      <c r="A642" s="93">
        <v>43185</v>
      </c>
      <c r="B642" s="98" t="s">
        <v>240</v>
      </c>
      <c r="C642" s="99" t="s">
        <v>20</v>
      </c>
      <c r="D642" s="99" t="s">
        <v>11</v>
      </c>
      <c r="E642" s="95">
        <v>1200</v>
      </c>
      <c r="F642" s="70">
        <f t="shared" si="8"/>
        <v>1.8293882068489247</v>
      </c>
      <c r="G642" s="70">
        <f t="shared" si="9"/>
        <v>2.2904470036372295</v>
      </c>
      <c r="H642" s="81">
        <v>523.91520000000003</v>
      </c>
      <c r="I642" s="99" t="s">
        <v>26</v>
      </c>
      <c r="J642" s="72" t="s">
        <v>590</v>
      </c>
      <c r="K642" s="108" t="s">
        <v>170</v>
      </c>
      <c r="L642" s="82" t="s">
        <v>15</v>
      </c>
      <c r="M642" s="65" t="s">
        <v>593</v>
      </c>
      <c r="N642" s="75">
        <v>286.79870357355702</v>
      </c>
    </row>
    <row r="643" spans="1:14" x14ac:dyDescent="0.25">
      <c r="A643" s="105">
        <v>43185</v>
      </c>
      <c r="B643" s="106" t="s">
        <v>283</v>
      </c>
      <c r="C643" s="37" t="s">
        <v>20</v>
      </c>
      <c r="D643" s="37" t="s">
        <v>8</v>
      </c>
      <c r="E643" s="95">
        <v>5150</v>
      </c>
      <c r="F643" s="70">
        <f t="shared" si="8"/>
        <v>7.8511243877266343</v>
      </c>
      <c r="G643" s="70">
        <f t="shared" si="9"/>
        <v>9.8298350572764441</v>
      </c>
      <c r="H643" s="81">
        <v>523.91520000000003</v>
      </c>
      <c r="I643" s="37" t="s">
        <v>24</v>
      </c>
      <c r="J643" s="72" t="s">
        <v>590</v>
      </c>
      <c r="K643" s="108" t="s">
        <v>171</v>
      </c>
      <c r="L643" s="82" t="s">
        <v>15</v>
      </c>
      <c r="M643" s="65" t="s">
        <v>593</v>
      </c>
      <c r="N643" s="75">
        <v>287.79870357355702</v>
      </c>
    </row>
    <row r="644" spans="1:14" x14ac:dyDescent="0.25">
      <c r="A644" s="105">
        <v>43186</v>
      </c>
      <c r="B644" s="106" t="s">
        <v>237</v>
      </c>
      <c r="C644" s="37" t="s">
        <v>20</v>
      </c>
      <c r="D644" s="37" t="s">
        <v>8</v>
      </c>
      <c r="E644" s="95">
        <v>3000</v>
      </c>
      <c r="F644" s="70">
        <f t="shared" si="8"/>
        <v>4.5734705171223116</v>
      </c>
      <c r="G644" s="70">
        <f t="shared" si="9"/>
        <v>5.7261175090930747</v>
      </c>
      <c r="H644" s="81">
        <v>523.91520000000003</v>
      </c>
      <c r="I644" s="37" t="s">
        <v>33</v>
      </c>
      <c r="J644" s="72" t="s">
        <v>590</v>
      </c>
      <c r="K644" s="108" t="s">
        <v>165</v>
      </c>
      <c r="L644" s="82" t="s">
        <v>15</v>
      </c>
      <c r="M644" s="65" t="s">
        <v>593</v>
      </c>
      <c r="N644" s="75">
        <v>288.79870357355702</v>
      </c>
    </row>
    <row r="645" spans="1:14" x14ac:dyDescent="0.25">
      <c r="A645" s="93">
        <v>43186</v>
      </c>
      <c r="B645" s="98" t="s">
        <v>241</v>
      </c>
      <c r="C645" s="99" t="s">
        <v>20</v>
      </c>
      <c r="D645" s="99" t="s">
        <v>8</v>
      </c>
      <c r="E645" s="95">
        <v>1200</v>
      </c>
      <c r="F645" s="70">
        <f t="shared" si="8"/>
        <v>1.8293882068489247</v>
      </c>
      <c r="G645" s="70">
        <f t="shared" si="9"/>
        <v>2.2904470036372295</v>
      </c>
      <c r="H645" s="81">
        <v>523.91520000000003</v>
      </c>
      <c r="I645" s="99" t="s">
        <v>33</v>
      </c>
      <c r="J645" s="72" t="s">
        <v>590</v>
      </c>
      <c r="K645" s="108" t="s">
        <v>172</v>
      </c>
      <c r="L645" s="82" t="s">
        <v>15</v>
      </c>
      <c r="M645" s="65" t="s">
        <v>593</v>
      </c>
      <c r="N645" s="75">
        <v>289.79870357355702</v>
      </c>
    </row>
    <row r="646" spans="1:14" x14ac:dyDescent="0.25">
      <c r="A646" s="93">
        <v>43186</v>
      </c>
      <c r="B646" s="98" t="s">
        <v>242</v>
      </c>
      <c r="C646" s="99" t="s">
        <v>20</v>
      </c>
      <c r="D646" s="99" t="s">
        <v>10</v>
      </c>
      <c r="E646" s="95">
        <v>1600</v>
      </c>
      <c r="F646" s="70">
        <f t="shared" si="8"/>
        <v>2.4391842757985662</v>
      </c>
      <c r="G646" s="70">
        <f t="shared" si="9"/>
        <v>3.0539293381829729</v>
      </c>
      <c r="H646" s="81">
        <v>523.91520000000003</v>
      </c>
      <c r="I646" s="99" t="s">
        <v>44</v>
      </c>
      <c r="J646" s="72" t="s">
        <v>590</v>
      </c>
      <c r="K646" s="108" t="s">
        <v>276</v>
      </c>
      <c r="L646" s="82" t="s">
        <v>15</v>
      </c>
      <c r="M646" s="65" t="s">
        <v>593</v>
      </c>
      <c r="N646" s="75">
        <v>290.79870357355702</v>
      </c>
    </row>
    <row r="647" spans="1:14" x14ac:dyDescent="0.25">
      <c r="A647" s="93">
        <v>43186</v>
      </c>
      <c r="B647" s="98" t="s">
        <v>243</v>
      </c>
      <c r="C647" s="99" t="s">
        <v>20</v>
      </c>
      <c r="D647" s="99" t="s">
        <v>8</v>
      </c>
      <c r="E647" s="95">
        <v>1600</v>
      </c>
      <c r="F647" s="70">
        <f t="shared" si="8"/>
        <v>2.4391842757985662</v>
      </c>
      <c r="G647" s="70">
        <f t="shared" si="9"/>
        <v>3.0539293381829729</v>
      </c>
      <c r="H647" s="81">
        <v>523.91520000000003</v>
      </c>
      <c r="I647" s="99" t="s">
        <v>12</v>
      </c>
      <c r="J647" s="72" t="s">
        <v>590</v>
      </c>
      <c r="K647" s="108" t="s">
        <v>277</v>
      </c>
      <c r="L647" s="82" t="s">
        <v>15</v>
      </c>
      <c r="M647" s="65" t="s">
        <v>593</v>
      </c>
      <c r="N647" s="75">
        <v>291.79870357355702</v>
      </c>
    </row>
    <row r="648" spans="1:14" x14ac:dyDescent="0.25">
      <c r="A648" s="93">
        <v>43186</v>
      </c>
      <c r="B648" s="98" t="s">
        <v>179</v>
      </c>
      <c r="C648" s="99" t="s">
        <v>40</v>
      </c>
      <c r="D648" s="99" t="s">
        <v>9</v>
      </c>
      <c r="E648" s="95">
        <v>1600</v>
      </c>
      <c r="F648" s="70">
        <f t="shared" si="8"/>
        <v>2.4391842757985662</v>
      </c>
      <c r="G648" s="70">
        <f t="shared" si="9"/>
        <v>3.0539293381829729</v>
      </c>
      <c r="H648" s="81">
        <v>523.91520000000003</v>
      </c>
      <c r="I648" s="99" t="s">
        <v>24</v>
      </c>
      <c r="J648" s="72" t="s">
        <v>590</v>
      </c>
      <c r="K648" s="108" t="s">
        <v>278</v>
      </c>
      <c r="L648" s="82" t="s">
        <v>15</v>
      </c>
      <c r="M648" s="65" t="s">
        <v>593</v>
      </c>
      <c r="N648" s="75">
        <v>292.79870357355702</v>
      </c>
    </row>
    <row r="649" spans="1:14" x14ac:dyDescent="0.25">
      <c r="A649" s="93">
        <v>43186</v>
      </c>
      <c r="B649" s="98" t="s">
        <v>244</v>
      </c>
      <c r="C649" s="99" t="s">
        <v>20</v>
      </c>
      <c r="D649" s="99" t="s">
        <v>8</v>
      </c>
      <c r="E649" s="95">
        <v>12000</v>
      </c>
      <c r="F649" s="70">
        <f t="shared" si="8"/>
        <v>18.293882068489246</v>
      </c>
      <c r="G649" s="70">
        <f t="shared" si="9"/>
        <v>22.904470036372299</v>
      </c>
      <c r="H649" s="81">
        <v>523.91520000000003</v>
      </c>
      <c r="I649" s="99" t="s">
        <v>12</v>
      </c>
      <c r="J649" s="72" t="s">
        <v>590</v>
      </c>
      <c r="K649" s="108" t="s">
        <v>173</v>
      </c>
      <c r="L649" s="82" t="s">
        <v>15</v>
      </c>
      <c r="M649" s="65" t="s">
        <v>593</v>
      </c>
      <c r="N649" s="75">
        <v>293.79870357355702</v>
      </c>
    </row>
    <row r="650" spans="1:14" x14ac:dyDescent="0.25">
      <c r="A650" s="93">
        <v>43186</v>
      </c>
      <c r="B650" s="98" t="s">
        <v>332</v>
      </c>
      <c r="C650" s="76" t="s">
        <v>30</v>
      </c>
      <c r="D650" s="67" t="s">
        <v>9</v>
      </c>
      <c r="E650" s="95">
        <v>10900</v>
      </c>
      <c r="F650" s="70">
        <f t="shared" si="8"/>
        <v>16.616942878877733</v>
      </c>
      <c r="G650" s="70">
        <f t="shared" si="9"/>
        <v>20.804893616371505</v>
      </c>
      <c r="H650" s="81">
        <v>523.91520000000003</v>
      </c>
      <c r="I650" s="99" t="s">
        <v>12</v>
      </c>
      <c r="J650" s="72" t="s">
        <v>590</v>
      </c>
      <c r="K650" s="108" t="s">
        <v>175</v>
      </c>
      <c r="L650" s="82" t="s">
        <v>15</v>
      </c>
      <c r="M650" s="65" t="s">
        <v>593</v>
      </c>
      <c r="N650" s="75">
        <v>294.79870357355702</v>
      </c>
    </row>
    <row r="651" spans="1:14" x14ac:dyDescent="0.25">
      <c r="A651" s="93">
        <v>43186</v>
      </c>
      <c r="B651" s="67" t="s">
        <v>246</v>
      </c>
      <c r="C651" s="76" t="s">
        <v>30</v>
      </c>
      <c r="D651" s="67" t="s">
        <v>9</v>
      </c>
      <c r="E651" s="95">
        <v>58860</v>
      </c>
      <c r="F651" s="70">
        <f t="shared" si="8"/>
        <v>89.731491545939747</v>
      </c>
      <c r="G651" s="70">
        <f t="shared" si="9"/>
        <v>112.34642552840612</v>
      </c>
      <c r="H651" s="81">
        <v>523.91520000000003</v>
      </c>
      <c r="I651" s="99" t="s">
        <v>12</v>
      </c>
      <c r="J651" s="72" t="s">
        <v>590</v>
      </c>
      <c r="K651" s="108" t="s">
        <v>175</v>
      </c>
      <c r="L651" s="82" t="s">
        <v>15</v>
      </c>
      <c r="M651" s="65" t="s">
        <v>593</v>
      </c>
      <c r="N651" s="75">
        <v>295.79870357355702</v>
      </c>
    </row>
    <row r="652" spans="1:14" x14ac:dyDescent="0.25">
      <c r="A652" s="93">
        <v>43186</v>
      </c>
      <c r="B652" s="98" t="s">
        <v>330</v>
      </c>
      <c r="C652" s="99" t="s">
        <v>20</v>
      </c>
      <c r="D652" s="99" t="s">
        <v>9</v>
      </c>
      <c r="E652" s="95">
        <v>700</v>
      </c>
      <c r="F652" s="70">
        <f t="shared" si="8"/>
        <v>1.0671431206618727</v>
      </c>
      <c r="G652" s="70">
        <f t="shared" si="9"/>
        <v>1.3360940854550507</v>
      </c>
      <c r="H652" s="81">
        <v>523.91520000000003</v>
      </c>
      <c r="I652" s="99" t="s">
        <v>12</v>
      </c>
      <c r="J652" s="72" t="s">
        <v>590</v>
      </c>
      <c r="K652" s="108" t="s">
        <v>175</v>
      </c>
      <c r="L652" s="82" t="s">
        <v>15</v>
      </c>
      <c r="M652" s="65" t="s">
        <v>593</v>
      </c>
      <c r="N652" s="75">
        <v>296.79870357355702</v>
      </c>
    </row>
    <row r="653" spans="1:14" x14ac:dyDescent="0.25">
      <c r="A653" s="93">
        <v>43186</v>
      </c>
      <c r="B653" s="98" t="s">
        <v>250</v>
      </c>
      <c r="C653" s="99" t="s">
        <v>40</v>
      </c>
      <c r="D653" s="99" t="s">
        <v>9</v>
      </c>
      <c r="E653" s="95">
        <v>13300</v>
      </c>
      <c r="F653" s="70">
        <f t="shared" si="8"/>
        <v>20.27571929257558</v>
      </c>
      <c r="G653" s="70">
        <f t="shared" si="9"/>
        <v>25.385787623645964</v>
      </c>
      <c r="H653" s="81">
        <v>523.91520000000003</v>
      </c>
      <c r="I653" s="99" t="s">
        <v>24</v>
      </c>
      <c r="J653" s="72" t="s">
        <v>590</v>
      </c>
      <c r="K653" s="108" t="s">
        <v>176</v>
      </c>
      <c r="L653" s="82" t="s">
        <v>15</v>
      </c>
      <c r="M653" s="65" t="s">
        <v>593</v>
      </c>
      <c r="N653" s="75">
        <v>297.79870357355702</v>
      </c>
    </row>
    <row r="654" spans="1:14" x14ac:dyDescent="0.25">
      <c r="A654" s="93">
        <v>43186</v>
      </c>
      <c r="B654" s="98" t="s">
        <v>251</v>
      </c>
      <c r="C654" s="99" t="s">
        <v>20</v>
      </c>
      <c r="D654" s="99" t="s">
        <v>9</v>
      </c>
      <c r="E654" s="95">
        <v>1100</v>
      </c>
      <c r="F654" s="70">
        <f t="shared" si="8"/>
        <v>1.6769391896115142</v>
      </c>
      <c r="G654" s="70">
        <f t="shared" si="9"/>
        <v>2.099576420000794</v>
      </c>
      <c r="H654" s="81">
        <v>523.91520000000003</v>
      </c>
      <c r="I654" s="99" t="s">
        <v>24</v>
      </c>
      <c r="J654" s="72" t="s">
        <v>590</v>
      </c>
      <c r="K654" s="108" t="s">
        <v>176</v>
      </c>
      <c r="L654" s="82" t="s">
        <v>15</v>
      </c>
      <c r="M654" s="65" t="s">
        <v>593</v>
      </c>
      <c r="N654" s="75">
        <v>298.79870357355702</v>
      </c>
    </row>
    <row r="655" spans="1:14" x14ac:dyDescent="0.25">
      <c r="A655" s="93">
        <v>43186</v>
      </c>
      <c r="B655" s="98" t="s">
        <v>252</v>
      </c>
      <c r="C655" s="99" t="s">
        <v>20</v>
      </c>
      <c r="D655" s="99" t="s">
        <v>8</v>
      </c>
      <c r="E655" s="95">
        <v>2200</v>
      </c>
      <c r="F655" s="70">
        <f t="shared" si="8"/>
        <v>3.3538783792230284</v>
      </c>
      <c r="G655" s="70">
        <f t="shared" si="9"/>
        <v>4.1991528400015881</v>
      </c>
      <c r="H655" s="81">
        <v>523.91520000000003</v>
      </c>
      <c r="I655" s="99" t="s">
        <v>13</v>
      </c>
      <c r="J655" s="72" t="s">
        <v>590</v>
      </c>
      <c r="K655" s="108" t="s">
        <v>177</v>
      </c>
      <c r="L655" s="82" t="s">
        <v>15</v>
      </c>
      <c r="M655" s="65" t="s">
        <v>593</v>
      </c>
      <c r="N655" s="75">
        <v>299.79870357355702</v>
      </c>
    </row>
    <row r="656" spans="1:14" x14ac:dyDescent="0.25">
      <c r="A656" s="93">
        <v>43186</v>
      </c>
      <c r="B656" s="98" t="s">
        <v>253</v>
      </c>
      <c r="C656" s="99" t="s">
        <v>42</v>
      </c>
      <c r="D656" s="99" t="s">
        <v>8</v>
      </c>
      <c r="E656" s="95">
        <v>3000</v>
      </c>
      <c r="F656" s="70">
        <f t="shared" si="8"/>
        <v>4.5734705171223116</v>
      </c>
      <c r="G656" s="70">
        <f t="shared" si="9"/>
        <v>5.7261175090930747</v>
      </c>
      <c r="H656" s="81">
        <v>523.91520000000003</v>
      </c>
      <c r="I656" s="99" t="s">
        <v>13</v>
      </c>
      <c r="J656" s="72" t="s">
        <v>590</v>
      </c>
      <c r="K656" s="108" t="s">
        <v>177</v>
      </c>
      <c r="L656" s="82" t="s">
        <v>15</v>
      </c>
      <c r="M656" s="65" t="s">
        <v>593</v>
      </c>
      <c r="N656" s="75">
        <v>300.79870357355702</v>
      </c>
    </row>
    <row r="657" spans="1:14" x14ac:dyDescent="0.25">
      <c r="A657" s="93">
        <v>43186</v>
      </c>
      <c r="B657" s="98" t="s">
        <v>254</v>
      </c>
      <c r="C657" s="99" t="s">
        <v>20</v>
      </c>
      <c r="D657" s="99" t="s">
        <v>8</v>
      </c>
      <c r="E657" s="95">
        <v>1500</v>
      </c>
      <c r="F657" s="70">
        <f t="shared" si="8"/>
        <v>2.2867352585611558</v>
      </c>
      <c r="G657" s="70">
        <f t="shared" si="9"/>
        <v>2.8630587545465374</v>
      </c>
      <c r="H657" s="81">
        <v>523.91520000000003</v>
      </c>
      <c r="I657" s="99" t="s">
        <v>33</v>
      </c>
      <c r="J657" s="72" t="s">
        <v>590</v>
      </c>
      <c r="K657" s="108" t="s">
        <v>178</v>
      </c>
      <c r="L657" s="82" t="s">
        <v>15</v>
      </c>
      <c r="M657" s="65" t="s">
        <v>593</v>
      </c>
      <c r="N657" s="75">
        <v>301.79870357355702</v>
      </c>
    </row>
    <row r="658" spans="1:14" x14ac:dyDescent="0.25">
      <c r="A658" s="93">
        <v>43186</v>
      </c>
      <c r="B658" s="98" t="s">
        <v>224</v>
      </c>
      <c r="C658" s="99" t="s">
        <v>42</v>
      </c>
      <c r="D658" s="99" t="s">
        <v>8</v>
      </c>
      <c r="E658" s="95">
        <v>2000</v>
      </c>
      <c r="F658" s="70">
        <f t="shared" si="8"/>
        <v>3.0489803447482076</v>
      </c>
      <c r="G658" s="70">
        <f t="shared" si="9"/>
        <v>3.8174116727287162</v>
      </c>
      <c r="H658" s="81">
        <v>523.91520000000003</v>
      </c>
      <c r="I658" s="99" t="s">
        <v>33</v>
      </c>
      <c r="J658" s="72" t="s">
        <v>590</v>
      </c>
      <c r="K658" s="108" t="s">
        <v>178</v>
      </c>
      <c r="L658" s="82" t="s">
        <v>15</v>
      </c>
      <c r="M658" s="65" t="s">
        <v>593</v>
      </c>
      <c r="N658" s="75">
        <v>302.79870357355702</v>
      </c>
    </row>
    <row r="659" spans="1:14" x14ac:dyDescent="0.25">
      <c r="A659" s="93">
        <v>43186</v>
      </c>
      <c r="B659" s="98" t="s">
        <v>255</v>
      </c>
      <c r="C659" s="99" t="s">
        <v>20</v>
      </c>
      <c r="D659" s="99" t="s">
        <v>9</v>
      </c>
      <c r="E659" s="95">
        <v>1000</v>
      </c>
      <c r="F659" s="70">
        <f t="shared" si="8"/>
        <v>1.5244901723741038</v>
      </c>
      <c r="G659" s="70">
        <f t="shared" si="9"/>
        <v>1.9087058363643581</v>
      </c>
      <c r="H659" s="81">
        <v>523.91520000000003</v>
      </c>
      <c r="I659" s="99" t="s">
        <v>12</v>
      </c>
      <c r="J659" s="72" t="s">
        <v>590</v>
      </c>
      <c r="K659" s="108" t="s">
        <v>279</v>
      </c>
      <c r="L659" s="82" t="s">
        <v>15</v>
      </c>
      <c r="M659" s="65" t="s">
        <v>593</v>
      </c>
      <c r="N659" s="75">
        <v>303.79870357355702</v>
      </c>
    </row>
    <row r="660" spans="1:14" x14ac:dyDescent="0.25">
      <c r="A660" s="93">
        <v>43186</v>
      </c>
      <c r="B660" s="98" t="s">
        <v>256</v>
      </c>
      <c r="C660" s="99" t="s">
        <v>32</v>
      </c>
      <c r="D660" s="99" t="s">
        <v>9</v>
      </c>
      <c r="E660" s="95">
        <v>100000</v>
      </c>
      <c r="F660" s="70">
        <f t="shared" si="8"/>
        <v>152.44901723741037</v>
      </c>
      <c r="G660" s="70">
        <f t="shared" si="9"/>
        <v>190.87058363643581</v>
      </c>
      <c r="H660" s="81">
        <v>523.91520000000003</v>
      </c>
      <c r="I660" s="99" t="s">
        <v>12</v>
      </c>
      <c r="J660" s="72" t="s">
        <v>590</v>
      </c>
      <c r="K660" s="108" t="s">
        <v>279</v>
      </c>
      <c r="L660" s="82" t="s">
        <v>15</v>
      </c>
      <c r="M660" s="65" t="s">
        <v>593</v>
      </c>
      <c r="N660" s="75">
        <v>304.79870357355702</v>
      </c>
    </row>
    <row r="661" spans="1:14" x14ac:dyDescent="0.25">
      <c r="A661" s="93">
        <v>43186</v>
      </c>
      <c r="B661" s="98" t="s">
        <v>257</v>
      </c>
      <c r="C661" s="99" t="s">
        <v>20</v>
      </c>
      <c r="D661" s="99" t="s">
        <v>11</v>
      </c>
      <c r="E661" s="95">
        <v>5400</v>
      </c>
      <c r="F661" s="70">
        <f t="shared" si="8"/>
        <v>8.2322469308201605</v>
      </c>
      <c r="G661" s="70">
        <f t="shared" si="9"/>
        <v>10.307011516367533</v>
      </c>
      <c r="H661" s="81">
        <v>523.91520000000003</v>
      </c>
      <c r="I661" s="99" t="s">
        <v>26</v>
      </c>
      <c r="J661" s="72" t="s">
        <v>590</v>
      </c>
      <c r="K661" s="108" t="s">
        <v>280</v>
      </c>
      <c r="L661" s="82" t="s">
        <v>15</v>
      </c>
      <c r="M661" s="65" t="s">
        <v>593</v>
      </c>
      <c r="N661" s="75">
        <v>305.79870357355702</v>
      </c>
    </row>
    <row r="662" spans="1:14" x14ac:dyDescent="0.25">
      <c r="A662" s="93">
        <v>43186</v>
      </c>
      <c r="B662" s="98" t="s">
        <v>202</v>
      </c>
      <c r="C662" s="99" t="s">
        <v>41</v>
      </c>
      <c r="D662" s="99" t="s">
        <v>11</v>
      </c>
      <c r="E662" s="95">
        <v>3000</v>
      </c>
      <c r="F662" s="70">
        <f t="shared" si="8"/>
        <v>4.5734705171223116</v>
      </c>
      <c r="G662" s="70">
        <f t="shared" si="9"/>
        <v>5.7261175090930747</v>
      </c>
      <c r="H662" s="81">
        <v>523.91520000000003</v>
      </c>
      <c r="I662" s="99" t="s">
        <v>26</v>
      </c>
      <c r="J662" s="72" t="s">
        <v>590</v>
      </c>
      <c r="K662" s="108" t="s">
        <v>280</v>
      </c>
      <c r="L662" s="82" t="s">
        <v>15</v>
      </c>
      <c r="M662" s="65" t="s">
        <v>593</v>
      </c>
      <c r="N662" s="75">
        <v>306.79870357355702</v>
      </c>
    </row>
    <row r="663" spans="1:14" x14ac:dyDescent="0.25">
      <c r="A663" s="93">
        <v>43186</v>
      </c>
      <c r="B663" s="98" t="s">
        <v>257</v>
      </c>
      <c r="C663" s="99" t="s">
        <v>20</v>
      </c>
      <c r="D663" s="99" t="s">
        <v>16</v>
      </c>
      <c r="E663" s="95">
        <v>5400</v>
      </c>
      <c r="F663" s="70">
        <f t="shared" si="8"/>
        <v>8.2322469308201605</v>
      </c>
      <c r="G663" s="70">
        <f t="shared" si="9"/>
        <v>10.307011516367533</v>
      </c>
      <c r="H663" s="81">
        <v>523.91520000000003</v>
      </c>
      <c r="I663" s="99" t="s">
        <v>28</v>
      </c>
      <c r="J663" s="72" t="s">
        <v>590</v>
      </c>
      <c r="K663" s="108" t="s">
        <v>354</v>
      </c>
      <c r="L663" s="82" t="s">
        <v>15</v>
      </c>
      <c r="M663" s="65" t="s">
        <v>593</v>
      </c>
      <c r="N663" s="75">
        <v>307.79870357355702</v>
      </c>
    </row>
    <row r="664" spans="1:14" x14ac:dyDescent="0.25">
      <c r="A664" s="93">
        <v>43186</v>
      </c>
      <c r="B664" s="98" t="s">
        <v>258</v>
      </c>
      <c r="C664" s="99" t="s">
        <v>41</v>
      </c>
      <c r="D664" s="99" t="s">
        <v>16</v>
      </c>
      <c r="E664" s="95">
        <v>3000</v>
      </c>
      <c r="F664" s="70">
        <f t="shared" si="8"/>
        <v>4.5734705171223116</v>
      </c>
      <c r="G664" s="70">
        <f t="shared" si="9"/>
        <v>5.7261175090930747</v>
      </c>
      <c r="H664" s="81">
        <v>523.91520000000003</v>
      </c>
      <c r="I664" s="99" t="s">
        <v>28</v>
      </c>
      <c r="J664" s="72" t="s">
        <v>590</v>
      </c>
      <c r="K664" s="108" t="s">
        <v>354</v>
      </c>
      <c r="L664" s="82" t="s">
        <v>15</v>
      </c>
      <c r="M664" s="65" t="s">
        <v>593</v>
      </c>
      <c r="N664" s="75">
        <v>308.79870357355702</v>
      </c>
    </row>
    <row r="665" spans="1:14" x14ac:dyDescent="0.25">
      <c r="A665" s="105">
        <v>43187</v>
      </c>
      <c r="B665" s="106" t="s">
        <v>237</v>
      </c>
      <c r="C665" s="37" t="s">
        <v>20</v>
      </c>
      <c r="D665" s="37" t="s">
        <v>8</v>
      </c>
      <c r="E665" s="95">
        <v>3000</v>
      </c>
      <c r="F665" s="70">
        <f t="shared" si="8"/>
        <v>4.5734705171223116</v>
      </c>
      <c r="G665" s="70">
        <f t="shared" si="9"/>
        <v>5.7261175090930747</v>
      </c>
      <c r="H665" s="81">
        <v>523.91520000000003</v>
      </c>
      <c r="I665" s="37" t="s">
        <v>33</v>
      </c>
      <c r="J665" s="72" t="s">
        <v>590</v>
      </c>
      <c r="K665" s="108" t="s">
        <v>165</v>
      </c>
      <c r="L665" s="82" t="s">
        <v>15</v>
      </c>
      <c r="M665" s="65" t="s">
        <v>593</v>
      </c>
      <c r="N665" s="75">
        <v>309.79870357355702</v>
      </c>
    </row>
    <row r="666" spans="1:14" x14ac:dyDescent="0.25">
      <c r="A666" s="93">
        <v>43187</v>
      </c>
      <c r="B666" s="98" t="s">
        <v>262</v>
      </c>
      <c r="C666" s="99" t="s">
        <v>40</v>
      </c>
      <c r="D666" s="99" t="s">
        <v>9</v>
      </c>
      <c r="E666" s="95">
        <v>4000</v>
      </c>
      <c r="F666" s="70">
        <f t="shared" si="8"/>
        <v>6.0979606894964151</v>
      </c>
      <c r="G666" s="70">
        <f t="shared" si="9"/>
        <v>7.6348233454574324</v>
      </c>
      <c r="H666" s="81">
        <v>523.91520000000003</v>
      </c>
      <c r="I666" s="99" t="s">
        <v>24</v>
      </c>
      <c r="J666" s="72" t="s">
        <v>590</v>
      </c>
      <c r="K666" s="108" t="s">
        <v>359</v>
      </c>
      <c r="L666" s="82" t="s">
        <v>15</v>
      </c>
      <c r="M666" s="65" t="s">
        <v>593</v>
      </c>
      <c r="N666" s="75">
        <v>310.79870357355702</v>
      </c>
    </row>
    <row r="667" spans="1:14" x14ac:dyDescent="0.25">
      <c r="A667" s="93">
        <v>43187</v>
      </c>
      <c r="B667" s="98" t="s">
        <v>263</v>
      </c>
      <c r="C667" s="99" t="s">
        <v>20</v>
      </c>
      <c r="D667" s="99" t="s">
        <v>9</v>
      </c>
      <c r="E667" s="95">
        <v>1000</v>
      </c>
      <c r="F667" s="70">
        <f t="shared" si="8"/>
        <v>1.5244901723741038</v>
      </c>
      <c r="G667" s="70">
        <f t="shared" si="9"/>
        <v>1.9087058363643581</v>
      </c>
      <c r="H667" s="81">
        <v>523.91520000000003</v>
      </c>
      <c r="I667" s="99" t="s">
        <v>24</v>
      </c>
      <c r="J667" s="72" t="s">
        <v>590</v>
      </c>
      <c r="K667" s="108" t="s">
        <v>359</v>
      </c>
      <c r="L667" s="82" t="s">
        <v>15</v>
      </c>
      <c r="M667" s="65" t="s">
        <v>593</v>
      </c>
      <c r="N667" s="75">
        <v>311.79870357355702</v>
      </c>
    </row>
    <row r="668" spans="1:14" x14ac:dyDescent="0.25">
      <c r="A668" s="93">
        <v>43187</v>
      </c>
      <c r="B668" s="98" t="s">
        <v>264</v>
      </c>
      <c r="C668" s="99" t="s">
        <v>20</v>
      </c>
      <c r="D668" s="99" t="s">
        <v>8</v>
      </c>
      <c r="E668" s="95">
        <v>1600</v>
      </c>
      <c r="F668" s="70">
        <f t="shared" si="8"/>
        <v>2.4391842757985662</v>
      </c>
      <c r="G668" s="70">
        <f t="shared" si="9"/>
        <v>3.0539293381829729</v>
      </c>
      <c r="H668" s="81">
        <v>523.91520000000003</v>
      </c>
      <c r="I668" s="99" t="s">
        <v>24</v>
      </c>
      <c r="J668" s="72" t="s">
        <v>590</v>
      </c>
      <c r="K668" s="108" t="s">
        <v>360</v>
      </c>
      <c r="L668" s="82" t="s">
        <v>15</v>
      </c>
      <c r="M668" s="65" t="s">
        <v>593</v>
      </c>
      <c r="N668" s="75">
        <v>312.79870357355702</v>
      </c>
    </row>
    <row r="669" spans="1:14" x14ac:dyDescent="0.25">
      <c r="A669" s="93">
        <v>43187</v>
      </c>
      <c r="B669" s="98" t="s">
        <v>265</v>
      </c>
      <c r="C669" s="99" t="s">
        <v>42</v>
      </c>
      <c r="D669" s="99" t="s">
        <v>8</v>
      </c>
      <c r="E669" s="95">
        <v>2000</v>
      </c>
      <c r="F669" s="70">
        <f t="shared" si="8"/>
        <v>3.0489803447482076</v>
      </c>
      <c r="G669" s="70">
        <f t="shared" si="9"/>
        <v>3.8174116727287162</v>
      </c>
      <c r="H669" s="81">
        <v>523.91520000000003</v>
      </c>
      <c r="I669" s="99" t="s">
        <v>24</v>
      </c>
      <c r="J669" s="72" t="s">
        <v>590</v>
      </c>
      <c r="K669" s="108" t="s">
        <v>360</v>
      </c>
      <c r="L669" s="82" t="s">
        <v>15</v>
      </c>
      <c r="M669" s="65" t="s">
        <v>593</v>
      </c>
      <c r="N669" s="75">
        <v>313.79870357355702</v>
      </c>
    </row>
    <row r="670" spans="1:14" x14ac:dyDescent="0.25">
      <c r="A670" s="93">
        <v>43187</v>
      </c>
      <c r="B670" s="98" t="s">
        <v>266</v>
      </c>
      <c r="C670" s="99" t="s">
        <v>20</v>
      </c>
      <c r="D670" s="99" t="s">
        <v>8</v>
      </c>
      <c r="E670" s="95">
        <v>2000</v>
      </c>
      <c r="F670" s="70">
        <f t="shared" si="8"/>
        <v>3.0489803447482076</v>
      </c>
      <c r="G670" s="70">
        <f t="shared" si="9"/>
        <v>3.8174116727287162</v>
      </c>
      <c r="H670" s="81">
        <v>523.91520000000003</v>
      </c>
      <c r="I670" s="99" t="s">
        <v>13</v>
      </c>
      <c r="J670" s="72" t="s">
        <v>590</v>
      </c>
      <c r="K670" s="108" t="s">
        <v>361</v>
      </c>
      <c r="L670" s="82" t="s">
        <v>15</v>
      </c>
      <c r="M670" s="65" t="s">
        <v>593</v>
      </c>
      <c r="N670" s="75">
        <v>314.79870357355702</v>
      </c>
    </row>
    <row r="671" spans="1:14" x14ac:dyDescent="0.25">
      <c r="A671" s="93">
        <v>43187</v>
      </c>
      <c r="B671" s="98" t="s">
        <v>267</v>
      </c>
      <c r="C671" s="99" t="s">
        <v>42</v>
      </c>
      <c r="D671" s="99" t="s">
        <v>8</v>
      </c>
      <c r="E671" s="95">
        <v>2000</v>
      </c>
      <c r="F671" s="70">
        <f t="shared" si="8"/>
        <v>3.0489803447482076</v>
      </c>
      <c r="G671" s="70">
        <f t="shared" si="9"/>
        <v>3.8174116727287162</v>
      </c>
      <c r="H671" s="81">
        <v>523.91520000000003</v>
      </c>
      <c r="I671" s="99" t="s">
        <v>13</v>
      </c>
      <c r="J671" s="72" t="s">
        <v>590</v>
      </c>
      <c r="K671" s="108" t="s">
        <v>361</v>
      </c>
      <c r="L671" s="82" t="s">
        <v>15</v>
      </c>
      <c r="M671" s="65" t="s">
        <v>593</v>
      </c>
      <c r="N671" s="75">
        <v>315.79870357355702</v>
      </c>
    </row>
    <row r="672" spans="1:14" x14ac:dyDescent="0.25">
      <c r="A672" s="93">
        <v>43187</v>
      </c>
      <c r="B672" s="98" t="s">
        <v>268</v>
      </c>
      <c r="C672" s="99" t="s">
        <v>20</v>
      </c>
      <c r="D672" s="99" t="s">
        <v>8</v>
      </c>
      <c r="E672" s="95">
        <v>1400</v>
      </c>
      <c r="F672" s="70">
        <f t="shared" si="8"/>
        <v>2.1342862413237453</v>
      </c>
      <c r="G672" s="70">
        <f t="shared" si="9"/>
        <v>2.6721881709101014</v>
      </c>
      <c r="H672" s="81">
        <v>523.91520000000003</v>
      </c>
      <c r="I672" s="99" t="s">
        <v>33</v>
      </c>
      <c r="J672" s="72" t="s">
        <v>590</v>
      </c>
      <c r="K672" s="108" t="s">
        <v>362</v>
      </c>
      <c r="L672" s="82" t="s">
        <v>15</v>
      </c>
      <c r="M672" s="65" t="s">
        <v>593</v>
      </c>
      <c r="N672" s="75">
        <v>316.79870357355702</v>
      </c>
    </row>
    <row r="673" spans="1:14" x14ac:dyDescent="0.25">
      <c r="A673" s="93">
        <v>43187</v>
      </c>
      <c r="B673" s="98" t="s">
        <v>269</v>
      </c>
      <c r="C673" s="99" t="s">
        <v>42</v>
      </c>
      <c r="D673" s="99" t="s">
        <v>8</v>
      </c>
      <c r="E673" s="95">
        <v>2000</v>
      </c>
      <c r="F673" s="70">
        <f t="shared" si="8"/>
        <v>3.0489803447482076</v>
      </c>
      <c r="G673" s="70">
        <f t="shared" si="9"/>
        <v>3.8174116727287162</v>
      </c>
      <c r="H673" s="81">
        <v>523.91520000000003</v>
      </c>
      <c r="I673" s="99" t="s">
        <v>33</v>
      </c>
      <c r="J673" s="72" t="s">
        <v>590</v>
      </c>
      <c r="K673" s="108" t="s">
        <v>362</v>
      </c>
      <c r="L673" s="82" t="s">
        <v>15</v>
      </c>
      <c r="M673" s="65" t="s">
        <v>593</v>
      </c>
      <c r="N673" s="75">
        <v>317.79870357355702</v>
      </c>
    </row>
    <row r="674" spans="1:14" x14ac:dyDescent="0.25">
      <c r="A674" s="93">
        <v>43188</v>
      </c>
      <c r="B674" s="67" t="s">
        <v>702</v>
      </c>
      <c r="C674" s="76" t="s">
        <v>31</v>
      </c>
      <c r="D674" s="67" t="s">
        <v>10</v>
      </c>
      <c r="E674" s="96">
        <v>130000</v>
      </c>
      <c r="F674" s="70">
        <f t="shared" si="8"/>
        <v>198.18372240863349</v>
      </c>
      <c r="G674" s="70">
        <f t="shared" si="9"/>
        <v>248.13175872736656</v>
      </c>
      <c r="H674" s="81">
        <v>523.91520000000003</v>
      </c>
      <c r="I674" s="37" t="s">
        <v>35</v>
      </c>
      <c r="J674" s="72" t="s">
        <v>590</v>
      </c>
      <c r="K674" s="108" t="s">
        <v>186</v>
      </c>
      <c r="L674" s="82" t="s">
        <v>15</v>
      </c>
      <c r="M674" s="65" t="s">
        <v>593</v>
      </c>
      <c r="N674" s="75">
        <v>318.79870357355702</v>
      </c>
    </row>
    <row r="675" spans="1:14" x14ac:dyDescent="0.25">
      <c r="A675" s="93">
        <v>43188</v>
      </c>
      <c r="B675" s="67" t="s">
        <v>703</v>
      </c>
      <c r="C675" s="76" t="s">
        <v>31</v>
      </c>
      <c r="D675" s="67" t="s">
        <v>10</v>
      </c>
      <c r="E675" s="96">
        <v>150000</v>
      </c>
      <c r="F675" s="70">
        <f t="shared" si="8"/>
        <v>228.67352585611556</v>
      </c>
      <c r="G675" s="70">
        <f t="shared" si="9"/>
        <v>286.30587545465369</v>
      </c>
      <c r="H675" s="81">
        <v>523.91520000000003</v>
      </c>
      <c r="I675" s="37" t="s">
        <v>35</v>
      </c>
      <c r="J675" s="72" t="s">
        <v>590</v>
      </c>
      <c r="K675" s="108" t="s">
        <v>187</v>
      </c>
      <c r="L675" s="82" t="s">
        <v>15</v>
      </c>
      <c r="M675" s="65" t="s">
        <v>593</v>
      </c>
      <c r="N675" s="75">
        <v>319.79870357355702</v>
      </c>
    </row>
    <row r="676" spans="1:14" x14ac:dyDescent="0.25">
      <c r="A676" s="93">
        <v>43188</v>
      </c>
      <c r="B676" s="67" t="s">
        <v>704</v>
      </c>
      <c r="C676" s="76" t="s">
        <v>31</v>
      </c>
      <c r="D676" s="67" t="s">
        <v>16</v>
      </c>
      <c r="E676" s="96">
        <v>150000</v>
      </c>
      <c r="F676" s="70">
        <f t="shared" si="8"/>
        <v>228.67352585611556</v>
      </c>
      <c r="G676" s="70">
        <f t="shared" si="9"/>
        <v>286.30587545465369</v>
      </c>
      <c r="H676" s="81">
        <v>523.91520000000003</v>
      </c>
      <c r="I676" s="37" t="s">
        <v>35</v>
      </c>
      <c r="J676" s="72" t="s">
        <v>590</v>
      </c>
      <c r="K676" s="108" t="s">
        <v>397</v>
      </c>
      <c r="L676" s="82" t="s">
        <v>15</v>
      </c>
      <c r="M676" s="65" t="s">
        <v>593</v>
      </c>
      <c r="N676" s="75">
        <v>320.79870357355702</v>
      </c>
    </row>
    <row r="677" spans="1:14" x14ac:dyDescent="0.25">
      <c r="A677" s="93">
        <v>43188</v>
      </c>
      <c r="B677" s="67" t="s">
        <v>705</v>
      </c>
      <c r="C677" s="76" t="s">
        <v>31</v>
      </c>
      <c r="D677" s="67" t="s">
        <v>11</v>
      </c>
      <c r="E677" s="96">
        <v>150000</v>
      </c>
      <c r="F677" s="70">
        <f t="shared" ref="F677:F729" si="10">+E677/655.957</f>
        <v>228.67352585611556</v>
      </c>
      <c r="G677" s="70">
        <f t="shared" ref="G677:G729" si="11">+E677/H677</f>
        <v>286.30587545465369</v>
      </c>
      <c r="H677" s="81">
        <v>523.91520000000003</v>
      </c>
      <c r="I677" s="37" t="s">
        <v>35</v>
      </c>
      <c r="J677" s="72" t="s">
        <v>590</v>
      </c>
      <c r="K677" s="108" t="s">
        <v>707</v>
      </c>
      <c r="L677" s="82" t="s">
        <v>15</v>
      </c>
      <c r="M677" s="65" t="s">
        <v>593</v>
      </c>
      <c r="N677" s="75">
        <v>321.79870357355702</v>
      </c>
    </row>
    <row r="678" spans="1:14" x14ac:dyDescent="0.25">
      <c r="A678" s="93">
        <v>43188</v>
      </c>
      <c r="B678" s="67" t="s">
        <v>706</v>
      </c>
      <c r="C678" s="76" t="s">
        <v>31</v>
      </c>
      <c r="D678" s="67" t="s">
        <v>8</v>
      </c>
      <c r="E678" s="96">
        <v>150000</v>
      </c>
      <c r="F678" s="70">
        <f t="shared" si="10"/>
        <v>228.67352585611556</v>
      </c>
      <c r="G678" s="70">
        <f t="shared" si="11"/>
        <v>286.30587545465369</v>
      </c>
      <c r="H678" s="81">
        <v>523.91520000000003</v>
      </c>
      <c r="I678" s="37" t="s">
        <v>35</v>
      </c>
      <c r="J678" s="72" t="s">
        <v>590</v>
      </c>
      <c r="K678" s="108" t="s">
        <v>708</v>
      </c>
      <c r="L678" s="82" t="s">
        <v>15</v>
      </c>
      <c r="M678" s="65" t="s">
        <v>593</v>
      </c>
      <c r="N678" s="75">
        <v>322.79870357355702</v>
      </c>
    </row>
    <row r="679" spans="1:14" x14ac:dyDescent="0.25">
      <c r="A679" s="93">
        <v>43188</v>
      </c>
      <c r="B679" s="98" t="s">
        <v>333</v>
      </c>
      <c r="C679" s="99" t="s">
        <v>20</v>
      </c>
      <c r="D679" s="99" t="s">
        <v>8</v>
      </c>
      <c r="E679" s="95">
        <v>6500</v>
      </c>
      <c r="F679" s="70">
        <f t="shared" si="10"/>
        <v>9.9091861204316753</v>
      </c>
      <c r="G679" s="70">
        <f t="shared" si="11"/>
        <v>12.406587936368327</v>
      </c>
      <c r="H679" s="81">
        <v>523.91520000000003</v>
      </c>
      <c r="I679" s="99" t="s">
        <v>24</v>
      </c>
      <c r="J679" s="72" t="s">
        <v>590</v>
      </c>
      <c r="K679" s="108" t="s">
        <v>355</v>
      </c>
      <c r="L679" s="82" t="s">
        <v>15</v>
      </c>
      <c r="M679" s="65" t="s">
        <v>593</v>
      </c>
      <c r="N679" s="75">
        <v>323.79870357355702</v>
      </c>
    </row>
    <row r="680" spans="1:14" x14ac:dyDescent="0.25">
      <c r="A680" s="93">
        <v>43188</v>
      </c>
      <c r="B680" s="98" t="s">
        <v>334</v>
      </c>
      <c r="C680" s="99" t="s">
        <v>41</v>
      </c>
      <c r="D680" s="99" t="s">
        <v>8</v>
      </c>
      <c r="E680" s="95">
        <v>5000</v>
      </c>
      <c r="F680" s="70">
        <f t="shared" si="10"/>
        <v>7.6224508618705187</v>
      </c>
      <c r="G680" s="70">
        <f t="shared" si="11"/>
        <v>9.5435291818217909</v>
      </c>
      <c r="H680" s="81">
        <v>523.91520000000003</v>
      </c>
      <c r="I680" s="99" t="s">
        <v>24</v>
      </c>
      <c r="J680" s="72" t="s">
        <v>590</v>
      </c>
      <c r="K680" s="108" t="s">
        <v>355</v>
      </c>
      <c r="L680" s="82" t="s">
        <v>15</v>
      </c>
      <c r="M680" s="65" t="s">
        <v>593</v>
      </c>
      <c r="N680" s="75">
        <v>324.79870357355702</v>
      </c>
    </row>
    <row r="681" spans="1:14" x14ac:dyDescent="0.25">
      <c r="A681" s="93">
        <v>43188</v>
      </c>
      <c r="B681" s="98" t="s">
        <v>289</v>
      </c>
      <c r="C681" s="99" t="s">
        <v>20</v>
      </c>
      <c r="D681" s="99" t="s">
        <v>8</v>
      </c>
      <c r="E681" s="95">
        <v>1500</v>
      </c>
      <c r="F681" s="70">
        <f t="shared" si="10"/>
        <v>2.2867352585611558</v>
      </c>
      <c r="G681" s="70">
        <f t="shared" si="11"/>
        <v>2.8630587545465374</v>
      </c>
      <c r="H681" s="81">
        <v>523.91520000000003</v>
      </c>
      <c r="I681" s="99" t="s">
        <v>24</v>
      </c>
      <c r="J681" s="72" t="s">
        <v>590</v>
      </c>
      <c r="K681" s="108" t="s">
        <v>355</v>
      </c>
      <c r="L681" s="82" t="s">
        <v>15</v>
      </c>
      <c r="M681" s="65" t="s">
        <v>593</v>
      </c>
      <c r="N681" s="75">
        <v>325.79870357355702</v>
      </c>
    </row>
    <row r="682" spans="1:14" x14ac:dyDescent="0.25">
      <c r="A682" s="93">
        <v>43188</v>
      </c>
      <c r="B682" s="98" t="s">
        <v>287</v>
      </c>
      <c r="C682" s="99" t="s">
        <v>41</v>
      </c>
      <c r="D682" s="99" t="s">
        <v>8</v>
      </c>
      <c r="E682" s="95">
        <v>3000</v>
      </c>
      <c r="F682" s="70">
        <f t="shared" si="10"/>
        <v>4.5734705171223116</v>
      </c>
      <c r="G682" s="70">
        <f t="shared" si="11"/>
        <v>5.7261175090930747</v>
      </c>
      <c r="H682" s="81">
        <v>523.91520000000003</v>
      </c>
      <c r="I682" s="99" t="s">
        <v>24</v>
      </c>
      <c r="J682" s="72" t="s">
        <v>590</v>
      </c>
      <c r="K682" s="108" t="s">
        <v>355</v>
      </c>
      <c r="L682" s="82" t="s">
        <v>15</v>
      </c>
      <c r="M682" s="65" t="s">
        <v>593</v>
      </c>
      <c r="N682" s="75">
        <v>326.79870357355702</v>
      </c>
    </row>
    <row r="683" spans="1:14" x14ac:dyDescent="0.25">
      <c r="A683" s="93">
        <v>43188</v>
      </c>
      <c r="B683" s="98" t="s">
        <v>197</v>
      </c>
      <c r="C683" s="99" t="s">
        <v>42</v>
      </c>
      <c r="D683" s="99" t="s">
        <v>8</v>
      </c>
      <c r="E683" s="95">
        <v>3000</v>
      </c>
      <c r="F683" s="70">
        <f t="shared" si="10"/>
        <v>4.5734705171223116</v>
      </c>
      <c r="G683" s="70">
        <f t="shared" si="11"/>
        <v>5.7261175090930747</v>
      </c>
      <c r="H683" s="81">
        <v>523.91520000000003</v>
      </c>
      <c r="I683" s="99" t="s">
        <v>24</v>
      </c>
      <c r="J683" s="72" t="s">
        <v>590</v>
      </c>
      <c r="K683" s="108" t="s">
        <v>355</v>
      </c>
      <c r="L683" s="82" t="s">
        <v>15</v>
      </c>
      <c r="M683" s="65" t="s">
        <v>593</v>
      </c>
      <c r="N683" s="75">
        <v>327.79870357355702</v>
      </c>
    </row>
    <row r="684" spans="1:14" x14ac:dyDescent="0.25">
      <c r="A684" s="93">
        <v>43188</v>
      </c>
      <c r="B684" s="98" t="s">
        <v>259</v>
      </c>
      <c r="C684" s="99" t="s">
        <v>20</v>
      </c>
      <c r="D684" s="99" t="s">
        <v>8</v>
      </c>
      <c r="E684" s="95">
        <v>4500</v>
      </c>
      <c r="F684" s="70">
        <f t="shared" si="10"/>
        <v>6.8602057756834673</v>
      </c>
      <c r="G684" s="70">
        <f t="shared" si="11"/>
        <v>8.5891762636396116</v>
      </c>
      <c r="H684" s="81">
        <v>523.91520000000003</v>
      </c>
      <c r="I684" s="99" t="s">
        <v>24</v>
      </c>
      <c r="J684" s="72" t="s">
        <v>590</v>
      </c>
      <c r="K684" s="108" t="s">
        <v>356</v>
      </c>
      <c r="L684" s="82" t="s">
        <v>15</v>
      </c>
      <c r="M684" s="65" t="s">
        <v>593</v>
      </c>
      <c r="N684" s="75">
        <v>328.79870357355702</v>
      </c>
    </row>
    <row r="685" spans="1:14" x14ac:dyDescent="0.25">
      <c r="A685" s="93">
        <v>43188</v>
      </c>
      <c r="B685" s="98" t="s">
        <v>336</v>
      </c>
      <c r="C685" s="99" t="s">
        <v>41</v>
      </c>
      <c r="D685" s="99" t="s">
        <v>8</v>
      </c>
      <c r="E685" s="95">
        <v>5000</v>
      </c>
      <c r="F685" s="70">
        <f t="shared" si="10"/>
        <v>7.6224508618705187</v>
      </c>
      <c r="G685" s="70">
        <f t="shared" si="11"/>
        <v>9.5435291818217909</v>
      </c>
      <c r="H685" s="81">
        <v>523.91520000000003</v>
      </c>
      <c r="I685" s="99" t="s">
        <v>24</v>
      </c>
      <c r="J685" s="72" t="s">
        <v>590</v>
      </c>
      <c r="K685" s="108" t="s">
        <v>356</v>
      </c>
      <c r="L685" s="82" t="s">
        <v>15</v>
      </c>
      <c r="M685" s="65" t="s">
        <v>593</v>
      </c>
      <c r="N685" s="75">
        <v>329.79870357355702</v>
      </c>
    </row>
    <row r="686" spans="1:14" x14ac:dyDescent="0.25">
      <c r="A686" s="93">
        <v>43188</v>
      </c>
      <c r="B686" s="98" t="s">
        <v>335</v>
      </c>
      <c r="C686" s="99" t="s">
        <v>41</v>
      </c>
      <c r="D686" s="99" t="s">
        <v>8</v>
      </c>
      <c r="E686" s="95">
        <v>3000</v>
      </c>
      <c r="F686" s="70">
        <f t="shared" si="10"/>
        <v>4.5734705171223116</v>
      </c>
      <c r="G686" s="70">
        <f t="shared" si="11"/>
        <v>5.7261175090930747</v>
      </c>
      <c r="H686" s="81">
        <v>523.91520000000003</v>
      </c>
      <c r="I686" s="99" t="s">
        <v>24</v>
      </c>
      <c r="J686" s="72" t="s">
        <v>590</v>
      </c>
      <c r="K686" s="108" t="s">
        <v>356</v>
      </c>
      <c r="L686" s="82" t="s">
        <v>15</v>
      </c>
      <c r="M686" s="65" t="s">
        <v>593</v>
      </c>
      <c r="N686" s="75">
        <v>330.79870357355702</v>
      </c>
    </row>
    <row r="687" spans="1:14" x14ac:dyDescent="0.25">
      <c r="A687" s="93">
        <v>43188</v>
      </c>
      <c r="B687" s="98" t="s">
        <v>337</v>
      </c>
      <c r="C687" s="99" t="s">
        <v>20</v>
      </c>
      <c r="D687" s="99" t="s">
        <v>8</v>
      </c>
      <c r="E687" s="95">
        <v>1000</v>
      </c>
      <c r="F687" s="70">
        <f t="shared" si="10"/>
        <v>1.5244901723741038</v>
      </c>
      <c r="G687" s="70">
        <f t="shared" si="11"/>
        <v>1.9087058363643581</v>
      </c>
      <c r="H687" s="81">
        <v>523.91520000000003</v>
      </c>
      <c r="I687" s="99" t="s">
        <v>24</v>
      </c>
      <c r="J687" s="72" t="s">
        <v>590</v>
      </c>
      <c r="K687" s="108" t="s">
        <v>356</v>
      </c>
      <c r="L687" s="82" t="s">
        <v>15</v>
      </c>
      <c r="M687" s="65" t="s">
        <v>593</v>
      </c>
      <c r="N687" s="75">
        <v>331.79870357355702</v>
      </c>
    </row>
    <row r="688" spans="1:14" x14ac:dyDescent="0.25">
      <c r="A688" s="93">
        <v>43188</v>
      </c>
      <c r="B688" s="98" t="s">
        <v>290</v>
      </c>
      <c r="C688" s="99" t="s">
        <v>32</v>
      </c>
      <c r="D688" s="99" t="s">
        <v>8</v>
      </c>
      <c r="E688" s="95">
        <v>1000</v>
      </c>
      <c r="F688" s="70">
        <f t="shared" si="10"/>
        <v>1.5244901723741038</v>
      </c>
      <c r="G688" s="70">
        <f t="shared" si="11"/>
        <v>1.9087058363643581</v>
      </c>
      <c r="H688" s="81">
        <v>523.91520000000003</v>
      </c>
      <c r="I688" s="99" t="s">
        <v>24</v>
      </c>
      <c r="J688" s="72" t="s">
        <v>590</v>
      </c>
      <c r="K688" s="108" t="s">
        <v>356</v>
      </c>
      <c r="L688" s="82" t="s">
        <v>15</v>
      </c>
      <c r="M688" s="65" t="s">
        <v>593</v>
      </c>
      <c r="N688" s="75">
        <v>332.79870357355702</v>
      </c>
    </row>
    <row r="689" spans="1:14" x14ac:dyDescent="0.25">
      <c r="A689" s="93">
        <v>43188</v>
      </c>
      <c r="B689" s="98" t="s">
        <v>341</v>
      </c>
      <c r="C689" s="99" t="s">
        <v>20</v>
      </c>
      <c r="D689" s="99" t="s">
        <v>8</v>
      </c>
      <c r="E689" s="95">
        <v>1500</v>
      </c>
      <c r="F689" s="70">
        <f t="shared" si="10"/>
        <v>2.2867352585611558</v>
      </c>
      <c r="G689" s="70">
        <f t="shared" si="11"/>
        <v>2.8630587545465374</v>
      </c>
      <c r="H689" s="81">
        <v>523.91520000000003</v>
      </c>
      <c r="I689" s="99" t="s">
        <v>13</v>
      </c>
      <c r="J689" s="72" t="s">
        <v>590</v>
      </c>
      <c r="K689" s="108" t="s">
        <v>357</v>
      </c>
      <c r="L689" s="82" t="s">
        <v>15</v>
      </c>
      <c r="M689" s="65" t="s">
        <v>593</v>
      </c>
      <c r="N689" s="75">
        <v>333.79870357355702</v>
      </c>
    </row>
    <row r="690" spans="1:14" x14ac:dyDescent="0.25">
      <c r="A690" s="93">
        <v>43188</v>
      </c>
      <c r="B690" s="98" t="s">
        <v>340</v>
      </c>
      <c r="C690" s="99" t="s">
        <v>41</v>
      </c>
      <c r="D690" s="99" t="s">
        <v>8</v>
      </c>
      <c r="E690" s="95">
        <v>5000</v>
      </c>
      <c r="F690" s="70">
        <f t="shared" si="10"/>
        <v>7.6224508618705187</v>
      </c>
      <c r="G690" s="70">
        <f t="shared" si="11"/>
        <v>9.5435291818217909</v>
      </c>
      <c r="H690" s="81">
        <v>523.91520000000003</v>
      </c>
      <c r="I690" s="99" t="s">
        <v>13</v>
      </c>
      <c r="J690" s="72" t="s">
        <v>590</v>
      </c>
      <c r="K690" s="108" t="s">
        <v>357</v>
      </c>
      <c r="L690" s="82" t="s">
        <v>15</v>
      </c>
      <c r="M690" s="65" t="s">
        <v>593</v>
      </c>
      <c r="N690" s="75">
        <v>334.79870357355702</v>
      </c>
    </row>
    <row r="691" spans="1:14" x14ac:dyDescent="0.25">
      <c r="A691" s="93">
        <v>43188</v>
      </c>
      <c r="B691" s="98" t="s">
        <v>339</v>
      </c>
      <c r="C691" s="99" t="s">
        <v>41</v>
      </c>
      <c r="D691" s="99" t="s">
        <v>8</v>
      </c>
      <c r="E691" s="95">
        <v>3000</v>
      </c>
      <c r="F691" s="70">
        <f t="shared" si="10"/>
        <v>4.5734705171223116</v>
      </c>
      <c r="G691" s="70">
        <f t="shared" si="11"/>
        <v>5.7261175090930747</v>
      </c>
      <c r="H691" s="81">
        <v>523.91520000000003</v>
      </c>
      <c r="I691" s="99" t="s">
        <v>13</v>
      </c>
      <c r="J691" s="72" t="s">
        <v>590</v>
      </c>
      <c r="K691" s="108" t="s">
        <v>357</v>
      </c>
      <c r="L691" s="82" t="s">
        <v>15</v>
      </c>
      <c r="M691" s="65" t="s">
        <v>593</v>
      </c>
      <c r="N691" s="75">
        <v>335.79870357355702</v>
      </c>
    </row>
    <row r="692" spans="1:14" x14ac:dyDescent="0.25">
      <c r="A692" s="93">
        <v>43188</v>
      </c>
      <c r="B692" s="98" t="s">
        <v>289</v>
      </c>
      <c r="C692" s="99" t="s">
        <v>20</v>
      </c>
      <c r="D692" s="99" t="s">
        <v>8</v>
      </c>
      <c r="E692" s="95">
        <v>1000</v>
      </c>
      <c r="F692" s="70">
        <f t="shared" si="10"/>
        <v>1.5244901723741038</v>
      </c>
      <c r="G692" s="70">
        <f t="shared" si="11"/>
        <v>1.9087058363643581</v>
      </c>
      <c r="H692" s="81">
        <v>523.91520000000003</v>
      </c>
      <c r="I692" s="99" t="s">
        <v>13</v>
      </c>
      <c r="J692" s="72" t="s">
        <v>590</v>
      </c>
      <c r="K692" s="108" t="s">
        <v>357</v>
      </c>
      <c r="L692" s="82" t="s">
        <v>15</v>
      </c>
      <c r="M692" s="65" t="s">
        <v>593</v>
      </c>
      <c r="N692" s="75">
        <v>336.79870357355702</v>
      </c>
    </row>
    <row r="693" spans="1:14" x14ac:dyDescent="0.25">
      <c r="A693" s="93">
        <v>43188</v>
      </c>
      <c r="B693" s="98" t="s">
        <v>261</v>
      </c>
      <c r="C693" s="99" t="s">
        <v>32</v>
      </c>
      <c r="D693" s="99" t="s">
        <v>8</v>
      </c>
      <c r="E693" s="95">
        <v>1000</v>
      </c>
      <c r="F693" s="70">
        <f t="shared" si="10"/>
        <v>1.5244901723741038</v>
      </c>
      <c r="G693" s="70">
        <f t="shared" si="11"/>
        <v>1.9087058363643581</v>
      </c>
      <c r="H693" s="81">
        <v>523.91520000000003</v>
      </c>
      <c r="I693" s="99" t="s">
        <v>13</v>
      </c>
      <c r="J693" s="72" t="s">
        <v>590</v>
      </c>
      <c r="K693" s="108" t="s">
        <v>357</v>
      </c>
      <c r="L693" s="82" t="s">
        <v>15</v>
      </c>
      <c r="M693" s="65" t="s">
        <v>593</v>
      </c>
      <c r="N693" s="75">
        <v>337.79870357355702</v>
      </c>
    </row>
    <row r="694" spans="1:14" x14ac:dyDescent="0.25">
      <c r="A694" s="93">
        <v>43188</v>
      </c>
      <c r="B694" s="98" t="s">
        <v>343</v>
      </c>
      <c r="C694" s="99" t="s">
        <v>20</v>
      </c>
      <c r="D694" s="99" t="s">
        <v>8</v>
      </c>
      <c r="E694" s="95">
        <v>4500</v>
      </c>
      <c r="F694" s="70">
        <f t="shared" si="10"/>
        <v>6.8602057756834673</v>
      </c>
      <c r="G694" s="70">
        <f t="shared" si="11"/>
        <v>8.5891762636396116</v>
      </c>
      <c r="H694" s="81">
        <v>523.91520000000003</v>
      </c>
      <c r="I694" s="99" t="s">
        <v>13</v>
      </c>
      <c r="J694" s="72" t="s">
        <v>590</v>
      </c>
      <c r="K694" s="108" t="s">
        <v>358</v>
      </c>
      <c r="L694" s="82" t="s">
        <v>15</v>
      </c>
      <c r="M694" s="65" t="s">
        <v>593</v>
      </c>
      <c r="N694" s="75">
        <v>338.79870357355702</v>
      </c>
    </row>
    <row r="695" spans="1:14" x14ac:dyDescent="0.25">
      <c r="A695" s="93">
        <v>43188</v>
      </c>
      <c r="B695" s="98" t="s">
        <v>345</v>
      </c>
      <c r="C695" s="99" t="s">
        <v>41</v>
      </c>
      <c r="D695" s="99" t="s">
        <v>8</v>
      </c>
      <c r="E695" s="95">
        <v>5000</v>
      </c>
      <c r="F695" s="70">
        <f t="shared" si="10"/>
        <v>7.6224508618705187</v>
      </c>
      <c r="G695" s="70">
        <f t="shared" si="11"/>
        <v>9.5435291818217909</v>
      </c>
      <c r="H695" s="81">
        <v>523.91520000000003</v>
      </c>
      <c r="I695" s="99" t="s">
        <v>13</v>
      </c>
      <c r="J695" s="72" t="s">
        <v>590</v>
      </c>
      <c r="K695" s="108" t="s">
        <v>358</v>
      </c>
      <c r="L695" s="82" t="s">
        <v>15</v>
      </c>
      <c r="M695" s="65" t="s">
        <v>593</v>
      </c>
      <c r="N695" s="75">
        <v>339.79870357355702</v>
      </c>
    </row>
    <row r="696" spans="1:14" x14ac:dyDescent="0.25">
      <c r="A696" s="93">
        <v>43188</v>
      </c>
      <c r="B696" s="98" t="s">
        <v>344</v>
      </c>
      <c r="C696" s="99" t="s">
        <v>41</v>
      </c>
      <c r="D696" s="99" t="s">
        <v>8</v>
      </c>
      <c r="E696" s="95">
        <v>3000</v>
      </c>
      <c r="F696" s="70">
        <f t="shared" si="10"/>
        <v>4.5734705171223116</v>
      </c>
      <c r="G696" s="70">
        <f t="shared" si="11"/>
        <v>5.7261175090930747</v>
      </c>
      <c r="H696" s="81">
        <v>523.91520000000003</v>
      </c>
      <c r="I696" s="99" t="s">
        <v>13</v>
      </c>
      <c r="J696" s="72" t="s">
        <v>590</v>
      </c>
      <c r="K696" s="108" t="s">
        <v>358</v>
      </c>
      <c r="L696" s="82" t="s">
        <v>15</v>
      </c>
      <c r="M696" s="65" t="s">
        <v>593</v>
      </c>
      <c r="N696" s="75">
        <v>340.79870357355702</v>
      </c>
    </row>
    <row r="697" spans="1:14" x14ac:dyDescent="0.25">
      <c r="A697" s="93">
        <v>43188</v>
      </c>
      <c r="B697" s="98" t="s">
        <v>289</v>
      </c>
      <c r="C697" s="99" t="s">
        <v>20</v>
      </c>
      <c r="D697" s="99" t="s">
        <v>8</v>
      </c>
      <c r="E697" s="95">
        <v>1800</v>
      </c>
      <c r="F697" s="70">
        <f t="shared" si="10"/>
        <v>2.7440823102733867</v>
      </c>
      <c r="G697" s="70">
        <f t="shared" si="11"/>
        <v>3.4356705054558447</v>
      </c>
      <c r="H697" s="81">
        <v>523.91520000000003</v>
      </c>
      <c r="I697" s="99" t="s">
        <v>13</v>
      </c>
      <c r="J697" s="72" t="s">
        <v>590</v>
      </c>
      <c r="K697" s="108" t="s">
        <v>358</v>
      </c>
      <c r="L697" s="82" t="s">
        <v>15</v>
      </c>
      <c r="M697" s="65" t="s">
        <v>593</v>
      </c>
      <c r="N697" s="75">
        <v>341.79870357355702</v>
      </c>
    </row>
    <row r="698" spans="1:14" x14ac:dyDescent="0.25">
      <c r="A698" s="93">
        <v>43188</v>
      </c>
      <c r="B698" s="98" t="s">
        <v>270</v>
      </c>
      <c r="C698" s="99" t="s">
        <v>20</v>
      </c>
      <c r="D698" s="99" t="s">
        <v>8</v>
      </c>
      <c r="E698" s="95">
        <v>1200</v>
      </c>
      <c r="F698" s="70">
        <f t="shared" si="10"/>
        <v>1.8293882068489247</v>
      </c>
      <c r="G698" s="70">
        <f t="shared" si="11"/>
        <v>2.2904470036372295</v>
      </c>
      <c r="H698" s="81">
        <v>523.91520000000003</v>
      </c>
      <c r="I698" s="99" t="s">
        <v>26</v>
      </c>
      <c r="J698" s="72" t="s">
        <v>590</v>
      </c>
      <c r="K698" s="108" t="s">
        <v>363</v>
      </c>
      <c r="L698" s="82" t="s">
        <v>15</v>
      </c>
      <c r="M698" s="65" t="s">
        <v>593</v>
      </c>
      <c r="N698" s="75">
        <v>342.79870357355702</v>
      </c>
    </row>
    <row r="699" spans="1:14" x14ac:dyDescent="0.25">
      <c r="A699" s="93">
        <v>43188</v>
      </c>
      <c r="B699" s="98" t="s">
        <v>271</v>
      </c>
      <c r="C699" s="99" t="s">
        <v>20</v>
      </c>
      <c r="D699" s="99" t="s">
        <v>8</v>
      </c>
      <c r="E699" s="95">
        <v>3000</v>
      </c>
      <c r="F699" s="70">
        <f t="shared" si="10"/>
        <v>4.5734705171223116</v>
      </c>
      <c r="G699" s="70">
        <f t="shared" si="11"/>
        <v>5.7261175090930747</v>
      </c>
      <c r="H699" s="81">
        <v>523.91520000000003</v>
      </c>
      <c r="I699" s="99" t="s">
        <v>33</v>
      </c>
      <c r="J699" s="72" t="s">
        <v>590</v>
      </c>
      <c r="K699" s="108" t="s">
        <v>364</v>
      </c>
      <c r="L699" s="82" t="s">
        <v>15</v>
      </c>
      <c r="M699" s="65" t="s">
        <v>593</v>
      </c>
      <c r="N699" s="75">
        <v>343.79870357355702</v>
      </c>
    </row>
    <row r="700" spans="1:14" x14ac:dyDescent="0.25">
      <c r="A700" s="93">
        <v>43188</v>
      </c>
      <c r="B700" s="98" t="s">
        <v>271</v>
      </c>
      <c r="C700" s="99" t="s">
        <v>20</v>
      </c>
      <c r="D700" s="99" t="s">
        <v>8</v>
      </c>
      <c r="E700" s="95">
        <v>3000</v>
      </c>
      <c r="F700" s="70">
        <f t="shared" si="10"/>
        <v>4.5734705171223116</v>
      </c>
      <c r="G700" s="70">
        <f t="shared" si="11"/>
        <v>5.7261175090930747</v>
      </c>
      <c r="H700" s="81">
        <v>523.91520000000003</v>
      </c>
      <c r="I700" s="99" t="s">
        <v>33</v>
      </c>
      <c r="J700" s="72" t="s">
        <v>590</v>
      </c>
      <c r="K700" s="108" t="s">
        <v>364</v>
      </c>
      <c r="L700" s="82" t="s">
        <v>15</v>
      </c>
      <c r="M700" s="65" t="s">
        <v>593</v>
      </c>
      <c r="N700" s="75">
        <v>344.79870357355702</v>
      </c>
    </row>
    <row r="701" spans="1:14" x14ac:dyDescent="0.25">
      <c r="A701" s="93">
        <v>43188</v>
      </c>
      <c r="B701" s="98" t="s">
        <v>272</v>
      </c>
      <c r="C701" s="99" t="s">
        <v>32</v>
      </c>
      <c r="D701" s="99" t="s">
        <v>9</v>
      </c>
      <c r="E701" s="95">
        <v>1000</v>
      </c>
      <c r="F701" s="70">
        <f t="shared" si="10"/>
        <v>1.5244901723741038</v>
      </c>
      <c r="G701" s="70">
        <f t="shared" si="11"/>
        <v>1.9087058363643581</v>
      </c>
      <c r="H701" s="81">
        <v>523.91520000000003</v>
      </c>
      <c r="I701" s="99" t="s">
        <v>44</v>
      </c>
      <c r="J701" s="72" t="s">
        <v>590</v>
      </c>
      <c r="K701" s="108" t="s">
        <v>365</v>
      </c>
      <c r="L701" s="82" t="s">
        <v>15</v>
      </c>
      <c r="M701" s="65" t="s">
        <v>593</v>
      </c>
      <c r="N701" s="75">
        <v>345.79870357355702</v>
      </c>
    </row>
    <row r="702" spans="1:14" x14ac:dyDescent="0.25">
      <c r="A702" s="93">
        <v>43188</v>
      </c>
      <c r="B702" s="98" t="s">
        <v>394</v>
      </c>
      <c r="C702" s="99" t="s">
        <v>31</v>
      </c>
      <c r="D702" s="99" t="s">
        <v>8</v>
      </c>
      <c r="E702" s="95">
        <v>150000</v>
      </c>
      <c r="F702" s="70">
        <f t="shared" si="10"/>
        <v>228.67352585611556</v>
      </c>
      <c r="G702" s="70">
        <f t="shared" si="11"/>
        <v>286.30587545465369</v>
      </c>
      <c r="H702" s="81">
        <v>523.91520000000003</v>
      </c>
      <c r="I702" s="99" t="s">
        <v>13</v>
      </c>
      <c r="J702" s="72" t="s">
        <v>590</v>
      </c>
      <c r="K702" s="108" t="s">
        <v>366</v>
      </c>
      <c r="L702" s="82" t="s">
        <v>15</v>
      </c>
      <c r="M702" s="65" t="s">
        <v>593</v>
      </c>
      <c r="N702" s="75">
        <v>346.79870357355702</v>
      </c>
    </row>
    <row r="703" spans="1:14" x14ac:dyDescent="0.25">
      <c r="A703" s="93">
        <v>43189</v>
      </c>
      <c r="B703" s="98" t="s">
        <v>334</v>
      </c>
      <c r="C703" s="99" t="s">
        <v>41</v>
      </c>
      <c r="D703" s="99" t="s">
        <v>8</v>
      </c>
      <c r="E703" s="95">
        <v>5000</v>
      </c>
      <c r="F703" s="70">
        <f t="shared" si="10"/>
        <v>7.6224508618705187</v>
      </c>
      <c r="G703" s="70">
        <f t="shared" si="11"/>
        <v>9.5435291818217909</v>
      </c>
      <c r="H703" s="81">
        <v>523.91520000000003</v>
      </c>
      <c r="I703" s="99" t="s">
        <v>24</v>
      </c>
      <c r="J703" s="72" t="s">
        <v>590</v>
      </c>
      <c r="K703" s="108" t="s">
        <v>355</v>
      </c>
      <c r="L703" s="82" t="s">
        <v>15</v>
      </c>
      <c r="M703" s="65" t="s">
        <v>593</v>
      </c>
      <c r="N703" s="75">
        <v>347.79870357355702</v>
      </c>
    </row>
    <row r="704" spans="1:14" x14ac:dyDescent="0.25">
      <c r="A704" s="93">
        <v>43189</v>
      </c>
      <c r="B704" s="98" t="s">
        <v>289</v>
      </c>
      <c r="C704" s="99" t="s">
        <v>20</v>
      </c>
      <c r="D704" s="99" t="s">
        <v>8</v>
      </c>
      <c r="E704" s="95">
        <v>2000</v>
      </c>
      <c r="F704" s="70">
        <f t="shared" si="10"/>
        <v>3.0489803447482076</v>
      </c>
      <c r="G704" s="70">
        <f t="shared" si="11"/>
        <v>3.8174116727287162</v>
      </c>
      <c r="H704" s="81">
        <v>523.91520000000003</v>
      </c>
      <c r="I704" s="99" t="s">
        <v>24</v>
      </c>
      <c r="J704" s="72" t="s">
        <v>590</v>
      </c>
      <c r="K704" s="108" t="s">
        <v>355</v>
      </c>
      <c r="L704" s="82" t="s">
        <v>15</v>
      </c>
      <c r="M704" s="65" t="s">
        <v>593</v>
      </c>
      <c r="N704" s="75">
        <v>348.79870357355702</v>
      </c>
    </row>
    <row r="705" spans="1:14" x14ac:dyDescent="0.25">
      <c r="A705" s="93">
        <v>43189</v>
      </c>
      <c r="B705" s="98" t="s">
        <v>287</v>
      </c>
      <c r="C705" s="99" t="s">
        <v>41</v>
      </c>
      <c r="D705" s="99" t="s">
        <v>8</v>
      </c>
      <c r="E705" s="95">
        <v>3000</v>
      </c>
      <c r="F705" s="70">
        <f t="shared" si="10"/>
        <v>4.5734705171223116</v>
      </c>
      <c r="G705" s="70">
        <f t="shared" si="11"/>
        <v>5.7261175090930747</v>
      </c>
      <c r="H705" s="81">
        <v>523.91520000000003</v>
      </c>
      <c r="I705" s="99" t="s">
        <v>24</v>
      </c>
      <c r="J705" s="72" t="s">
        <v>590</v>
      </c>
      <c r="K705" s="108" t="s">
        <v>355</v>
      </c>
      <c r="L705" s="82" t="s">
        <v>15</v>
      </c>
      <c r="M705" s="65" t="s">
        <v>593</v>
      </c>
      <c r="N705" s="75">
        <v>349.79870357355702</v>
      </c>
    </row>
    <row r="706" spans="1:14" x14ac:dyDescent="0.25">
      <c r="A706" s="93">
        <v>43189</v>
      </c>
      <c r="B706" s="98" t="s">
        <v>336</v>
      </c>
      <c r="C706" s="99" t="s">
        <v>41</v>
      </c>
      <c r="D706" s="99" t="s">
        <v>8</v>
      </c>
      <c r="E706" s="95">
        <v>5000</v>
      </c>
      <c r="F706" s="70">
        <f t="shared" si="10"/>
        <v>7.6224508618705187</v>
      </c>
      <c r="G706" s="70">
        <f t="shared" si="11"/>
        <v>9.5435291818217909</v>
      </c>
      <c r="H706" s="81">
        <v>523.91520000000003</v>
      </c>
      <c r="I706" s="99" t="s">
        <v>24</v>
      </c>
      <c r="J706" s="72" t="s">
        <v>590</v>
      </c>
      <c r="K706" s="108" t="s">
        <v>356</v>
      </c>
      <c r="L706" s="82" t="s">
        <v>15</v>
      </c>
      <c r="M706" s="65" t="s">
        <v>593</v>
      </c>
      <c r="N706" s="75">
        <v>350.79870357355702</v>
      </c>
    </row>
    <row r="707" spans="1:14" x14ac:dyDescent="0.25">
      <c r="A707" s="93">
        <v>43189</v>
      </c>
      <c r="B707" s="98" t="s">
        <v>335</v>
      </c>
      <c r="C707" s="99" t="s">
        <v>41</v>
      </c>
      <c r="D707" s="99" t="s">
        <v>8</v>
      </c>
      <c r="E707" s="95">
        <v>3000</v>
      </c>
      <c r="F707" s="70">
        <f t="shared" si="10"/>
        <v>4.5734705171223116</v>
      </c>
      <c r="G707" s="70">
        <f t="shared" si="11"/>
        <v>5.7261175090930747</v>
      </c>
      <c r="H707" s="81">
        <v>523.91520000000003</v>
      </c>
      <c r="I707" s="99" t="s">
        <v>24</v>
      </c>
      <c r="J707" s="72" t="s">
        <v>590</v>
      </c>
      <c r="K707" s="108" t="s">
        <v>356</v>
      </c>
      <c r="L707" s="82" t="s">
        <v>15</v>
      </c>
      <c r="M707" s="65" t="s">
        <v>593</v>
      </c>
      <c r="N707" s="75">
        <v>351.79870357355702</v>
      </c>
    </row>
    <row r="708" spans="1:14" x14ac:dyDescent="0.25">
      <c r="A708" s="93">
        <v>43189</v>
      </c>
      <c r="B708" s="98" t="s">
        <v>337</v>
      </c>
      <c r="C708" s="99" t="s">
        <v>20</v>
      </c>
      <c r="D708" s="99" t="s">
        <v>8</v>
      </c>
      <c r="E708" s="95">
        <v>1000</v>
      </c>
      <c r="F708" s="70">
        <f t="shared" si="10"/>
        <v>1.5244901723741038</v>
      </c>
      <c r="G708" s="70">
        <f t="shared" si="11"/>
        <v>1.9087058363643581</v>
      </c>
      <c r="H708" s="81">
        <v>523.91520000000003</v>
      </c>
      <c r="I708" s="99" t="s">
        <v>24</v>
      </c>
      <c r="J708" s="72" t="s">
        <v>590</v>
      </c>
      <c r="K708" s="108" t="s">
        <v>356</v>
      </c>
      <c r="L708" s="82" t="s">
        <v>15</v>
      </c>
      <c r="M708" s="65" t="s">
        <v>593</v>
      </c>
      <c r="N708" s="75">
        <v>352.79870357355702</v>
      </c>
    </row>
    <row r="709" spans="1:14" x14ac:dyDescent="0.25">
      <c r="A709" s="93">
        <v>43189</v>
      </c>
      <c r="B709" s="98" t="s">
        <v>342</v>
      </c>
      <c r="C709" s="99" t="s">
        <v>20</v>
      </c>
      <c r="D709" s="99" t="s">
        <v>8</v>
      </c>
      <c r="E709" s="95">
        <v>1500</v>
      </c>
      <c r="F709" s="70">
        <f t="shared" si="10"/>
        <v>2.2867352585611558</v>
      </c>
      <c r="G709" s="70">
        <f t="shared" si="11"/>
        <v>2.8630587545465374</v>
      </c>
      <c r="H709" s="81">
        <v>523.91520000000003</v>
      </c>
      <c r="I709" s="99" t="s">
        <v>13</v>
      </c>
      <c r="J709" s="72" t="s">
        <v>590</v>
      </c>
      <c r="K709" s="108" t="s">
        <v>357</v>
      </c>
      <c r="L709" s="82" t="s">
        <v>15</v>
      </c>
      <c r="M709" s="65" t="s">
        <v>593</v>
      </c>
      <c r="N709" s="75">
        <v>353.79870357355702</v>
      </c>
    </row>
    <row r="710" spans="1:14" x14ac:dyDescent="0.25">
      <c r="A710" s="93">
        <v>43189</v>
      </c>
      <c r="B710" s="98" t="s">
        <v>340</v>
      </c>
      <c r="C710" s="99" t="s">
        <v>41</v>
      </c>
      <c r="D710" s="99" t="s">
        <v>8</v>
      </c>
      <c r="E710" s="95">
        <v>5000</v>
      </c>
      <c r="F710" s="70">
        <f t="shared" si="10"/>
        <v>7.6224508618705187</v>
      </c>
      <c r="G710" s="70">
        <f t="shared" si="11"/>
        <v>9.5435291818217909</v>
      </c>
      <c r="H710" s="81">
        <v>523.91520000000003</v>
      </c>
      <c r="I710" s="99" t="s">
        <v>13</v>
      </c>
      <c r="J710" s="72" t="s">
        <v>590</v>
      </c>
      <c r="K710" s="108" t="s">
        <v>357</v>
      </c>
      <c r="L710" s="82" t="s">
        <v>15</v>
      </c>
      <c r="M710" s="65" t="s">
        <v>593</v>
      </c>
      <c r="N710" s="75">
        <v>354.79870357355702</v>
      </c>
    </row>
    <row r="711" spans="1:14" x14ac:dyDescent="0.25">
      <c r="A711" s="93">
        <v>43189</v>
      </c>
      <c r="B711" s="98" t="s">
        <v>339</v>
      </c>
      <c r="C711" s="99" t="s">
        <v>41</v>
      </c>
      <c r="D711" s="99" t="s">
        <v>8</v>
      </c>
      <c r="E711" s="95">
        <v>3000</v>
      </c>
      <c r="F711" s="70">
        <f t="shared" si="10"/>
        <v>4.5734705171223116</v>
      </c>
      <c r="G711" s="70">
        <f t="shared" si="11"/>
        <v>5.7261175090930747</v>
      </c>
      <c r="H711" s="81">
        <v>523.91520000000003</v>
      </c>
      <c r="I711" s="99" t="s">
        <v>13</v>
      </c>
      <c r="J711" s="72" t="s">
        <v>590</v>
      </c>
      <c r="K711" s="108" t="s">
        <v>357</v>
      </c>
      <c r="L711" s="82" t="s">
        <v>15</v>
      </c>
      <c r="M711" s="65" t="s">
        <v>593</v>
      </c>
      <c r="N711" s="75">
        <v>355.79870357355702</v>
      </c>
    </row>
    <row r="712" spans="1:14" x14ac:dyDescent="0.25">
      <c r="A712" s="93">
        <v>43189</v>
      </c>
      <c r="B712" s="98" t="s">
        <v>345</v>
      </c>
      <c r="C712" s="99" t="s">
        <v>41</v>
      </c>
      <c r="D712" s="99" t="s">
        <v>8</v>
      </c>
      <c r="E712" s="95">
        <v>5000</v>
      </c>
      <c r="F712" s="70">
        <f t="shared" si="10"/>
        <v>7.6224508618705187</v>
      </c>
      <c r="G712" s="70">
        <f t="shared" si="11"/>
        <v>9.5435291818217909</v>
      </c>
      <c r="H712" s="81">
        <v>523.91520000000003</v>
      </c>
      <c r="I712" s="99" t="s">
        <v>13</v>
      </c>
      <c r="J712" s="72" t="s">
        <v>590</v>
      </c>
      <c r="K712" s="108" t="s">
        <v>358</v>
      </c>
      <c r="L712" s="82" t="s">
        <v>15</v>
      </c>
      <c r="M712" s="65" t="s">
        <v>593</v>
      </c>
      <c r="N712" s="75">
        <v>356.79870357355702</v>
      </c>
    </row>
    <row r="713" spans="1:14" x14ac:dyDescent="0.25">
      <c r="A713" s="93">
        <v>43189</v>
      </c>
      <c r="B713" s="98" t="s">
        <v>344</v>
      </c>
      <c r="C713" s="99" t="s">
        <v>41</v>
      </c>
      <c r="D713" s="99" t="s">
        <v>8</v>
      </c>
      <c r="E713" s="95">
        <v>3000</v>
      </c>
      <c r="F713" s="70">
        <f t="shared" si="10"/>
        <v>4.5734705171223116</v>
      </c>
      <c r="G713" s="70">
        <f t="shared" si="11"/>
        <v>5.7261175090930747</v>
      </c>
      <c r="H713" s="81">
        <v>523.91520000000003</v>
      </c>
      <c r="I713" s="99" t="s">
        <v>13</v>
      </c>
      <c r="J713" s="72" t="s">
        <v>590</v>
      </c>
      <c r="K713" s="108" t="s">
        <v>358</v>
      </c>
      <c r="L713" s="82" t="s">
        <v>15</v>
      </c>
      <c r="M713" s="65" t="s">
        <v>593</v>
      </c>
      <c r="N713" s="75">
        <v>357.79870357355702</v>
      </c>
    </row>
    <row r="714" spans="1:14" x14ac:dyDescent="0.25">
      <c r="A714" s="93">
        <v>43189</v>
      </c>
      <c r="B714" s="98" t="s">
        <v>289</v>
      </c>
      <c r="C714" s="99" t="s">
        <v>20</v>
      </c>
      <c r="D714" s="99" t="s">
        <v>8</v>
      </c>
      <c r="E714" s="95">
        <v>5300</v>
      </c>
      <c r="F714" s="70">
        <f t="shared" si="10"/>
        <v>8.07979791358275</v>
      </c>
      <c r="G714" s="70">
        <f t="shared" si="11"/>
        <v>10.116140932731097</v>
      </c>
      <c r="H714" s="81">
        <v>523.91520000000003</v>
      </c>
      <c r="I714" s="99" t="s">
        <v>13</v>
      </c>
      <c r="J714" s="72" t="s">
        <v>590</v>
      </c>
      <c r="K714" s="108" t="s">
        <v>358</v>
      </c>
      <c r="L714" s="82" t="s">
        <v>15</v>
      </c>
      <c r="M714" s="65" t="s">
        <v>593</v>
      </c>
      <c r="N714" s="75">
        <v>358.79870357355702</v>
      </c>
    </row>
    <row r="715" spans="1:14" x14ac:dyDescent="0.25">
      <c r="A715" s="93">
        <v>43189</v>
      </c>
      <c r="B715" s="98" t="s">
        <v>93</v>
      </c>
      <c r="C715" s="99" t="s">
        <v>42</v>
      </c>
      <c r="D715" s="99" t="s">
        <v>8</v>
      </c>
      <c r="E715" s="95">
        <v>3000</v>
      </c>
      <c r="F715" s="70">
        <f t="shared" si="10"/>
        <v>4.5734705171223116</v>
      </c>
      <c r="G715" s="70">
        <f t="shared" si="11"/>
        <v>5.7261175090930747</v>
      </c>
      <c r="H715" s="81">
        <v>523.91520000000003</v>
      </c>
      <c r="I715" s="99" t="s">
        <v>13</v>
      </c>
      <c r="J715" s="72" t="s">
        <v>590</v>
      </c>
      <c r="K715" s="108" t="s">
        <v>358</v>
      </c>
      <c r="L715" s="82" t="s">
        <v>15</v>
      </c>
      <c r="M715" s="65" t="s">
        <v>593</v>
      </c>
      <c r="N715" s="75">
        <v>359.79870357355702</v>
      </c>
    </row>
    <row r="716" spans="1:14" x14ac:dyDescent="0.25">
      <c r="A716" s="93">
        <v>43189</v>
      </c>
      <c r="B716" s="98" t="s">
        <v>347</v>
      </c>
      <c r="C716" s="99" t="s">
        <v>20</v>
      </c>
      <c r="D716" s="99" t="s">
        <v>8</v>
      </c>
      <c r="E716" s="95">
        <v>8400</v>
      </c>
      <c r="F716" s="70">
        <f t="shared" si="10"/>
        <v>12.805717447942472</v>
      </c>
      <c r="G716" s="70">
        <f t="shared" si="11"/>
        <v>16.033129025460607</v>
      </c>
      <c r="H716" s="81">
        <v>523.91520000000003</v>
      </c>
      <c r="I716" s="99" t="s">
        <v>13</v>
      </c>
      <c r="J716" s="72" t="s">
        <v>590</v>
      </c>
      <c r="K716" s="108" t="s">
        <v>367</v>
      </c>
      <c r="L716" s="82" t="s">
        <v>15</v>
      </c>
      <c r="M716" s="65" t="s">
        <v>593</v>
      </c>
      <c r="N716" s="75">
        <v>360.79870357355702</v>
      </c>
    </row>
    <row r="717" spans="1:14" x14ac:dyDescent="0.25">
      <c r="A717" s="93">
        <v>43189</v>
      </c>
      <c r="B717" s="98" t="s">
        <v>45</v>
      </c>
      <c r="C717" s="99" t="s">
        <v>20</v>
      </c>
      <c r="D717" s="99" t="s">
        <v>8</v>
      </c>
      <c r="E717" s="95">
        <v>1000</v>
      </c>
      <c r="F717" s="70">
        <f t="shared" si="10"/>
        <v>1.5244901723741038</v>
      </c>
      <c r="G717" s="70">
        <f t="shared" si="11"/>
        <v>1.9087058363643581</v>
      </c>
      <c r="H717" s="81">
        <v>523.91520000000003</v>
      </c>
      <c r="I717" s="99" t="s">
        <v>13</v>
      </c>
      <c r="J717" s="72" t="s">
        <v>590</v>
      </c>
      <c r="K717" s="108" t="s">
        <v>367</v>
      </c>
      <c r="L717" s="82" t="s">
        <v>15</v>
      </c>
      <c r="M717" s="65" t="s">
        <v>593</v>
      </c>
      <c r="N717" s="75">
        <v>361.79870357355702</v>
      </c>
    </row>
    <row r="718" spans="1:14" x14ac:dyDescent="0.25">
      <c r="A718" s="93">
        <v>43189</v>
      </c>
      <c r="B718" s="98" t="s">
        <v>273</v>
      </c>
      <c r="C718" s="99" t="s">
        <v>41</v>
      </c>
      <c r="D718" s="99" t="s">
        <v>8</v>
      </c>
      <c r="E718" s="95">
        <v>3000</v>
      </c>
      <c r="F718" s="70">
        <f t="shared" si="10"/>
        <v>4.5734705171223116</v>
      </c>
      <c r="G718" s="70">
        <f t="shared" si="11"/>
        <v>5.7261175090930747</v>
      </c>
      <c r="H718" s="81">
        <v>523.91520000000003</v>
      </c>
      <c r="I718" s="99" t="s">
        <v>13</v>
      </c>
      <c r="J718" s="72" t="s">
        <v>590</v>
      </c>
      <c r="K718" s="108" t="s">
        <v>367</v>
      </c>
      <c r="L718" s="82" t="s">
        <v>15</v>
      </c>
      <c r="M718" s="65" t="s">
        <v>593</v>
      </c>
      <c r="N718" s="75">
        <v>362.79870357355702</v>
      </c>
    </row>
    <row r="719" spans="1:14" x14ac:dyDescent="0.25">
      <c r="A719" s="93">
        <v>43189</v>
      </c>
      <c r="B719" s="98" t="s">
        <v>274</v>
      </c>
      <c r="C719" s="99" t="s">
        <v>20</v>
      </c>
      <c r="D719" s="99" t="s">
        <v>8</v>
      </c>
      <c r="E719" s="95">
        <v>1400</v>
      </c>
      <c r="F719" s="70">
        <f t="shared" si="10"/>
        <v>2.1342862413237453</v>
      </c>
      <c r="G719" s="70">
        <f t="shared" si="11"/>
        <v>2.6721881709101014</v>
      </c>
      <c r="H719" s="81">
        <v>523.91520000000003</v>
      </c>
      <c r="I719" s="99" t="s">
        <v>33</v>
      </c>
      <c r="J719" s="72" t="s">
        <v>590</v>
      </c>
      <c r="K719" s="108" t="s">
        <v>368</v>
      </c>
      <c r="L719" s="82" t="s">
        <v>15</v>
      </c>
      <c r="M719" s="65" t="s">
        <v>593</v>
      </c>
      <c r="N719" s="75">
        <v>363.79870357355702</v>
      </c>
    </row>
    <row r="720" spans="1:14" x14ac:dyDescent="0.25">
      <c r="A720" s="93">
        <v>43189</v>
      </c>
      <c r="B720" s="98" t="s">
        <v>275</v>
      </c>
      <c r="C720" s="99" t="s">
        <v>42</v>
      </c>
      <c r="D720" s="99" t="s">
        <v>8</v>
      </c>
      <c r="E720" s="95">
        <v>1000</v>
      </c>
      <c r="F720" s="70">
        <f t="shared" si="10"/>
        <v>1.5244901723741038</v>
      </c>
      <c r="G720" s="70">
        <f t="shared" si="11"/>
        <v>1.9087058363643581</v>
      </c>
      <c r="H720" s="81">
        <v>523.91520000000003</v>
      </c>
      <c r="I720" s="99" t="s">
        <v>33</v>
      </c>
      <c r="J720" s="72" t="s">
        <v>590</v>
      </c>
      <c r="K720" s="108" t="s">
        <v>368</v>
      </c>
      <c r="L720" s="82" t="s">
        <v>15</v>
      </c>
      <c r="M720" s="65" t="s">
        <v>593</v>
      </c>
      <c r="N720" s="75">
        <v>364.79870357355702</v>
      </c>
    </row>
    <row r="721" spans="1:14" x14ac:dyDescent="0.25">
      <c r="A721" s="93">
        <v>43190</v>
      </c>
      <c r="B721" s="98" t="s">
        <v>333</v>
      </c>
      <c r="C721" s="99" t="s">
        <v>20</v>
      </c>
      <c r="D721" s="99" t="s">
        <v>8</v>
      </c>
      <c r="E721" s="95">
        <v>6500</v>
      </c>
      <c r="F721" s="70">
        <f t="shared" si="10"/>
        <v>9.9091861204316753</v>
      </c>
      <c r="G721" s="70">
        <f t="shared" si="11"/>
        <v>12.406587936368327</v>
      </c>
      <c r="H721" s="81">
        <v>523.91520000000003</v>
      </c>
      <c r="I721" s="99" t="s">
        <v>24</v>
      </c>
      <c r="J721" s="72" t="s">
        <v>590</v>
      </c>
      <c r="K721" s="108" t="s">
        <v>355</v>
      </c>
      <c r="L721" s="82" t="s">
        <v>15</v>
      </c>
      <c r="M721" s="65" t="s">
        <v>593</v>
      </c>
      <c r="N721" s="75">
        <v>365.79870357355702</v>
      </c>
    </row>
    <row r="722" spans="1:14" x14ac:dyDescent="0.25">
      <c r="A722" s="93">
        <v>43190</v>
      </c>
      <c r="B722" s="98" t="s">
        <v>289</v>
      </c>
      <c r="C722" s="99" t="s">
        <v>20</v>
      </c>
      <c r="D722" s="99" t="s">
        <v>8</v>
      </c>
      <c r="E722" s="95">
        <v>1500</v>
      </c>
      <c r="F722" s="70">
        <f t="shared" si="10"/>
        <v>2.2867352585611558</v>
      </c>
      <c r="G722" s="70">
        <f t="shared" si="11"/>
        <v>2.8630587545465374</v>
      </c>
      <c r="H722" s="81">
        <v>523.91520000000003</v>
      </c>
      <c r="I722" s="99" t="s">
        <v>24</v>
      </c>
      <c r="J722" s="72" t="s">
        <v>590</v>
      </c>
      <c r="K722" s="108" t="s">
        <v>355</v>
      </c>
      <c r="L722" s="82" t="s">
        <v>15</v>
      </c>
      <c r="M722" s="65" t="s">
        <v>593</v>
      </c>
      <c r="N722" s="75">
        <v>366.79870357355702</v>
      </c>
    </row>
    <row r="723" spans="1:14" x14ac:dyDescent="0.25">
      <c r="A723" s="93">
        <v>43190</v>
      </c>
      <c r="B723" s="98" t="s">
        <v>287</v>
      </c>
      <c r="C723" s="99" t="s">
        <v>41</v>
      </c>
      <c r="D723" s="99" t="s">
        <v>8</v>
      </c>
      <c r="E723" s="95">
        <v>3000</v>
      </c>
      <c r="F723" s="70">
        <f t="shared" si="10"/>
        <v>4.5734705171223116</v>
      </c>
      <c r="G723" s="70">
        <f t="shared" si="11"/>
        <v>5.7261175090930747</v>
      </c>
      <c r="H723" s="81">
        <v>523.91520000000003</v>
      </c>
      <c r="I723" s="99" t="s">
        <v>24</v>
      </c>
      <c r="J723" s="72" t="s">
        <v>590</v>
      </c>
      <c r="K723" s="108" t="s">
        <v>355</v>
      </c>
      <c r="L723" s="82" t="s">
        <v>15</v>
      </c>
      <c r="M723" s="65" t="s">
        <v>593</v>
      </c>
      <c r="N723" s="75">
        <v>367.79870357355702</v>
      </c>
    </row>
    <row r="724" spans="1:14" x14ac:dyDescent="0.25">
      <c r="A724" s="93">
        <v>43190</v>
      </c>
      <c r="B724" s="98" t="s">
        <v>260</v>
      </c>
      <c r="C724" s="99" t="s">
        <v>32</v>
      </c>
      <c r="D724" s="99" t="s">
        <v>8</v>
      </c>
      <c r="E724" s="95">
        <v>1000</v>
      </c>
      <c r="F724" s="70">
        <f t="shared" si="10"/>
        <v>1.5244901723741038</v>
      </c>
      <c r="G724" s="70">
        <f t="shared" si="11"/>
        <v>1.9087058363643581</v>
      </c>
      <c r="H724" s="81">
        <v>523.91520000000003</v>
      </c>
      <c r="I724" s="99" t="s">
        <v>24</v>
      </c>
      <c r="J724" s="72" t="s">
        <v>590</v>
      </c>
      <c r="K724" s="108" t="s">
        <v>356</v>
      </c>
      <c r="L724" s="82" t="s">
        <v>15</v>
      </c>
      <c r="M724" s="65" t="s">
        <v>593</v>
      </c>
      <c r="N724" s="75">
        <v>368.79870357355702</v>
      </c>
    </row>
    <row r="725" spans="1:14" x14ac:dyDescent="0.25">
      <c r="A725" s="93">
        <v>43190</v>
      </c>
      <c r="B725" s="98" t="s">
        <v>335</v>
      </c>
      <c r="C725" s="99" t="s">
        <v>41</v>
      </c>
      <c r="D725" s="99" t="s">
        <v>8</v>
      </c>
      <c r="E725" s="95">
        <v>3000</v>
      </c>
      <c r="F725" s="70">
        <f t="shared" si="10"/>
        <v>4.5734705171223116</v>
      </c>
      <c r="G725" s="70">
        <f t="shared" si="11"/>
        <v>5.7261175090930747</v>
      </c>
      <c r="H725" s="81">
        <v>523.91520000000003</v>
      </c>
      <c r="I725" s="99" t="s">
        <v>24</v>
      </c>
      <c r="J725" s="72" t="s">
        <v>590</v>
      </c>
      <c r="K725" s="108" t="s">
        <v>356</v>
      </c>
      <c r="L725" s="82" t="s">
        <v>15</v>
      </c>
      <c r="M725" s="65" t="s">
        <v>593</v>
      </c>
      <c r="N725" s="75">
        <v>369.79870357355702</v>
      </c>
    </row>
    <row r="726" spans="1:14" x14ac:dyDescent="0.25">
      <c r="A726" s="93">
        <v>43190</v>
      </c>
      <c r="B726" s="98" t="s">
        <v>338</v>
      </c>
      <c r="C726" s="99" t="s">
        <v>20</v>
      </c>
      <c r="D726" s="99" t="s">
        <v>8</v>
      </c>
      <c r="E726" s="95">
        <v>4500</v>
      </c>
      <c r="F726" s="70">
        <f t="shared" si="10"/>
        <v>6.8602057756834673</v>
      </c>
      <c r="G726" s="70">
        <f t="shared" si="11"/>
        <v>8.5891762636396116</v>
      </c>
      <c r="H726" s="81">
        <v>523.91520000000003</v>
      </c>
      <c r="I726" s="99" t="s">
        <v>24</v>
      </c>
      <c r="J726" s="72" t="s">
        <v>590</v>
      </c>
      <c r="K726" s="108" t="s">
        <v>356</v>
      </c>
      <c r="L726" s="82" t="s">
        <v>15</v>
      </c>
      <c r="M726" s="65" t="s">
        <v>593</v>
      </c>
      <c r="N726" s="75">
        <v>370.79870357355702</v>
      </c>
    </row>
    <row r="727" spans="1:14" x14ac:dyDescent="0.25">
      <c r="A727" s="93">
        <v>43190</v>
      </c>
      <c r="B727" s="98" t="s">
        <v>346</v>
      </c>
      <c r="C727" s="99" t="s">
        <v>20</v>
      </c>
      <c r="D727" s="99" t="s">
        <v>8</v>
      </c>
      <c r="E727" s="95">
        <v>4500</v>
      </c>
      <c r="F727" s="70">
        <f t="shared" si="10"/>
        <v>6.8602057756834673</v>
      </c>
      <c r="G727" s="70">
        <f t="shared" si="11"/>
        <v>8.5891762636396116</v>
      </c>
      <c r="H727" s="81">
        <v>523.91520000000003</v>
      </c>
      <c r="I727" s="99" t="s">
        <v>13</v>
      </c>
      <c r="J727" s="72" t="s">
        <v>590</v>
      </c>
      <c r="K727" s="108" t="s">
        <v>358</v>
      </c>
      <c r="L727" s="82" t="s">
        <v>15</v>
      </c>
      <c r="M727" s="65" t="s">
        <v>593</v>
      </c>
      <c r="N727" s="75">
        <v>371.79870357355702</v>
      </c>
    </row>
    <row r="728" spans="1:14" x14ac:dyDescent="0.25">
      <c r="A728" s="93">
        <v>43190</v>
      </c>
      <c r="B728" s="98" t="s">
        <v>289</v>
      </c>
      <c r="C728" s="99" t="s">
        <v>20</v>
      </c>
      <c r="D728" s="99" t="s">
        <v>8</v>
      </c>
      <c r="E728" s="95">
        <v>800</v>
      </c>
      <c r="F728" s="70">
        <f t="shared" si="10"/>
        <v>1.2195921378992831</v>
      </c>
      <c r="G728" s="70">
        <f t="shared" si="11"/>
        <v>1.5269646690914864</v>
      </c>
      <c r="H728" s="81">
        <v>523.91520000000003</v>
      </c>
      <c r="I728" s="99" t="s">
        <v>13</v>
      </c>
      <c r="J728" s="72" t="s">
        <v>590</v>
      </c>
      <c r="K728" s="108" t="s">
        <v>358</v>
      </c>
      <c r="L728" s="82" t="s">
        <v>15</v>
      </c>
      <c r="M728" s="65" t="s">
        <v>593</v>
      </c>
      <c r="N728" s="75">
        <v>372.79870357355702</v>
      </c>
    </row>
    <row r="729" spans="1:14" x14ac:dyDescent="0.25">
      <c r="A729" s="93">
        <v>43190</v>
      </c>
      <c r="B729" s="98" t="s">
        <v>344</v>
      </c>
      <c r="C729" s="99" t="s">
        <v>41</v>
      </c>
      <c r="D729" s="99" t="s">
        <v>8</v>
      </c>
      <c r="E729" s="95">
        <v>3000</v>
      </c>
      <c r="F729" s="70">
        <f t="shared" si="10"/>
        <v>4.5734705171223116</v>
      </c>
      <c r="G729" s="70">
        <f t="shared" si="11"/>
        <v>5.7261175090930747</v>
      </c>
      <c r="H729" s="81">
        <v>523.91520000000003</v>
      </c>
      <c r="I729" s="99" t="s">
        <v>13</v>
      </c>
      <c r="J729" s="72" t="s">
        <v>590</v>
      </c>
      <c r="K729" s="108" t="s">
        <v>358</v>
      </c>
      <c r="L729" s="82" t="s">
        <v>15</v>
      </c>
      <c r="M729" s="65" t="s">
        <v>593</v>
      </c>
      <c r="N729" s="75">
        <v>373.79870357355702</v>
      </c>
    </row>
    <row r="730" spans="1:14" x14ac:dyDescent="0.25">
      <c r="A730" s="93">
        <v>43190</v>
      </c>
      <c r="B730" s="67" t="s">
        <v>398</v>
      </c>
      <c r="C730" s="76" t="s">
        <v>34</v>
      </c>
      <c r="D730" s="67" t="s">
        <v>9</v>
      </c>
      <c r="E730" s="95">
        <v>4400</v>
      </c>
      <c r="I730" s="67" t="s">
        <v>35</v>
      </c>
      <c r="K730" s="109" t="s">
        <v>709</v>
      </c>
      <c r="L730" s="82" t="s">
        <v>15</v>
      </c>
      <c r="M730" s="65" t="s">
        <v>593</v>
      </c>
      <c r="N730" s="75">
        <v>374.79870357355702</v>
      </c>
    </row>
  </sheetData>
  <autoFilter ref="A1:J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2.5703125" customWidth="1"/>
    <col min="2" max="2" width="13.5703125" customWidth="1"/>
    <col min="3" max="13" width="9.7109375" bestFit="1" customWidth="1"/>
    <col min="14" max="23" width="10.7109375" bestFit="1" customWidth="1"/>
  </cols>
  <sheetData>
    <row r="3" spans="1:2" x14ac:dyDescent="0.25">
      <c r="A3" s="1" t="s">
        <v>348</v>
      </c>
      <c r="B3" t="s">
        <v>351</v>
      </c>
    </row>
    <row r="4" spans="1:2" x14ac:dyDescent="0.25">
      <c r="A4" s="2" t="s">
        <v>180</v>
      </c>
      <c r="B4" s="3">
        <v>35000</v>
      </c>
    </row>
    <row r="5" spans="1:2" x14ac:dyDescent="0.25">
      <c r="A5" s="2" t="s">
        <v>44</v>
      </c>
      <c r="B5" s="3">
        <v>147000</v>
      </c>
    </row>
    <row r="6" spans="1:2" x14ac:dyDescent="0.25">
      <c r="A6" s="2" t="s">
        <v>27</v>
      </c>
      <c r="B6" s="3">
        <v>431600</v>
      </c>
    </row>
    <row r="7" spans="1:2" x14ac:dyDescent="0.25">
      <c r="A7" s="2" t="s">
        <v>35</v>
      </c>
      <c r="B7" s="3"/>
    </row>
    <row r="8" spans="1:2" x14ac:dyDescent="0.25">
      <c r="A8" s="2" t="s">
        <v>33</v>
      </c>
      <c r="B8" s="3">
        <v>139900</v>
      </c>
    </row>
    <row r="9" spans="1:2" x14ac:dyDescent="0.25">
      <c r="A9" s="2" t="s">
        <v>13</v>
      </c>
      <c r="B9" s="3">
        <v>359400</v>
      </c>
    </row>
    <row r="10" spans="1:2" x14ac:dyDescent="0.25">
      <c r="A10" s="2" t="s">
        <v>12</v>
      </c>
      <c r="B10" s="3">
        <v>234260</v>
      </c>
    </row>
    <row r="11" spans="1:2" x14ac:dyDescent="0.25">
      <c r="A11" s="2" t="s">
        <v>24</v>
      </c>
      <c r="B11" s="3">
        <v>410450</v>
      </c>
    </row>
    <row r="12" spans="1:2" x14ac:dyDescent="0.25">
      <c r="A12" s="2" t="s">
        <v>28</v>
      </c>
      <c r="B12" s="3">
        <v>847700</v>
      </c>
    </row>
    <row r="13" spans="1:2" x14ac:dyDescent="0.25">
      <c r="A13" s="2" t="s">
        <v>26</v>
      </c>
      <c r="B13" s="3">
        <v>598900</v>
      </c>
    </row>
    <row r="14" spans="1:2" x14ac:dyDescent="0.25">
      <c r="A14" s="2" t="s">
        <v>350</v>
      </c>
      <c r="B14" s="3"/>
    </row>
    <row r="15" spans="1:2" x14ac:dyDescent="0.25">
      <c r="A15" s="2" t="s">
        <v>349</v>
      </c>
      <c r="B15" s="3">
        <v>3204210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mars 2018</vt:lpstr>
      <vt:lpstr>Detail mars 18</vt:lpstr>
      <vt:lpstr>Detail</vt:lpstr>
      <vt:lpstr>Global janv-Mars</vt:lpstr>
      <vt:lpstr>Caisse pivot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2018-09-28T12:47:59Z</dcterms:modified>
</cp:coreProperties>
</file>