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16815" windowHeight="7755" tabRatio="765"/>
  </bookViews>
  <sheets>
    <sheet name="Data Mars  2020" sheetId="5" r:id="rId1"/>
    <sheet name="Detail" sheetId="155" r:id="rId2"/>
    <sheet name="GLOBAL Janv-Mars" sheetId="126" r:id="rId3"/>
  </sheets>
  <definedNames>
    <definedName name="_xlnm._FilterDatabase" localSheetId="0" hidden="1">'Data Mars  2020'!$A$1:$I$298</definedName>
    <definedName name="_xlnm._FilterDatabase" localSheetId="2" hidden="1">'GLOBAL Janv-Mars'!$A$1:$M$828</definedName>
  </definedNames>
  <calcPr calcId="152511"/>
  <pivotCaches>
    <pivotCache cacheId="11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33" i="126" l="1"/>
  <c r="G533" i="126"/>
  <c r="F534" i="126"/>
  <c r="G534" i="126"/>
  <c r="F535" i="126"/>
  <c r="G535" i="126"/>
  <c r="F536" i="126"/>
  <c r="G536" i="126"/>
  <c r="F537" i="126"/>
  <c r="G537" i="126"/>
  <c r="F538" i="126"/>
  <c r="G538" i="126"/>
  <c r="F539" i="126"/>
  <c r="G539" i="126"/>
  <c r="F540" i="126"/>
  <c r="G540" i="126"/>
  <c r="F541" i="126"/>
  <c r="G541" i="126"/>
  <c r="F542" i="126"/>
  <c r="G542" i="126"/>
  <c r="F543" i="126"/>
  <c r="G543" i="126"/>
  <c r="F544" i="126"/>
  <c r="G544" i="126"/>
  <c r="F545" i="126"/>
  <c r="G545" i="126"/>
  <c r="F546" i="126"/>
  <c r="G546" i="126"/>
  <c r="F547" i="126"/>
  <c r="G547" i="126"/>
  <c r="F548" i="126"/>
  <c r="G548" i="126"/>
  <c r="F549" i="126"/>
  <c r="G549" i="126"/>
  <c r="F550" i="126"/>
  <c r="G550" i="126"/>
  <c r="F551" i="126"/>
  <c r="G551" i="126"/>
  <c r="F552" i="126"/>
  <c r="G552" i="126"/>
  <c r="F553" i="126"/>
  <c r="G553" i="126"/>
  <c r="F554" i="126"/>
  <c r="G554" i="126"/>
  <c r="F555" i="126"/>
  <c r="G555" i="126"/>
  <c r="F556" i="126"/>
  <c r="G556" i="126"/>
  <c r="F557" i="126"/>
  <c r="G557" i="126"/>
  <c r="F558" i="126"/>
  <c r="G558" i="126"/>
  <c r="F559" i="126"/>
  <c r="G559" i="126"/>
  <c r="F560" i="126"/>
  <c r="G560" i="126"/>
  <c r="F561" i="126"/>
  <c r="G561" i="126"/>
  <c r="F562" i="126"/>
  <c r="G562" i="126"/>
  <c r="F563" i="126"/>
  <c r="G563" i="126"/>
  <c r="F564" i="126"/>
  <c r="G564" i="126"/>
  <c r="F565" i="126"/>
  <c r="G565" i="126"/>
  <c r="F566" i="126"/>
  <c r="G566" i="126"/>
  <c r="F567" i="126"/>
  <c r="G567" i="126"/>
  <c r="F568" i="126"/>
  <c r="G568" i="126"/>
  <c r="F569" i="126"/>
  <c r="G569" i="126"/>
  <c r="F570" i="126"/>
  <c r="G570" i="126"/>
  <c r="F571" i="126"/>
  <c r="G571" i="126"/>
  <c r="F572" i="126"/>
  <c r="G572" i="126"/>
  <c r="F573" i="126"/>
  <c r="G573" i="126"/>
  <c r="F574" i="126"/>
  <c r="G574" i="126"/>
  <c r="F575" i="126"/>
  <c r="G575" i="126"/>
  <c r="F576" i="126"/>
  <c r="G576" i="126"/>
  <c r="F577" i="126"/>
  <c r="G577" i="126"/>
  <c r="F578" i="126"/>
  <c r="G578" i="126"/>
  <c r="F579" i="126"/>
  <c r="G579" i="126"/>
  <c r="F580" i="126"/>
  <c r="G580" i="126"/>
  <c r="F581" i="126"/>
  <c r="G581" i="126"/>
  <c r="F582" i="126"/>
  <c r="G582" i="126"/>
  <c r="F583" i="126"/>
  <c r="G583" i="126"/>
  <c r="F584" i="126"/>
  <c r="G584" i="126"/>
  <c r="F585" i="126"/>
  <c r="G585" i="126"/>
  <c r="F586" i="126"/>
  <c r="G586" i="126"/>
  <c r="F587" i="126"/>
  <c r="G587" i="126"/>
  <c r="F588" i="126"/>
  <c r="G588" i="126"/>
  <c r="F589" i="126"/>
  <c r="G589" i="126"/>
  <c r="F590" i="126"/>
  <c r="G590" i="126"/>
  <c r="F591" i="126"/>
  <c r="G591" i="126"/>
  <c r="F592" i="126"/>
  <c r="G592" i="126"/>
  <c r="F593" i="126"/>
  <c r="G593" i="126"/>
  <c r="F594" i="126"/>
  <c r="G594" i="126"/>
  <c r="F595" i="126"/>
  <c r="G595" i="126"/>
  <c r="F596" i="126"/>
  <c r="G596" i="126"/>
  <c r="F597" i="126"/>
  <c r="G597" i="126"/>
  <c r="F598" i="126"/>
  <c r="G598" i="126"/>
  <c r="F599" i="126"/>
  <c r="G599" i="126"/>
  <c r="F600" i="126"/>
  <c r="G600" i="126"/>
  <c r="F601" i="126"/>
  <c r="G601" i="126"/>
  <c r="F602" i="126"/>
  <c r="G602" i="126"/>
  <c r="F603" i="126"/>
  <c r="G603" i="126"/>
  <c r="F604" i="126"/>
  <c r="G604" i="126"/>
  <c r="F605" i="126"/>
  <c r="G605" i="126"/>
  <c r="F606" i="126"/>
  <c r="G606" i="126"/>
  <c r="F607" i="126"/>
  <c r="G607" i="126"/>
  <c r="F608" i="126"/>
  <c r="G608" i="126"/>
  <c r="F609" i="126"/>
  <c r="G609" i="126"/>
  <c r="F610" i="126"/>
  <c r="G610" i="126"/>
  <c r="F611" i="126"/>
  <c r="G611" i="126"/>
  <c r="F612" i="126"/>
  <c r="G612" i="126"/>
  <c r="F613" i="126"/>
  <c r="G613" i="126"/>
  <c r="F614" i="126"/>
  <c r="G614" i="126"/>
  <c r="F615" i="126"/>
  <c r="G615" i="126"/>
  <c r="F616" i="126"/>
  <c r="G616" i="126"/>
  <c r="F617" i="126"/>
  <c r="G617" i="126"/>
  <c r="F618" i="126"/>
  <c r="G618" i="126"/>
  <c r="F619" i="126"/>
  <c r="G619" i="126"/>
  <c r="F620" i="126"/>
  <c r="G620" i="126"/>
  <c r="F621" i="126"/>
  <c r="G621" i="126"/>
  <c r="F622" i="126"/>
  <c r="G622" i="126"/>
  <c r="F623" i="126"/>
  <c r="G623" i="126"/>
  <c r="F624" i="126"/>
  <c r="G624" i="126"/>
  <c r="F625" i="126"/>
  <c r="G625" i="126"/>
  <c r="F626" i="126"/>
  <c r="G626" i="126"/>
  <c r="F627" i="126"/>
  <c r="G627" i="126"/>
  <c r="F628" i="126"/>
  <c r="G628" i="126"/>
  <c r="F629" i="126"/>
  <c r="G629" i="126"/>
  <c r="F630" i="126"/>
  <c r="G630" i="126"/>
  <c r="F631" i="126"/>
  <c r="G631" i="126"/>
  <c r="F632" i="126"/>
  <c r="G632" i="126"/>
  <c r="F633" i="126"/>
  <c r="G633" i="126"/>
  <c r="F634" i="126"/>
  <c r="G634" i="126"/>
  <c r="F635" i="126"/>
  <c r="G635" i="126"/>
  <c r="F636" i="126"/>
  <c r="G636" i="126"/>
  <c r="F637" i="126"/>
  <c r="G637" i="126"/>
  <c r="F638" i="126"/>
  <c r="G638" i="126"/>
  <c r="F639" i="126"/>
  <c r="G639" i="126"/>
  <c r="F640" i="126"/>
  <c r="G640" i="126"/>
  <c r="F641" i="126"/>
  <c r="G641" i="126"/>
  <c r="F642" i="126"/>
  <c r="G642" i="126"/>
  <c r="F643" i="126"/>
  <c r="G643" i="126"/>
  <c r="F644" i="126"/>
  <c r="G644" i="126"/>
  <c r="F645" i="126"/>
  <c r="G645" i="126"/>
  <c r="F646" i="126"/>
  <c r="G646" i="126"/>
  <c r="F647" i="126"/>
  <c r="G647" i="126"/>
  <c r="F648" i="126"/>
  <c r="G648" i="126"/>
  <c r="F649" i="126"/>
  <c r="G649" i="126"/>
  <c r="F650" i="126"/>
  <c r="G650" i="126"/>
  <c r="F651" i="126"/>
  <c r="G651" i="126"/>
  <c r="F652" i="126"/>
  <c r="G652" i="126"/>
  <c r="F653" i="126"/>
  <c r="G653" i="126"/>
  <c r="F654" i="126"/>
  <c r="G654" i="126"/>
  <c r="F655" i="126"/>
  <c r="G655" i="126"/>
  <c r="F656" i="126"/>
  <c r="G656" i="126"/>
  <c r="F657" i="126"/>
  <c r="G657" i="126"/>
  <c r="F658" i="126"/>
  <c r="G658" i="126"/>
  <c r="F659" i="126"/>
  <c r="G659" i="126"/>
  <c r="F660" i="126"/>
  <c r="G660" i="126"/>
  <c r="F661" i="126"/>
  <c r="G661" i="126"/>
  <c r="F662" i="126"/>
  <c r="G662" i="126"/>
  <c r="F663" i="126"/>
  <c r="G663" i="126"/>
  <c r="F664" i="126"/>
  <c r="G664" i="126"/>
  <c r="F665" i="126"/>
  <c r="G665" i="126"/>
  <c r="F666" i="126"/>
  <c r="G666" i="126"/>
  <c r="F667" i="126"/>
  <c r="G667" i="126"/>
  <c r="F668" i="126"/>
  <c r="G668" i="126"/>
  <c r="F669" i="126"/>
  <c r="G669" i="126"/>
  <c r="F670" i="126"/>
  <c r="G670" i="126"/>
  <c r="F671" i="126"/>
  <c r="G671" i="126"/>
  <c r="F672" i="126"/>
  <c r="G672" i="126"/>
  <c r="F673" i="126"/>
  <c r="G673" i="126"/>
  <c r="F674" i="126"/>
  <c r="G674" i="126"/>
  <c r="F675" i="126"/>
  <c r="G675" i="126"/>
  <c r="F676" i="126"/>
  <c r="G676" i="126"/>
  <c r="F677" i="126"/>
  <c r="G677" i="126"/>
  <c r="F678" i="126"/>
  <c r="G678" i="126"/>
  <c r="F679" i="126"/>
  <c r="G679" i="126"/>
  <c r="F680" i="126"/>
  <c r="G680" i="126"/>
  <c r="F681" i="126"/>
  <c r="G681" i="126"/>
  <c r="F682" i="126"/>
  <c r="G682" i="126"/>
  <c r="F683" i="126"/>
  <c r="G683" i="126"/>
  <c r="F684" i="126"/>
  <c r="G684" i="126"/>
  <c r="F685" i="126"/>
  <c r="G685" i="126"/>
  <c r="F686" i="126"/>
  <c r="G686" i="126"/>
  <c r="F687" i="126"/>
  <c r="G687" i="126"/>
  <c r="F688" i="126"/>
  <c r="G688" i="126"/>
  <c r="F689" i="126"/>
  <c r="G689" i="126"/>
  <c r="F690" i="126"/>
  <c r="G690" i="126"/>
  <c r="F691" i="126"/>
  <c r="G691" i="126"/>
  <c r="F692" i="126"/>
  <c r="G692" i="126"/>
  <c r="F693" i="126"/>
  <c r="G693" i="126"/>
  <c r="F694" i="126"/>
  <c r="G694" i="126"/>
  <c r="F695" i="126"/>
  <c r="G695" i="126"/>
  <c r="F696" i="126"/>
  <c r="G696" i="126"/>
  <c r="F697" i="126"/>
  <c r="G697" i="126"/>
  <c r="F698" i="126"/>
  <c r="G698" i="126"/>
  <c r="F699" i="126"/>
  <c r="G699" i="126"/>
  <c r="F700" i="126"/>
  <c r="G700" i="126"/>
  <c r="F701" i="126"/>
  <c r="G701" i="126"/>
  <c r="F702" i="126"/>
  <c r="G702" i="126"/>
  <c r="F703" i="126"/>
  <c r="G703" i="126"/>
  <c r="F704" i="126"/>
  <c r="G704" i="126"/>
  <c r="F705" i="126"/>
  <c r="G705" i="126"/>
  <c r="F706" i="126"/>
  <c r="G706" i="126"/>
  <c r="F707" i="126"/>
  <c r="G707" i="126"/>
  <c r="F708" i="126"/>
  <c r="G708" i="126"/>
  <c r="F709" i="126"/>
  <c r="G709" i="126"/>
  <c r="F710" i="126"/>
  <c r="G710" i="126"/>
  <c r="F711" i="126"/>
  <c r="G711" i="126"/>
  <c r="F712" i="126"/>
  <c r="G712" i="126"/>
  <c r="F713" i="126"/>
  <c r="G713" i="126"/>
  <c r="F714" i="126"/>
  <c r="G714" i="126"/>
  <c r="F715" i="126"/>
  <c r="G715" i="126"/>
  <c r="F716" i="126"/>
  <c r="G716" i="126"/>
  <c r="F717" i="126"/>
  <c r="G717" i="126"/>
  <c r="F718" i="126"/>
  <c r="G718" i="126"/>
  <c r="F719" i="126"/>
  <c r="G719" i="126"/>
  <c r="F720" i="126"/>
  <c r="G720" i="126"/>
  <c r="F721" i="126"/>
  <c r="G721" i="126"/>
  <c r="F722" i="126"/>
  <c r="G722" i="126"/>
  <c r="F723" i="126"/>
  <c r="G723" i="126"/>
  <c r="F724" i="126"/>
  <c r="G724" i="126"/>
  <c r="F725" i="126"/>
  <c r="G725" i="126"/>
  <c r="F726" i="126"/>
  <c r="G726" i="126"/>
  <c r="F727" i="126"/>
  <c r="G727" i="126"/>
  <c r="F728" i="126"/>
  <c r="G728" i="126"/>
  <c r="F729" i="126"/>
  <c r="G729" i="126"/>
  <c r="F730" i="126"/>
  <c r="G730" i="126"/>
  <c r="F731" i="126"/>
  <c r="G731" i="126"/>
  <c r="F732" i="126"/>
  <c r="G732" i="126"/>
  <c r="F733" i="126"/>
  <c r="G733" i="126"/>
  <c r="F734" i="126"/>
  <c r="G734" i="126"/>
  <c r="F735" i="126"/>
  <c r="G735" i="126"/>
  <c r="F736" i="126"/>
  <c r="G736" i="126"/>
  <c r="F737" i="126"/>
  <c r="G737" i="126"/>
  <c r="F738" i="126"/>
  <c r="G738" i="126"/>
  <c r="F739" i="126"/>
  <c r="G739" i="126"/>
  <c r="F740" i="126"/>
  <c r="G740" i="126"/>
  <c r="F741" i="126"/>
  <c r="G741" i="126"/>
  <c r="F742" i="126"/>
  <c r="G742" i="126"/>
  <c r="F743" i="126"/>
  <c r="G743" i="126"/>
  <c r="F744" i="126"/>
  <c r="G744" i="126"/>
  <c r="F745" i="126"/>
  <c r="G745" i="126"/>
  <c r="F746" i="126"/>
  <c r="G746" i="126"/>
  <c r="F747" i="126"/>
  <c r="G747" i="126"/>
  <c r="F748" i="126"/>
  <c r="G748" i="126"/>
  <c r="F749" i="126"/>
  <c r="G749" i="126"/>
  <c r="F750" i="126"/>
  <c r="G750" i="126"/>
  <c r="F751" i="126"/>
  <c r="G751" i="126"/>
  <c r="F752" i="126"/>
  <c r="G752" i="126"/>
  <c r="F753" i="126"/>
  <c r="G753" i="126"/>
  <c r="F754" i="126"/>
  <c r="G754" i="126"/>
  <c r="F755" i="126"/>
  <c r="G755" i="126"/>
  <c r="F756" i="126"/>
  <c r="G756" i="126"/>
  <c r="F757" i="126"/>
  <c r="G757" i="126"/>
  <c r="F758" i="126"/>
  <c r="G758" i="126"/>
  <c r="F759" i="126"/>
  <c r="G759" i="126"/>
  <c r="F760" i="126"/>
  <c r="G760" i="126"/>
  <c r="F761" i="126"/>
  <c r="G761" i="126"/>
  <c r="F762" i="126"/>
  <c r="G762" i="126"/>
  <c r="F763" i="126"/>
  <c r="G763" i="126"/>
  <c r="F764" i="126"/>
  <c r="G764" i="126"/>
  <c r="F765" i="126"/>
  <c r="G765" i="126"/>
  <c r="F766" i="126"/>
  <c r="G766" i="126"/>
  <c r="F767" i="126"/>
  <c r="G767" i="126"/>
  <c r="F768" i="126"/>
  <c r="G768" i="126"/>
  <c r="F769" i="126"/>
  <c r="G769" i="126"/>
  <c r="F770" i="126"/>
  <c r="G770" i="126"/>
  <c r="F771" i="126"/>
  <c r="G771" i="126"/>
  <c r="F772" i="126"/>
  <c r="G772" i="126"/>
  <c r="F773" i="126"/>
  <c r="G773" i="126"/>
  <c r="F774" i="126"/>
  <c r="G774" i="126"/>
  <c r="F775" i="126"/>
  <c r="G775" i="126"/>
  <c r="F776" i="126"/>
  <c r="G776" i="126"/>
  <c r="F777" i="126"/>
  <c r="G777" i="126"/>
  <c r="F778" i="126"/>
  <c r="G778" i="126"/>
  <c r="F779" i="126"/>
  <c r="G779" i="126"/>
  <c r="F780" i="126"/>
  <c r="G780" i="126"/>
  <c r="F781" i="126"/>
  <c r="G781" i="126"/>
  <c r="F782" i="126"/>
  <c r="G782" i="126"/>
  <c r="F783" i="126"/>
  <c r="G783" i="126"/>
  <c r="F784" i="126"/>
  <c r="G784" i="126"/>
  <c r="F785" i="126"/>
  <c r="G785" i="126"/>
  <c r="F786" i="126"/>
  <c r="G786" i="126"/>
  <c r="F787" i="126"/>
  <c r="G787" i="126"/>
  <c r="F788" i="126"/>
  <c r="G788" i="126"/>
  <c r="F789" i="126"/>
  <c r="G789" i="126"/>
  <c r="F790" i="126"/>
  <c r="G790" i="126"/>
  <c r="F791" i="126"/>
  <c r="G791" i="126"/>
  <c r="F792" i="126"/>
  <c r="G792" i="126"/>
  <c r="F793" i="126"/>
  <c r="G793" i="126"/>
  <c r="F794" i="126"/>
  <c r="G794" i="126"/>
  <c r="F795" i="126"/>
  <c r="G795" i="126"/>
  <c r="F796" i="126"/>
  <c r="G796" i="126"/>
  <c r="F797" i="126"/>
  <c r="G797" i="126"/>
  <c r="F798" i="126"/>
  <c r="G798" i="126"/>
  <c r="F799" i="126"/>
  <c r="G799" i="126"/>
  <c r="F800" i="126"/>
  <c r="G800" i="126"/>
  <c r="F801" i="126"/>
  <c r="G801" i="126"/>
  <c r="F802" i="126"/>
  <c r="G802" i="126"/>
  <c r="F803" i="126"/>
  <c r="G803" i="126"/>
  <c r="F804" i="126"/>
  <c r="G804" i="126"/>
  <c r="F805" i="126"/>
  <c r="G805" i="126"/>
  <c r="F806" i="126"/>
  <c r="G806" i="126"/>
  <c r="F807" i="126"/>
  <c r="G807" i="126"/>
  <c r="F808" i="126"/>
  <c r="G808" i="126"/>
  <c r="F809" i="126"/>
  <c r="G809" i="126"/>
  <c r="F810" i="126"/>
  <c r="G810" i="126"/>
  <c r="F811" i="126"/>
  <c r="G811" i="126"/>
  <c r="F812" i="126"/>
  <c r="G812" i="126"/>
  <c r="F813" i="126"/>
  <c r="G813" i="126"/>
  <c r="F814" i="126"/>
  <c r="G814" i="126"/>
  <c r="F815" i="126"/>
  <c r="G815" i="126"/>
  <c r="F816" i="126"/>
  <c r="G816" i="126"/>
  <c r="F817" i="126"/>
  <c r="G817" i="126"/>
  <c r="F818" i="126"/>
  <c r="G818" i="126"/>
  <c r="F819" i="126"/>
  <c r="G819" i="126"/>
  <c r="F820" i="126"/>
  <c r="G820" i="126"/>
  <c r="F821" i="126"/>
  <c r="G821" i="126"/>
  <c r="F822" i="126"/>
  <c r="G822" i="126"/>
  <c r="F823" i="126"/>
  <c r="G823" i="126"/>
  <c r="F824" i="126"/>
  <c r="G824" i="126"/>
  <c r="F825" i="126"/>
  <c r="G825" i="126"/>
  <c r="F826" i="126"/>
  <c r="G826" i="126"/>
  <c r="F827" i="126"/>
  <c r="G827" i="126"/>
  <c r="F828" i="126"/>
  <c r="G828" i="126"/>
  <c r="F532" i="126"/>
  <c r="G532" i="126"/>
  <c r="F191" i="126" l="1"/>
  <c r="G191" i="126"/>
  <c r="F192" i="126"/>
  <c r="G192" i="126"/>
  <c r="F193" i="126"/>
  <c r="G193" i="126"/>
  <c r="F194" i="126"/>
  <c r="G194" i="126"/>
  <c r="F195" i="126"/>
  <c r="G195" i="126"/>
  <c r="F196" i="126"/>
  <c r="G196" i="126"/>
  <c r="F197" i="126"/>
  <c r="G197" i="126"/>
  <c r="F198" i="126"/>
  <c r="G198" i="126"/>
  <c r="F199" i="126"/>
  <c r="G199" i="126"/>
  <c r="F200" i="126"/>
  <c r="G200" i="126"/>
  <c r="F201" i="126"/>
  <c r="G201" i="126"/>
  <c r="F202" i="126"/>
  <c r="G202" i="126"/>
  <c r="F203" i="126"/>
  <c r="G203" i="126"/>
  <c r="F204" i="126"/>
  <c r="G204" i="126"/>
  <c r="F205" i="126"/>
  <c r="G205" i="126"/>
  <c r="F206" i="126"/>
  <c r="G206" i="126"/>
  <c r="F207" i="126"/>
  <c r="G207" i="126"/>
  <c r="F208" i="126"/>
  <c r="G208" i="126"/>
  <c r="F209" i="126"/>
  <c r="G209" i="126"/>
  <c r="F210" i="126"/>
  <c r="G210" i="126"/>
  <c r="F211" i="126"/>
  <c r="G211" i="126"/>
  <c r="F212" i="126"/>
  <c r="G212" i="126"/>
  <c r="F213" i="126"/>
  <c r="G213" i="126"/>
  <c r="F214" i="126"/>
  <c r="G214" i="126"/>
  <c r="F215" i="126"/>
  <c r="G215" i="126"/>
  <c r="F216" i="126"/>
  <c r="G216" i="126"/>
  <c r="F217" i="126"/>
  <c r="G217" i="126"/>
  <c r="F218" i="126"/>
  <c r="G218" i="126"/>
  <c r="F219" i="126"/>
  <c r="G219" i="126"/>
  <c r="F220" i="126"/>
  <c r="G220" i="126"/>
  <c r="F221" i="126"/>
  <c r="G221" i="126"/>
  <c r="F222" i="126"/>
  <c r="G222" i="126"/>
  <c r="F223" i="126"/>
  <c r="G223" i="126"/>
  <c r="F224" i="126"/>
  <c r="G224" i="126"/>
  <c r="F225" i="126"/>
  <c r="G225" i="126"/>
  <c r="F226" i="126"/>
  <c r="G226" i="126"/>
  <c r="F227" i="126"/>
  <c r="G227" i="126"/>
  <c r="F228" i="126"/>
  <c r="G228" i="126"/>
  <c r="F229" i="126"/>
  <c r="G229" i="126"/>
  <c r="F230" i="126"/>
  <c r="G230" i="126"/>
  <c r="F231" i="126"/>
  <c r="G231" i="126"/>
  <c r="F232" i="126"/>
  <c r="G232" i="126"/>
  <c r="F233" i="126"/>
  <c r="G233" i="126"/>
  <c r="F234" i="126"/>
  <c r="G234" i="126"/>
  <c r="F235" i="126"/>
  <c r="G235" i="126"/>
  <c r="F236" i="126"/>
  <c r="G236" i="126"/>
  <c r="F237" i="126"/>
  <c r="G237" i="126"/>
  <c r="F238" i="126"/>
  <c r="G238" i="126"/>
  <c r="F239" i="126"/>
  <c r="G239" i="126"/>
  <c r="F240" i="126"/>
  <c r="G240" i="126"/>
  <c r="F241" i="126"/>
  <c r="G241" i="126"/>
  <c r="F242" i="126"/>
  <c r="G242" i="126"/>
  <c r="F243" i="126"/>
  <c r="G243" i="126"/>
  <c r="F244" i="126"/>
  <c r="G244" i="126"/>
  <c r="F245" i="126"/>
  <c r="G245" i="126"/>
  <c r="F246" i="126"/>
  <c r="G246" i="126"/>
  <c r="F247" i="126"/>
  <c r="G247" i="126"/>
  <c r="F248" i="126"/>
  <c r="G248" i="126"/>
  <c r="F249" i="126"/>
  <c r="G249" i="126"/>
  <c r="F250" i="126"/>
  <c r="G250" i="126"/>
  <c r="F251" i="126"/>
  <c r="G251" i="126"/>
  <c r="F252" i="126"/>
  <c r="G252" i="126"/>
  <c r="F253" i="126"/>
  <c r="G253" i="126"/>
  <c r="F254" i="126"/>
  <c r="G254" i="126"/>
  <c r="F255" i="126"/>
  <c r="G255" i="126"/>
  <c r="F256" i="126"/>
  <c r="G256" i="126"/>
  <c r="F257" i="126"/>
  <c r="G257" i="126"/>
  <c r="F258" i="126"/>
  <c r="G258" i="126"/>
  <c r="F259" i="126"/>
  <c r="G259" i="126"/>
  <c r="F260" i="126"/>
  <c r="G260" i="126"/>
  <c r="F261" i="126"/>
  <c r="G261" i="126"/>
  <c r="F262" i="126"/>
  <c r="G262" i="126"/>
  <c r="F263" i="126"/>
  <c r="G263" i="126"/>
  <c r="F264" i="126"/>
  <c r="G264" i="126"/>
  <c r="F265" i="126"/>
  <c r="G265" i="126"/>
  <c r="F266" i="126"/>
  <c r="G266" i="126"/>
  <c r="F267" i="126"/>
  <c r="G267" i="126"/>
  <c r="F268" i="126"/>
  <c r="G268" i="126"/>
  <c r="F269" i="126"/>
  <c r="G269" i="126"/>
  <c r="F270" i="126"/>
  <c r="G270" i="126"/>
  <c r="F271" i="126"/>
  <c r="G271" i="126"/>
  <c r="F272" i="126"/>
  <c r="G272" i="126"/>
  <c r="F273" i="126"/>
  <c r="G273" i="126"/>
  <c r="F274" i="126"/>
  <c r="G274" i="126"/>
  <c r="F275" i="126"/>
  <c r="G275" i="126"/>
  <c r="F276" i="126"/>
  <c r="G276" i="126"/>
  <c r="F277" i="126"/>
  <c r="G277" i="126"/>
  <c r="F278" i="126"/>
  <c r="G278" i="126"/>
  <c r="F279" i="126"/>
  <c r="G279" i="126"/>
  <c r="F280" i="126"/>
  <c r="G280" i="126"/>
  <c r="F281" i="126"/>
  <c r="G281" i="126"/>
  <c r="F282" i="126"/>
  <c r="G282" i="126"/>
  <c r="F283" i="126"/>
  <c r="G283" i="126"/>
  <c r="F284" i="126"/>
  <c r="G284" i="126"/>
  <c r="F285" i="126"/>
  <c r="G285" i="126"/>
  <c r="F286" i="126"/>
  <c r="G286" i="126"/>
  <c r="F287" i="126"/>
  <c r="G287" i="126"/>
  <c r="F288" i="126"/>
  <c r="G288" i="126"/>
  <c r="F289" i="126"/>
  <c r="G289" i="126"/>
  <c r="F290" i="126"/>
  <c r="G290" i="126"/>
  <c r="F291" i="126"/>
  <c r="G291" i="126"/>
  <c r="F292" i="126"/>
  <c r="G292" i="126"/>
  <c r="F293" i="126"/>
  <c r="G293" i="126"/>
  <c r="F294" i="126"/>
  <c r="G294" i="126"/>
  <c r="F295" i="126"/>
  <c r="G295" i="126"/>
  <c r="F296" i="126"/>
  <c r="G296" i="126"/>
  <c r="F297" i="126"/>
  <c r="G297" i="126"/>
  <c r="F298" i="126"/>
  <c r="G298" i="126"/>
  <c r="F299" i="126"/>
  <c r="G299" i="126"/>
  <c r="F300" i="126"/>
  <c r="G300" i="126"/>
  <c r="F301" i="126"/>
  <c r="G301" i="126"/>
  <c r="F302" i="126"/>
  <c r="G302" i="126"/>
  <c r="F303" i="126"/>
  <c r="G303" i="126"/>
  <c r="F304" i="126"/>
  <c r="G304" i="126"/>
  <c r="F305" i="126"/>
  <c r="G305" i="126"/>
  <c r="F306" i="126"/>
  <c r="G306" i="126"/>
  <c r="F307" i="126"/>
  <c r="G307" i="126"/>
  <c r="F308" i="126"/>
  <c r="G308" i="126"/>
  <c r="F309" i="126"/>
  <c r="G309" i="126"/>
  <c r="F310" i="126"/>
  <c r="G310" i="126"/>
  <c r="F311" i="126"/>
  <c r="G311" i="126"/>
  <c r="F312" i="126"/>
  <c r="G312" i="126"/>
  <c r="F313" i="126"/>
  <c r="G313" i="126"/>
  <c r="F314" i="126"/>
  <c r="G314" i="126"/>
  <c r="F315" i="126"/>
  <c r="G315" i="126"/>
  <c r="F316" i="126"/>
  <c r="G316" i="126"/>
  <c r="F317" i="126"/>
  <c r="G317" i="126"/>
  <c r="F318" i="126"/>
  <c r="G318" i="126"/>
  <c r="F319" i="126"/>
  <c r="G319" i="126"/>
  <c r="F320" i="126"/>
  <c r="G320" i="126"/>
  <c r="F321" i="126"/>
  <c r="G321" i="126"/>
  <c r="F322" i="126"/>
  <c r="G322" i="126"/>
  <c r="F323" i="126"/>
  <c r="G323" i="126"/>
  <c r="F324" i="126"/>
  <c r="G324" i="126"/>
  <c r="F325" i="126"/>
  <c r="G325" i="126"/>
  <c r="F326" i="126"/>
  <c r="G326" i="126"/>
  <c r="F327" i="126"/>
  <c r="G327" i="126"/>
  <c r="F328" i="126"/>
  <c r="G328" i="126"/>
  <c r="F329" i="126"/>
  <c r="G329" i="126"/>
  <c r="F330" i="126"/>
  <c r="G330" i="126"/>
  <c r="F331" i="126"/>
  <c r="G331" i="126"/>
  <c r="F332" i="126"/>
  <c r="G332" i="126"/>
  <c r="F333" i="126"/>
  <c r="G333" i="126"/>
  <c r="F334" i="126"/>
  <c r="G334" i="126"/>
  <c r="F335" i="126"/>
  <c r="G335" i="126"/>
  <c r="F336" i="126"/>
  <c r="G336" i="126"/>
  <c r="F337" i="126"/>
  <c r="G337" i="126"/>
  <c r="F338" i="126"/>
  <c r="G338" i="126"/>
  <c r="F339" i="126"/>
  <c r="G339" i="126"/>
  <c r="F340" i="126"/>
  <c r="G340" i="126"/>
  <c r="F341" i="126"/>
  <c r="G341" i="126"/>
  <c r="F342" i="126"/>
  <c r="G342" i="126"/>
  <c r="F343" i="126"/>
  <c r="G343" i="126"/>
  <c r="F344" i="126"/>
  <c r="G344" i="126"/>
  <c r="F345" i="126"/>
  <c r="G345" i="126"/>
  <c r="F346" i="126"/>
  <c r="G346" i="126"/>
  <c r="F347" i="126"/>
  <c r="G347" i="126"/>
  <c r="F348" i="126"/>
  <c r="G348" i="126"/>
  <c r="F349" i="126"/>
  <c r="G349" i="126"/>
  <c r="F350" i="126"/>
  <c r="G350" i="126"/>
  <c r="F351" i="126"/>
  <c r="G351" i="126"/>
  <c r="F352" i="126"/>
  <c r="G352" i="126"/>
  <c r="F353" i="126"/>
  <c r="G353" i="126"/>
  <c r="F354" i="126"/>
  <c r="G354" i="126"/>
  <c r="F355" i="126"/>
  <c r="G355" i="126"/>
  <c r="F356" i="126"/>
  <c r="G356" i="126"/>
  <c r="F357" i="126"/>
  <c r="G357" i="126"/>
  <c r="F358" i="126"/>
  <c r="G358" i="126"/>
  <c r="F359" i="126"/>
  <c r="G359" i="126"/>
  <c r="F360" i="126"/>
  <c r="G360" i="126"/>
  <c r="F361" i="126"/>
  <c r="G361" i="126"/>
  <c r="F362" i="126"/>
  <c r="G362" i="126"/>
  <c r="F363" i="126"/>
  <c r="G363" i="126"/>
  <c r="F364" i="126"/>
  <c r="G364" i="126"/>
  <c r="F365" i="126"/>
  <c r="G365" i="126"/>
  <c r="F366" i="126"/>
  <c r="G366" i="126"/>
  <c r="F367" i="126"/>
  <c r="G367" i="126"/>
  <c r="F368" i="126"/>
  <c r="G368" i="126"/>
  <c r="F369" i="126"/>
  <c r="G369" i="126"/>
  <c r="F370" i="126"/>
  <c r="G370" i="126"/>
  <c r="F371" i="126"/>
  <c r="G371" i="126"/>
  <c r="F372" i="126"/>
  <c r="G372" i="126"/>
  <c r="F373" i="126"/>
  <c r="G373" i="126"/>
  <c r="F374" i="126"/>
  <c r="G374" i="126"/>
  <c r="F375" i="126"/>
  <c r="G375" i="126"/>
  <c r="F376" i="126"/>
  <c r="G376" i="126"/>
  <c r="F377" i="126"/>
  <c r="G377" i="126"/>
  <c r="F378" i="126"/>
  <c r="G378" i="126"/>
  <c r="F379" i="126"/>
  <c r="G379" i="126"/>
  <c r="F380" i="126"/>
  <c r="G380" i="126"/>
  <c r="F381" i="126"/>
  <c r="G381" i="126"/>
  <c r="F382" i="126"/>
  <c r="G382" i="126"/>
  <c r="F383" i="126"/>
  <c r="G383" i="126"/>
  <c r="F384" i="126"/>
  <c r="G384" i="126"/>
  <c r="F385" i="126"/>
  <c r="G385" i="126"/>
  <c r="F386" i="126"/>
  <c r="G386" i="126"/>
  <c r="F387" i="126"/>
  <c r="G387" i="126"/>
  <c r="F388" i="126"/>
  <c r="G388" i="126"/>
  <c r="F389" i="126"/>
  <c r="G389" i="126"/>
  <c r="F390" i="126"/>
  <c r="G390" i="126"/>
  <c r="F391" i="126"/>
  <c r="G391" i="126"/>
  <c r="F392" i="126"/>
  <c r="G392" i="126"/>
  <c r="F393" i="126"/>
  <c r="G393" i="126"/>
  <c r="F394" i="126"/>
  <c r="G394" i="126"/>
  <c r="F395" i="126"/>
  <c r="G395" i="126"/>
  <c r="F396" i="126"/>
  <c r="G396" i="126"/>
  <c r="F397" i="126"/>
  <c r="G397" i="126"/>
  <c r="F398" i="126"/>
  <c r="G398" i="126"/>
  <c r="F399" i="126"/>
  <c r="G399" i="126"/>
  <c r="F400" i="126"/>
  <c r="G400" i="126"/>
  <c r="F401" i="126"/>
  <c r="G401" i="126"/>
  <c r="F402" i="126"/>
  <c r="G402" i="126"/>
  <c r="F403" i="126"/>
  <c r="G403" i="126"/>
  <c r="F404" i="126"/>
  <c r="G404" i="126"/>
  <c r="F405" i="126"/>
  <c r="G405" i="126"/>
  <c r="F406" i="126"/>
  <c r="G406" i="126"/>
  <c r="F407" i="126"/>
  <c r="G407" i="126"/>
  <c r="F408" i="126"/>
  <c r="G408" i="126"/>
  <c r="F409" i="126"/>
  <c r="G409" i="126"/>
  <c r="F410" i="126"/>
  <c r="G410" i="126"/>
  <c r="F411" i="126"/>
  <c r="G411" i="126"/>
  <c r="F412" i="126"/>
  <c r="G412" i="126"/>
  <c r="F413" i="126"/>
  <c r="G413" i="126"/>
  <c r="F414" i="126"/>
  <c r="G414" i="126"/>
  <c r="F415" i="126"/>
  <c r="G415" i="126"/>
  <c r="F416" i="126"/>
  <c r="G416" i="126"/>
  <c r="F417" i="126"/>
  <c r="G417" i="126"/>
  <c r="F418" i="126"/>
  <c r="G418" i="126"/>
  <c r="F419" i="126"/>
  <c r="G419" i="126"/>
  <c r="F420" i="126"/>
  <c r="G420" i="126"/>
  <c r="F421" i="126"/>
  <c r="G421" i="126"/>
  <c r="F422" i="126"/>
  <c r="G422" i="126"/>
  <c r="F423" i="126"/>
  <c r="G423" i="126"/>
  <c r="F424" i="126"/>
  <c r="G424" i="126"/>
  <c r="F425" i="126"/>
  <c r="G425" i="126"/>
  <c r="F426" i="126"/>
  <c r="G426" i="126"/>
  <c r="F427" i="126"/>
  <c r="G427" i="126"/>
  <c r="F428" i="126"/>
  <c r="G428" i="126"/>
  <c r="F429" i="126"/>
  <c r="G429" i="126"/>
  <c r="F430" i="126"/>
  <c r="G430" i="126"/>
  <c r="F431" i="126"/>
  <c r="G431" i="126"/>
  <c r="F432" i="126"/>
  <c r="G432" i="126"/>
  <c r="F433" i="126"/>
  <c r="G433" i="126"/>
  <c r="F434" i="126"/>
  <c r="G434" i="126"/>
  <c r="F435" i="126"/>
  <c r="G435" i="126"/>
  <c r="F436" i="126"/>
  <c r="G436" i="126"/>
  <c r="F437" i="126"/>
  <c r="G437" i="126"/>
  <c r="F438" i="126"/>
  <c r="G438" i="126"/>
  <c r="F439" i="126"/>
  <c r="G439" i="126"/>
  <c r="F440" i="126"/>
  <c r="G440" i="126"/>
  <c r="F441" i="126"/>
  <c r="G441" i="126"/>
  <c r="F442" i="126"/>
  <c r="G442" i="126"/>
  <c r="F443" i="126"/>
  <c r="G443" i="126"/>
  <c r="F444" i="126"/>
  <c r="G444" i="126"/>
  <c r="F445" i="126"/>
  <c r="G445" i="126"/>
  <c r="F446" i="126"/>
  <c r="G446" i="126"/>
  <c r="F447" i="126"/>
  <c r="G447" i="126"/>
  <c r="F448" i="126"/>
  <c r="G448" i="126"/>
  <c r="F449" i="126"/>
  <c r="G449" i="126"/>
  <c r="F450" i="126"/>
  <c r="G450" i="126"/>
  <c r="F451" i="126"/>
  <c r="G451" i="126"/>
  <c r="F452" i="126"/>
  <c r="G452" i="126"/>
  <c r="F453" i="126"/>
  <c r="G453" i="126"/>
  <c r="F454" i="126"/>
  <c r="G454" i="126"/>
  <c r="F455" i="126"/>
  <c r="G455" i="126"/>
  <c r="F456" i="126"/>
  <c r="G456" i="126"/>
  <c r="F457" i="126"/>
  <c r="G457" i="126"/>
  <c r="F458" i="126"/>
  <c r="G458" i="126"/>
  <c r="F459" i="126"/>
  <c r="G459" i="126"/>
  <c r="F460" i="126"/>
  <c r="G460" i="126"/>
  <c r="F461" i="126"/>
  <c r="G461" i="126"/>
  <c r="F462" i="126"/>
  <c r="G462" i="126"/>
  <c r="F463" i="126"/>
  <c r="G463" i="126"/>
  <c r="F464" i="126"/>
  <c r="G464" i="126"/>
  <c r="F465" i="126"/>
  <c r="G465" i="126"/>
  <c r="F466" i="126"/>
  <c r="G466" i="126"/>
  <c r="F467" i="126"/>
  <c r="G467" i="126"/>
  <c r="F468" i="126"/>
  <c r="G468" i="126"/>
  <c r="F469" i="126"/>
  <c r="G469" i="126"/>
  <c r="F470" i="126"/>
  <c r="G470" i="126"/>
  <c r="F471" i="126"/>
  <c r="G471" i="126"/>
  <c r="F472" i="126"/>
  <c r="G472" i="126"/>
  <c r="F473" i="126"/>
  <c r="G473" i="126"/>
  <c r="F474" i="126"/>
  <c r="G474" i="126"/>
  <c r="F475" i="126"/>
  <c r="G475" i="126"/>
  <c r="F476" i="126"/>
  <c r="G476" i="126"/>
  <c r="F477" i="126"/>
  <c r="G477" i="126"/>
  <c r="F478" i="126"/>
  <c r="G478" i="126"/>
  <c r="F479" i="126"/>
  <c r="G479" i="126"/>
  <c r="F480" i="126"/>
  <c r="G480" i="126"/>
  <c r="F481" i="126"/>
  <c r="G481" i="126"/>
  <c r="F482" i="126"/>
  <c r="G482" i="126"/>
  <c r="F483" i="126"/>
  <c r="G483" i="126"/>
  <c r="F484" i="126"/>
  <c r="G484" i="126"/>
  <c r="F485" i="126"/>
  <c r="G485" i="126"/>
  <c r="F486" i="126"/>
  <c r="G486" i="126"/>
  <c r="F487" i="126"/>
  <c r="G487" i="126"/>
  <c r="F488" i="126"/>
  <c r="G488" i="126"/>
  <c r="F489" i="126"/>
  <c r="G489" i="126"/>
  <c r="F490" i="126"/>
  <c r="G490" i="126"/>
  <c r="F491" i="126"/>
  <c r="G491" i="126"/>
  <c r="F492" i="126"/>
  <c r="G492" i="126"/>
  <c r="F493" i="126"/>
  <c r="G493" i="126"/>
  <c r="F494" i="126"/>
  <c r="G494" i="126"/>
  <c r="F495" i="126"/>
  <c r="G495" i="126"/>
  <c r="F496" i="126"/>
  <c r="G496" i="126"/>
  <c r="F497" i="126"/>
  <c r="G497" i="126"/>
  <c r="F498" i="126"/>
  <c r="G498" i="126"/>
  <c r="F499" i="126"/>
  <c r="G499" i="126"/>
  <c r="F500" i="126"/>
  <c r="G500" i="126"/>
  <c r="F501" i="126"/>
  <c r="G501" i="126"/>
  <c r="F502" i="126"/>
  <c r="G502" i="126"/>
  <c r="F503" i="126"/>
  <c r="G503" i="126"/>
  <c r="F504" i="126"/>
  <c r="G504" i="126"/>
  <c r="F505" i="126"/>
  <c r="G505" i="126"/>
  <c r="F506" i="126"/>
  <c r="G506" i="126"/>
  <c r="F507" i="126"/>
  <c r="G507" i="126"/>
  <c r="F508" i="126"/>
  <c r="G508" i="126"/>
  <c r="F509" i="126"/>
  <c r="G509" i="126"/>
  <c r="F510" i="126"/>
  <c r="G510" i="126"/>
  <c r="F511" i="126"/>
  <c r="G511" i="126"/>
  <c r="F512" i="126"/>
  <c r="G512" i="126"/>
  <c r="F513" i="126"/>
  <c r="G513" i="126"/>
  <c r="F514" i="126"/>
  <c r="G514" i="126"/>
  <c r="F515" i="126"/>
  <c r="G515" i="126"/>
  <c r="F516" i="126"/>
  <c r="G516" i="126"/>
  <c r="F517" i="126"/>
  <c r="G517" i="126"/>
  <c r="F518" i="126"/>
  <c r="G518" i="126"/>
  <c r="F519" i="126"/>
  <c r="G519" i="126"/>
  <c r="F520" i="126"/>
  <c r="G520" i="126"/>
  <c r="F521" i="126"/>
  <c r="G521" i="126"/>
  <c r="F522" i="126"/>
  <c r="G522" i="126"/>
  <c r="F523" i="126"/>
  <c r="G523" i="126"/>
  <c r="F524" i="126"/>
  <c r="G524" i="126"/>
  <c r="F525" i="126"/>
  <c r="G525" i="126"/>
  <c r="F526" i="126"/>
  <c r="G526" i="126"/>
  <c r="F527" i="126"/>
  <c r="G527" i="126"/>
  <c r="F528" i="126"/>
  <c r="G528" i="126"/>
  <c r="F529" i="126"/>
  <c r="G529" i="126"/>
  <c r="F530" i="126"/>
  <c r="G530" i="126"/>
  <c r="F531" i="126"/>
  <c r="G531" i="126"/>
  <c r="F190" i="126"/>
  <c r="G190" i="126"/>
  <c r="G4" i="126" l="1"/>
  <c r="G5" i="126"/>
  <c r="G6" i="126"/>
  <c r="G7" i="126"/>
  <c r="G8" i="126"/>
  <c r="G9" i="126"/>
  <c r="G10" i="126"/>
  <c r="G11" i="126"/>
  <c r="G12" i="126"/>
  <c r="G13" i="126"/>
  <c r="G14" i="126"/>
  <c r="G15" i="126"/>
  <c r="G16" i="126"/>
  <c r="G17" i="126"/>
  <c r="G18" i="126"/>
  <c r="G19" i="126"/>
  <c r="G20" i="126"/>
  <c r="G21" i="126"/>
  <c r="G22" i="126"/>
  <c r="G23" i="126"/>
  <c r="G24" i="126"/>
  <c r="G25" i="126"/>
  <c r="G26" i="126"/>
  <c r="G27" i="126"/>
  <c r="G28" i="126"/>
  <c r="G29" i="126"/>
  <c r="G30" i="126"/>
  <c r="G31" i="126"/>
  <c r="G32" i="126"/>
  <c r="G33" i="126"/>
  <c r="G34" i="126"/>
  <c r="G35" i="126"/>
  <c r="G36" i="126"/>
  <c r="G37" i="126"/>
  <c r="G38" i="126"/>
  <c r="G39" i="126"/>
  <c r="G40" i="126"/>
  <c r="G41" i="126"/>
  <c r="G42" i="126"/>
  <c r="G43" i="126"/>
  <c r="G44" i="126"/>
  <c r="G45" i="126"/>
  <c r="G46" i="126"/>
  <c r="G47" i="126"/>
  <c r="G48" i="126"/>
  <c r="G49" i="126"/>
  <c r="G50" i="126"/>
  <c r="G51" i="126"/>
  <c r="G52" i="126"/>
  <c r="G53" i="126"/>
  <c r="G54" i="126"/>
  <c r="G55" i="126"/>
  <c r="G56" i="126"/>
  <c r="G57" i="126"/>
  <c r="G58" i="126"/>
  <c r="G59" i="126"/>
  <c r="G60" i="126"/>
  <c r="G61" i="126"/>
  <c r="G62" i="126"/>
  <c r="G63" i="126"/>
  <c r="G64" i="126"/>
  <c r="G65" i="126"/>
  <c r="G66" i="126"/>
  <c r="G67" i="126"/>
  <c r="G68" i="126"/>
  <c r="G69" i="126"/>
  <c r="G70" i="126"/>
  <c r="G71" i="126"/>
  <c r="G72" i="126"/>
  <c r="G73" i="126"/>
  <c r="G74" i="126"/>
  <c r="G75" i="126"/>
  <c r="G76" i="126"/>
  <c r="G77" i="126"/>
  <c r="G78" i="126"/>
  <c r="G79" i="126"/>
  <c r="G80" i="126"/>
  <c r="G81" i="126"/>
  <c r="G82" i="126"/>
  <c r="G83" i="126"/>
  <c r="G84" i="126"/>
  <c r="G85" i="126"/>
  <c r="G86" i="126"/>
  <c r="G87" i="126"/>
  <c r="G88" i="126"/>
  <c r="G89" i="126"/>
  <c r="G90" i="126"/>
  <c r="G91" i="126"/>
  <c r="G92" i="126"/>
  <c r="G93" i="126"/>
  <c r="G94" i="126"/>
  <c r="G95" i="126"/>
  <c r="G96" i="126"/>
  <c r="G97" i="126"/>
  <c r="G98" i="126"/>
  <c r="G99" i="126"/>
  <c r="G100" i="126"/>
  <c r="G101" i="126"/>
  <c r="G102" i="126"/>
  <c r="G103" i="126"/>
  <c r="G104" i="126"/>
  <c r="G105" i="126"/>
  <c r="G106" i="126"/>
  <c r="G107" i="126"/>
  <c r="G108" i="126"/>
  <c r="G109" i="126"/>
  <c r="G110" i="126"/>
  <c r="G111" i="126"/>
  <c r="G112" i="126"/>
  <c r="G113" i="126"/>
  <c r="G114" i="126"/>
  <c r="G115" i="126"/>
  <c r="G116" i="126"/>
  <c r="G117" i="126"/>
  <c r="G118" i="126"/>
  <c r="G119" i="126"/>
  <c r="G120" i="126"/>
  <c r="G121" i="126"/>
  <c r="G122" i="126"/>
  <c r="G123" i="126"/>
  <c r="G124" i="126"/>
  <c r="G125" i="126"/>
  <c r="G126" i="126"/>
  <c r="G127" i="126"/>
  <c r="G128" i="126"/>
  <c r="G129" i="126"/>
  <c r="G130" i="126"/>
  <c r="G131" i="126"/>
  <c r="G132" i="126"/>
  <c r="G133" i="126"/>
  <c r="G134" i="126"/>
  <c r="G135" i="126"/>
  <c r="G136" i="126"/>
  <c r="G137" i="126"/>
  <c r="G138" i="126"/>
  <c r="G139" i="126"/>
  <c r="G140" i="126"/>
  <c r="G141" i="126"/>
  <c r="G142" i="126"/>
  <c r="G143" i="126"/>
  <c r="G144" i="126"/>
  <c r="G145" i="126"/>
  <c r="G146" i="126"/>
  <c r="G147" i="126"/>
  <c r="G148" i="126"/>
  <c r="G149" i="126"/>
  <c r="G150" i="126"/>
  <c r="G151" i="126"/>
  <c r="G152" i="126"/>
  <c r="G153" i="126"/>
  <c r="G154" i="126"/>
  <c r="G155" i="126"/>
  <c r="G156" i="126"/>
  <c r="G157" i="126"/>
  <c r="G158" i="126"/>
  <c r="G159" i="126"/>
  <c r="G160" i="126"/>
  <c r="G161" i="126"/>
  <c r="G162" i="126"/>
  <c r="G163" i="126"/>
  <c r="G164" i="126"/>
  <c r="G165" i="126"/>
  <c r="G166" i="126"/>
  <c r="G167" i="126"/>
  <c r="G168" i="126"/>
  <c r="G169" i="126"/>
  <c r="G170" i="126"/>
  <c r="G171" i="126"/>
  <c r="G172" i="126"/>
  <c r="G173" i="126"/>
  <c r="G174" i="126"/>
  <c r="G175" i="126"/>
  <c r="G176" i="126"/>
  <c r="G177" i="126"/>
  <c r="G178" i="126"/>
  <c r="G179" i="126"/>
  <c r="G180" i="126"/>
  <c r="G181" i="126"/>
  <c r="G182" i="126"/>
  <c r="G183" i="126"/>
  <c r="G184" i="126"/>
  <c r="G185" i="126"/>
  <c r="G186" i="126"/>
  <c r="G187" i="126"/>
  <c r="G188" i="126"/>
  <c r="G189" i="126"/>
  <c r="F21" i="126"/>
  <c r="F22" i="126"/>
  <c r="F23" i="126"/>
  <c r="F24" i="126"/>
  <c r="F25" i="126"/>
  <c r="F26" i="126"/>
  <c r="F27" i="126"/>
  <c r="F28" i="126"/>
  <c r="F29" i="126"/>
  <c r="F30" i="126"/>
  <c r="F31" i="126"/>
  <c r="F32" i="126"/>
  <c r="F33" i="126"/>
  <c r="F34" i="126"/>
  <c r="F35" i="126"/>
  <c r="F36" i="126"/>
  <c r="F37" i="126"/>
  <c r="F38" i="126"/>
  <c r="F39" i="126"/>
  <c r="F40" i="126"/>
  <c r="F41" i="126"/>
  <c r="F42" i="126"/>
  <c r="F43" i="126"/>
  <c r="F44" i="126"/>
  <c r="F45" i="126"/>
  <c r="F46" i="126"/>
  <c r="F47" i="126"/>
  <c r="F48" i="126"/>
  <c r="F49" i="126"/>
  <c r="F50" i="126"/>
  <c r="F51" i="126"/>
  <c r="F52" i="126"/>
  <c r="F53" i="126"/>
  <c r="F54" i="126"/>
  <c r="F55" i="126"/>
  <c r="F56" i="126"/>
  <c r="F57" i="126"/>
  <c r="F58" i="126"/>
  <c r="F59" i="126"/>
  <c r="F60" i="126"/>
  <c r="F61" i="126"/>
  <c r="F62" i="126"/>
  <c r="F63" i="126"/>
  <c r="F64" i="126"/>
  <c r="F65" i="126"/>
  <c r="F66" i="126"/>
  <c r="F67" i="126"/>
  <c r="F68" i="126"/>
  <c r="F69" i="126"/>
  <c r="F70" i="126"/>
  <c r="F71" i="126"/>
  <c r="F72" i="126"/>
  <c r="F73" i="126"/>
  <c r="F74" i="126"/>
  <c r="F75" i="126"/>
  <c r="F76" i="126"/>
  <c r="F77" i="126"/>
  <c r="F78" i="126"/>
  <c r="F79" i="126"/>
  <c r="F80" i="126"/>
  <c r="F81" i="126"/>
  <c r="F82" i="126"/>
  <c r="F83" i="126"/>
  <c r="F84" i="126"/>
  <c r="F85" i="126"/>
  <c r="F86" i="126"/>
  <c r="F87" i="126"/>
  <c r="F88" i="126"/>
  <c r="F89" i="126"/>
  <c r="F90" i="126"/>
  <c r="F91" i="126"/>
  <c r="F92" i="126"/>
  <c r="F93" i="126"/>
  <c r="F94" i="126"/>
  <c r="F95" i="126"/>
  <c r="F96" i="126"/>
  <c r="F97" i="126"/>
  <c r="F98" i="126"/>
  <c r="F99" i="126"/>
  <c r="F100" i="126"/>
  <c r="F101" i="126"/>
  <c r="F102" i="126"/>
  <c r="F103" i="126"/>
  <c r="F104" i="126"/>
  <c r="F105" i="126"/>
  <c r="F106" i="126"/>
  <c r="F107" i="126"/>
  <c r="F108" i="126"/>
  <c r="F109" i="126"/>
  <c r="F110" i="126"/>
  <c r="F111" i="126"/>
  <c r="F112" i="126"/>
  <c r="F113" i="126"/>
  <c r="F114" i="126"/>
  <c r="F115" i="126"/>
  <c r="F116" i="126"/>
  <c r="F117" i="126"/>
  <c r="F118" i="126"/>
  <c r="F119" i="126"/>
  <c r="F120" i="126"/>
  <c r="F121" i="126"/>
  <c r="F122" i="126"/>
  <c r="F123" i="126"/>
  <c r="F124" i="126"/>
  <c r="F125" i="126"/>
  <c r="F126" i="126"/>
  <c r="F127" i="126"/>
  <c r="F128" i="126"/>
  <c r="F129" i="126"/>
  <c r="F130" i="126"/>
  <c r="F131" i="126"/>
  <c r="F132" i="126"/>
  <c r="F133" i="126"/>
  <c r="F134" i="126"/>
  <c r="F135" i="126"/>
  <c r="F136" i="126"/>
  <c r="F137" i="126"/>
  <c r="F138" i="126"/>
  <c r="F139" i="126"/>
  <c r="F140" i="126"/>
  <c r="F141" i="126"/>
  <c r="F142" i="126"/>
  <c r="F143" i="126"/>
  <c r="F144" i="126"/>
  <c r="F145" i="126"/>
  <c r="F146" i="126"/>
  <c r="F147" i="126"/>
  <c r="F148" i="126"/>
  <c r="F149" i="126"/>
  <c r="F150" i="126"/>
  <c r="F151" i="126"/>
  <c r="F152" i="126"/>
  <c r="F153" i="126"/>
  <c r="F154" i="126"/>
  <c r="F155" i="126"/>
  <c r="F156" i="126"/>
  <c r="F157" i="126"/>
  <c r="F158" i="126"/>
  <c r="F159" i="126"/>
  <c r="F160" i="126"/>
  <c r="F161" i="126"/>
  <c r="F162" i="126"/>
  <c r="F163" i="126"/>
  <c r="F164" i="126"/>
  <c r="F165" i="126"/>
  <c r="F166" i="126"/>
  <c r="F167" i="126"/>
  <c r="F168" i="126"/>
  <c r="F169" i="126"/>
  <c r="F170" i="126"/>
  <c r="F171" i="126"/>
  <c r="F172" i="126"/>
  <c r="F173" i="126"/>
  <c r="F174" i="126"/>
  <c r="F175" i="126"/>
  <c r="F176" i="126"/>
  <c r="F177" i="126"/>
  <c r="F178" i="126"/>
  <c r="F179" i="126"/>
  <c r="F180" i="126"/>
  <c r="F181" i="126"/>
  <c r="F182" i="126"/>
  <c r="F183" i="126"/>
  <c r="F184" i="126"/>
  <c r="F185" i="126"/>
  <c r="F186" i="126"/>
  <c r="F187" i="126"/>
  <c r="F188" i="126"/>
  <c r="F189" i="126"/>
  <c r="F3" i="126"/>
  <c r="F4" i="126"/>
  <c r="F5" i="126"/>
  <c r="F6" i="126"/>
  <c r="F7" i="126"/>
  <c r="F8" i="126"/>
  <c r="F9" i="126"/>
  <c r="F10" i="126"/>
  <c r="F11" i="126"/>
  <c r="F12" i="126"/>
  <c r="F13" i="126"/>
  <c r="F14" i="126"/>
  <c r="F15" i="126"/>
  <c r="F16" i="126"/>
  <c r="F17" i="126"/>
  <c r="F18" i="126"/>
  <c r="F19" i="126"/>
  <c r="F20" i="126"/>
  <c r="F2" i="126"/>
  <c r="G2" i="126"/>
  <c r="G3" i="126"/>
</calcChain>
</file>

<file path=xl/sharedStrings.xml><?xml version="1.0" encoding="utf-8"?>
<sst xmlns="http://schemas.openxmlformats.org/spreadsheetml/2006/main" count="8740" uniqueCount="832">
  <si>
    <t>Date</t>
  </si>
  <si>
    <t>Détails</t>
  </si>
  <si>
    <t>Type de dépenses</t>
  </si>
  <si>
    <t>Departement</t>
  </si>
  <si>
    <t>Nom</t>
  </si>
  <si>
    <t>Donateur</t>
  </si>
  <si>
    <t>N° Reçu</t>
  </si>
  <si>
    <t>Justificatif</t>
  </si>
  <si>
    <t>Investigation</t>
  </si>
  <si>
    <t>Office</t>
  </si>
  <si>
    <t>Management</t>
  </si>
  <si>
    <t>Legal</t>
  </si>
  <si>
    <t>I33</t>
  </si>
  <si>
    <t>Wildcat</t>
  </si>
  <si>
    <t>Media</t>
  </si>
  <si>
    <t>Nicolas</t>
  </si>
  <si>
    <t>Montant dépensé FCFA</t>
  </si>
  <si>
    <t>Dates</t>
  </si>
  <si>
    <t>Appolinaire</t>
  </si>
  <si>
    <t>I70</t>
  </si>
  <si>
    <t>Rens</t>
  </si>
  <si>
    <t>Darius</t>
  </si>
  <si>
    <t>Transport</t>
  </si>
  <si>
    <t>Office Materials</t>
  </si>
  <si>
    <t>Telephone</t>
  </si>
  <si>
    <t>Internet</t>
  </si>
  <si>
    <t>Rent &amp; Utilities</t>
  </si>
  <si>
    <t>Publications</t>
  </si>
  <si>
    <t>Achat d'eau pour bureau</t>
  </si>
  <si>
    <t>Services</t>
  </si>
  <si>
    <t>Personnel</t>
  </si>
  <si>
    <t>Bonus</t>
  </si>
  <si>
    <t>Trust Building</t>
  </si>
  <si>
    <t>Bank Fees</t>
  </si>
  <si>
    <t>CA-01-02</t>
  </si>
  <si>
    <t>CA-01-05</t>
  </si>
  <si>
    <t>CA-01-03</t>
  </si>
  <si>
    <t>CA-01-07</t>
  </si>
  <si>
    <t>CA-01-06</t>
  </si>
  <si>
    <t>CA-01-14</t>
  </si>
  <si>
    <t>CA-01-09</t>
  </si>
  <si>
    <t>CA-01-11</t>
  </si>
  <si>
    <t>CA-01-10</t>
  </si>
  <si>
    <t>CA-01-12</t>
  </si>
  <si>
    <t>CA-01-17</t>
  </si>
  <si>
    <t>CA-01-19</t>
  </si>
  <si>
    <t>CA-01-20</t>
  </si>
  <si>
    <t>CA-01-21</t>
  </si>
  <si>
    <t>CA-01-18</t>
  </si>
  <si>
    <t>CA-01-22</t>
  </si>
  <si>
    <t>CA-01-23</t>
  </si>
  <si>
    <t>CA-01-24</t>
  </si>
  <si>
    <t>CA-01-26</t>
  </si>
  <si>
    <t>CA-01-25</t>
  </si>
  <si>
    <t>CA-01-27</t>
  </si>
  <si>
    <t>CA-01-28</t>
  </si>
  <si>
    <t>CA-01-29</t>
  </si>
  <si>
    <t>CA-01-32</t>
  </si>
  <si>
    <t>CA-01-34</t>
  </si>
  <si>
    <t>CA-01-35</t>
  </si>
  <si>
    <t>CA-01-33</t>
  </si>
  <si>
    <t>CA-01-36</t>
  </si>
  <si>
    <t>BQ-01-04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</si>
  <si>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</si>
  <si>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</si>
  <si>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</si>
  <si>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</si>
  <si>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Spent in €</t>
  </si>
  <si>
    <t>Spent in $</t>
  </si>
  <si>
    <t>Exchange Rate $</t>
  </si>
  <si>
    <t>Users</t>
  </si>
  <si>
    <t>Project</t>
  </si>
  <si>
    <t>Receipt</t>
  </si>
  <si>
    <t>Donor</t>
  </si>
  <si>
    <t>Country</t>
  </si>
  <si>
    <t>EAGLE Togo</t>
  </si>
  <si>
    <t>Togo</t>
  </si>
  <si>
    <t>bonus aux journalistes, togoenmarche, presse en ligne</t>
  </si>
  <si>
    <t>bonus aux journalistes, aspamnews, presse en ligne</t>
  </si>
  <si>
    <t>bonus aux journalistes, afrique-news, presse en ligne</t>
  </si>
  <si>
    <t>OUI</t>
  </si>
  <si>
    <t>Orabank-Bureau</t>
  </si>
  <si>
    <t>ORABANK</t>
  </si>
  <si>
    <t>Bureau-Maison</t>
  </si>
  <si>
    <t>Boisson M1</t>
  </si>
  <si>
    <t>Boisson M2</t>
  </si>
  <si>
    <t>Boisson M3</t>
  </si>
  <si>
    <t>Boisson M4</t>
  </si>
  <si>
    <t>Boisson M5</t>
  </si>
  <si>
    <t>Boisson M6</t>
  </si>
  <si>
    <t>Transport Maison-Bureau</t>
  </si>
  <si>
    <t>Transport Bureau-Maison</t>
  </si>
  <si>
    <t>maison-bureau</t>
  </si>
  <si>
    <t>bureau-maison</t>
  </si>
  <si>
    <t>Deplacement inter M4</t>
  </si>
  <si>
    <t>Boisson M7</t>
  </si>
  <si>
    <t>Deplacement inter M8</t>
  </si>
  <si>
    <t>Boisson M8</t>
  </si>
  <si>
    <t>CA-01-01</t>
  </si>
  <si>
    <t>CA-01-08</t>
  </si>
  <si>
    <t>CA-01-16</t>
  </si>
  <si>
    <t>BQ-01-03</t>
  </si>
  <si>
    <t>BQ-01-07</t>
  </si>
  <si>
    <t>BQ-01-08</t>
  </si>
  <si>
    <t>CA-01-37</t>
  </si>
  <si>
    <t>Frais sur virement salaire bancaire mois de janvier ORABANK</t>
  </si>
  <si>
    <t>Virement des Frais CNSS mois de janvier 2020</t>
  </si>
  <si>
    <t xml:space="preserve">Frais de tenue compte mois de janvier ORABANK </t>
  </si>
  <si>
    <t xml:space="preserve">Salaire Cyrille janvier  2020  </t>
  </si>
  <si>
    <t>Salaire Eloge janvier  2020</t>
  </si>
  <si>
    <t xml:space="preserve">Salaire Nicolas janvier  2020  </t>
  </si>
  <si>
    <t xml:space="preserve">Salaire Sonia janvier  2020  </t>
  </si>
  <si>
    <t xml:space="preserve">Salaire Appolinaire janvier 2020  </t>
  </si>
  <si>
    <t xml:space="preserve">Salaire  Daruis janvier  2020  </t>
  </si>
  <si>
    <t xml:space="preserve">Salaire I33 janvier  2020  </t>
  </si>
  <si>
    <t>Salaire bakénou mois de janvier 2020</t>
  </si>
  <si>
    <t>Chèque N°2330856 Frais de loyer mois de janvier 2020</t>
  </si>
  <si>
    <t>bonus aux journalistes, togoscoop, presse en ligne</t>
  </si>
  <si>
    <t>bonus aux journalistes, togosdailynews, presse en ligne</t>
  </si>
  <si>
    <t>bonus aux journalistes,  lomebougeinfo, presse en ligne</t>
  </si>
  <si>
    <t>bonus aux journalistes, citoyeninfo,  presse en ligne</t>
  </si>
  <si>
    <t>bonus aux journalistes, impartialactu, presse en ligne</t>
  </si>
  <si>
    <t>bonus aux journalistes, lhumanitetogo, presse en ligne</t>
  </si>
  <si>
    <t xml:space="preserve">bonus aux journalistes, </t>
  </si>
  <si>
    <t>bonus aux journalistes, tabala fm, presse radio</t>
  </si>
  <si>
    <t>bonus aux journalistes, éveil de la nation presse écrite</t>
  </si>
  <si>
    <t>bonus aux journalistes, daoul fm, presse radio</t>
  </si>
  <si>
    <t>bonus aux journalistes, dialogue presse écrite</t>
  </si>
  <si>
    <t>bonus aux journalistes, méridien fm, presse radio</t>
  </si>
  <si>
    <t>bonus aux journalistes, centrale fm, presse radio</t>
  </si>
  <si>
    <t>bonus aux journalistes, canard indépendant, presse écrite</t>
  </si>
  <si>
    <t>bonus aux journalistes, le correcteur, presse écrite</t>
  </si>
  <si>
    <t>bonus aux journalistes, la manchette, presse écrite</t>
  </si>
  <si>
    <t xml:space="preserve">bonus aux journalistes, le bâtisseur, presse écrite </t>
  </si>
  <si>
    <t xml:space="preserve">bonus aux journalistes, planète écologie, presse écrite </t>
  </si>
  <si>
    <t>bonus aux journalistes, togomatin  presse écrite</t>
  </si>
  <si>
    <t>bonus aux journalistes, combat du peuple, presse écrite</t>
  </si>
  <si>
    <t>bonus aux journalistes, nouvelle opinion, presse écrite</t>
  </si>
  <si>
    <t>bonus aux journalistes, bridge fm, ppresse radio</t>
  </si>
  <si>
    <t>bonus aux journalistes, dunenyo fm, presse radio</t>
  </si>
  <si>
    <t>bonus aux journalistes, mokpokpo fm, presse radio</t>
  </si>
  <si>
    <t xml:space="preserve">bonus aux journalistes, radio planète fm, presse radio </t>
  </si>
  <si>
    <t>bonus aux journalistes, vgk, presse radio</t>
  </si>
  <si>
    <t>bonus aux journalistes, la voix du plateau, presse radio</t>
  </si>
  <si>
    <t>Maison-bureau pour le rapport financier mensuel</t>
  </si>
  <si>
    <t>Maison-Bureau pour préparer les document à la signature d'OFFAP</t>
  </si>
  <si>
    <t>Bureau-Offap pour signatures des chèques et ov</t>
  </si>
  <si>
    <t>Offap-maison</t>
  </si>
  <si>
    <t>Bureau-Orabank pour approvisionnement</t>
  </si>
  <si>
    <t>Bureau-DRF pour rencontrer la Directrice</t>
  </si>
  <si>
    <t>DRF-Bureau</t>
  </si>
  <si>
    <t>Bureau-DRF pour rencontrer le chef divisin ressources forestières</t>
  </si>
  <si>
    <t xml:space="preserve"> CA-01-04</t>
  </si>
  <si>
    <t xml:space="preserve"> CA-01-15</t>
  </si>
  <si>
    <t xml:space="preserve"> CA-01-30</t>
  </si>
  <si>
    <t xml:space="preserve"> CA-01-31</t>
  </si>
  <si>
    <t>Bureau - Sogbossito M1</t>
  </si>
  <si>
    <t>Sogbossito clemence M1</t>
  </si>
  <si>
    <t>Clemence - echangeur M1</t>
  </si>
  <si>
    <t>Echangeur  - Maison M1</t>
  </si>
  <si>
    <t>Bureau - 4eme Zone M2</t>
  </si>
  <si>
    <t>4eme Zone - Akepe M2</t>
  </si>
  <si>
    <t>Akepe - Bureau M2</t>
  </si>
  <si>
    <t>Bureau - Noepe M3</t>
  </si>
  <si>
    <t>Noepe - Echangeur  M3</t>
  </si>
  <si>
    <t>Echangeur - Firikpoui M3</t>
  </si>
  <si>
    <t>Firikpoui Bureau M3</t>
  </si>
  <si>
    <t>Bureau - Aflao  M4</t>
  </si>
  <si>
    <t>Station - Bureau M4</t>
  </si>
  <si>
    <t>Bureau - Davié M5</t>
  </si>
  <si>
    <t>Deplacement inter M5</t>
  </si>
  <si>
    <t>Davié - Maison M5</t>
  </si>
  <si>
    <t>Bureau - Sogbossito M6</t>
  </si>
  <si>
    <t>Sogbossito - Bureau M6</t>
  </si>
  <si>
    <t>Bureau - DVA M7</t>
  </si>
  <si>
    <t>Deplacement inter  M7</t>
  </si>
  <si>
    <t>DVA - Bureau  M7</t>
  </si>
  <si>
    <t>Bureau - DVA M8</t>
  </si>
  <si>
    <t>DVA - Maison  M8</t>
  </si>
  <si>
    <t>Avance sur salaire I33</t>
  </si>
  <si>
    <t>Transport Bureau-TDE</t>
  </si>
  <si>
    <t>Transport TDE-Bureau</t>
  </si>
  <si>
    <t>Frais de communication Appolinaire mois de Dec Reçu N°0110014</t>
  </si>
  <si>
    <t>Frais de communication I33 mois de Dec Reçu N°0110014</t>
  </si>
  <si>
    <t>Frais de communication I70 mois de Dec Reçu N°0110014</t>
  </si>
  <si>
    <t>Frais de communication Nicolas mois de Dec Reçu N°0110014</t>
  </si>
  <si>
    <t>Frais de communication Darius mois de Dec Reçu N°0110014</t>
  </si>
  <si>
    <t>Frais de communication Bakénou  mois de Dec Reçu N°0110014</t>
  </si>
  <si>
    <t>Frais de communication Sonia mois de Dec Reçu N°0110014</t>
  </si>
  <si>
    <t xml:space="preserve">Transport Bureau-Déckon </t>
  </si>
  <si>
    <t>Transport Déckon-Bureau</t>
  </si>
  <si>
    <t>Achat d'encre (04)  imprimante pour bureau</t>
  </si>
  <si>
    <t>Bureau-Togo Télécom</t>
  </si>
  <si>
    <t>Togo Télécom-Bureau</t>
  </si>
  <si>
    <t>Bureau OFFAP-CFE</t>
  </si>
  <si>
    <t>CFE-Bureau OFFAP</t>
  </si>
  <si>
    <t>Achat de timbre fiscal</t>
  </si>
  <si>
    <t>Bureau OFFAP-Bureau EAGLE</t>
  </si>
  <si>
    <t>Bureau EAGLE-CNSS</t>
  </si>
  <si>
    <t>CNSS-Bureau OFFAP</t>
  </si>
  <si>
    <t>Achat de lait peak grande boite</t>
  </si>
  <si>
    <t>Achat de biscuit Bistella</t>
  </si>
  <si>
    <t>Achat de biscuit salé</t>
  </si>
  <si>
    <t>Achat de biscuit Perk</t>
  </si>
  <si>
    <t>Achat de biscuit Milk</t>
  </si>
  <si>
    <t>Achat de papier toillete</t>
  </si>
  <si>
    <t>Achat de confiture</t>
  </si>
  <si>
    <t>Achat de bloc WC</t>
  </si>
  <si>
    <t>Achat éponge</t>
  </si>
  <si>
    <t>Achat sucre</t>
  </si>
  <si>
    <t>Achat pic dent</t>
  </si>
  <si>
    <t>Transport Maison-OTR</t>
  </si>
  <si>
    <t>Frais de nétoyage bureau mois de janv pélagie</t>
  </si>
  <si>
    <t>Abonnement journaux mois de janvier</t>
  </si>
  <si>
    <t>Achat de Glue 1 litre</t>
  </si>
  <si>
    <t xml:space="preserve">Achat de pochette A4 </t>
  </si>
  <si>
    <t>Achat boitd pvc</t>
  </si>
  <si>
    <t>Achat classeur</t>
  </si>
  <si>
    <t>Achat ramette A4</t>
  </si>
  <si>
    <t xml:space="preserve">Achat couverture </t>
  </si>
  <si>
    <t>Achat d'agraphe novus N10</t>
  </si>
  <si>
    <t>Achat d'agraphe novus 24/6</t>
  </si>
  <si>
    <t>Intercalaire</t>
  </si>
  <si>
    <t>TVA sur achat de matériel de bureau</t>
  </si>
  <si>
    <t>Achat de nettoyant multi-surf floral</t>
  </si>
  <si>
    <t>Achat de désodoris (2)</t>
  </si>
  <si>
    <t>Sacs poubelle</t>
  </si>
  <si>
    <t>Achat d'absorbant blanc (2)</t>
  </si>
  <si>
    <t xml:space="preserve">Achat de lait </t>
  </si>
  <si>
    <t>Achat de beurre (2)</t>
  </si>
  <si>
    <t>Achat de dégraissant et gel de main</t>
  </si>
  <si>
    <t>Achat anti-moustique</t>
  </si>
  <si>
    <t>Achat eau de javel (2)</t>
  </si>
  <si>
    <t>Achat de vape</t>
  </si>
  <si>
    <t>Achat savon</t>
  </si>
  <si>
    <t>Impôts (RSTS et RSL) 2019</t>
  </si>
  <si>
    <t>Étiquettes de lignes</t>
  </si>
  <si>
    <t>Somme de Montant dépensé FCFA</t>
  </si>
  <si>
    <t>Total général</t>
  </si>
  <si>
    <t>Transport pour ravitaillement</t>
  </si>
  <si>
    <t>Transport pour achat matéril de bureau</t>
  </si>
  <si>
    <t>Transport pour facturé électricité</t>
  </si>
  <si>
    <t>Paiement des frais partiel de scolarité Appolinaire</t>
  </si>
  <si>
    <t>CA-02-01</t>
  </si>
  <si>
    <t>CA-02-02</t>
  </si>
  <si>
    <t>CA-02-03</t>
  </si>
  <si>
    <t>CA-02-04</t>
  </si>
  <si>
    <t>CA-02-05</t>
  </si>
  <si>
    <t>CA-02-06</t>
  </si>
  <si>
    <t>CA-02-07</t>
  </si>
  <si>
    <t>CA-02-08</t>
  </si>
  <si>
    <t>CA-02-09</t>
  </si>
  <si>
    <t>CA-02-10</t>
  </si>
  <si>
    <t>CA-02-11</t>
  </si>
  <si>
    <t>CA-02-12</t>
  </si>
  <si>
    <t>CA-02-14</t>
  </si>
  <si>
    <t>CA-02-16</t>
  </si>
  <si>
    <t>CA-02-17</t>
  </si>
  <si>
    <t>Ramassage de poubelle</t>
  </si>
  <si>
    <t>Orabank</t>
  </si>
  <si>
    <t>CA-02-19</t>
  </si>
  <si>
    <t>CA-02-21</t>
  </si>
  <si>
    <t>CA-02-22</t>
  </si>
  <si>
    <t>CA-02-24</t>
  </si>
  <si>
    <t>CA-02-25</t>
  </si>
  <si>
    <t>CA-02-26</t>
  </si>
  <si>
    <t>CA-02-27</t>
  </si>
  <si>
    <t>CA-02-28</t>
  </si>
  <si>
    <t>CA-02-30</t>
  </si>
  <si>
    <t>Bakenou</t>
  </si>
  <si>
    <t>CA-02-32</t>
  </si>
  <si>
    <t>CA-02-33</t>
  </si>
  <si>
    <t>CA-02-34</t>
  </si>
  <si>
    <t>CA-02-35</t>
  </si>
  <si>
    <t>CA-02-36</t>
  </si>
  <si>
    <t>CA-02-37</t>
  </si>
  <si>
    <t>CA-02-38</t>
  </si>
  <si>
    <t>CA-02-41</t>
  </si>
  <si>
    <t>CA-02-42</t>
  </si>
  <si>
    <t>CA-02-43</t>
  </si>
  <si>
    <t>CA-02-44</t>
  </si>
  <si>
    <t>CA-02-45</t>
  </si>
  <si>
    <t>CA-02-46</t>
  </si>
  <si>
    <t>CA-02-48</t>
  </si>
  <si>
    <t>CA-02-49</t>
  </si>
  <si>
    <t>CA-02-52</t>
  </si>
  <si>
    <t>CA-02-53</t>
  </si>
  <si>
    <t>CA-02-54</t>
  </si>
  <si>
    <t>CA-02-56</t>
  </si>
  <si>
    <t>CA-02-57</t>
  </si>
  <si>
    <t>CA-02-58</t>
  </si>
  <si>
    <t>CA-02-59</t>
  </si>
  <si>
    <t>CA-02-61</t>
  </si>
  <si>
    <t>CA-02-62</t>
  </si>
  <si>
    <t>CA-02-63</t>
  </si>
  <si>
    <t>CA-02-66</t>
  </si>
  <si>
    <t>CA-02-67</t>
  </si>
  <si>
    <t>CA-02-69</t>
  </si>
  <si>
    <t>CA-02-70</t>
  </si>
  <si>
    <t>CA-02-72</t>
  </si>
  <si>
    <t>CA-02-73</t>
  </si>
  <si>
    <t>CA-02-74</t>
  </si>
  <si>
    <t>CA-02-75</t>
  </si>
  <si>
    <t>BQ-02-03</t>
  </si>
  <si>
    <t>BQ-02-04</t>
  </si>
  <si>
    <t>BQ-02-05</t>
  </si>
  <si>
    <t>BQ-02-06</t>
  </si>
  <si>
    <t>BQ-02-07</t>
  </si>
  <si>
    <t>BQ-02-08</t>
  </si>
  <si>
    <t>BQ-02-09</t>
  </si>
  <si>
    <t xml:space="preserve">Salaire Cyrille février  2020  </t>
  </si>
  <si>
    <t>Salaire Eloge février  2020</t>
  </si>
  <si>
    <t xml:space="preserve">Salaire Nicolas février  2020  </t>
  </si>
  <si>
    <t xml:space="preserve">Salaire Sonia février  2020  </t>
  </si>
  <si>
    <t xml:space="preserve">Salaire Appolinaire février 2020  </t>
  </si>
  <si>
    <t xml:space="preserve">Salaire  Daruis février  2020  </t>
  </si>
  <si>
    <t xml:space="preserve">Salaire I33 février  2020  </t>
  </si>
  <si>
    <t>Salaire bakénou mois de février 2020</t>
  </si>
  <si>
    <t>Frais sur virement salaire bancaire mois de février ORABANK</t>
  </si>
  <si>
    <t>Chèque N°2330856 Frais de loyer mois de février 2020</t>
  </si>
  <si>
    <t xml:space="preserve">Frais de tenue compte mois de février ORABANK </t>
  </si>
  <si>
    <t>BQ-01-09</t>
  </si>
  <si>
    <t>Transport Bureau-Nyékonakpoè</t>
  </si>
  <si>
    <t>Transport Nyékonakpoè- Bureau</t>
  </si>
  <si>
    <t>Bureau-TDE</t>
  </si>
  <si>
    <t>TDE-Bureau</t>
  </si>
  <si>
    <t>Avance sur salaire Appolinaire</t>
  </si>
  <si>
    <t>Transport Bureau-Air CI</t>
  </si>
  <si>
    <t>Transport Air CI-Bureau</t>
  </si>
  <si>
    <t>Flight</t>
  </si>
  <si>
    <t>Equipement</t>
  </si>
  <si>
    <t>Transport des fauteuils pour le bureau</t>
  </si>
  <si>
    <t>Transport Bureau-CNSS</t>
  </si>
  <si>
    <t>Transport CNSS-Bureau</t>
  </si>
  <si>
    <t>Entretien palmier à huile</t>
  </si>
  <si>
    <t>Team Building</t>
  </si>
  <si>
    <t>Paiement des frais partiel de scolarité mois de février Appolinaire</t>
  </si>
  <si>
    <t>Frais de nétoyage bureau mois de février pélagie</t>
  </si>
  <si>
    <t>BQ-02-10</t>
  </si>
  <si>
    <t>Bureau-Addidoadin</t>
  </si>
  <si>
    <t>Addidoadin-Bureau</t>
  </si>
  <si>
    <t>Achat cadre pour carte géographique</t>
  </si>
  <si>
    <t>Frais de communication I70 mois de février</t>
  </si>
  <si>
    <t>Frais de communication Nicolas mois de février</t>
  </si>
  <si>
    <t>Frais de communication Darius mois de février</t>
  </si>
  <si>
    <t>Frais de communication Bakénou  mois de février</t>
  </si>
  <si>
    <t>Frais de communication I33 mois de février</t>
  </si>
  <si>
    <t>Frais de communication Appolinaire mois de février</t>
  </si>
  <si>
    <t>Frais de communication Rens mois de février</t>
  </si>
  <si>
    <t>transport pour achat de carte de recharge et retrait d'argent à la banque</t>
  </si>
  <si>
    <t>Bureau-Sogbossito pour reconnaissance du lieu d'opération</t>
  </si>
  <si>
    <t>Sogbossito-Bureau</t>
  </si>
  <si>
    <t>Bureau-Interpol pour rencontrer le Directeur</t>
  </si>
  <si>
    <t>Interpol-Bureau</t>
  </si>
  <si>
    <t>Bureau-OFFAP pour rencontrer Loïc</t>
  </si>
  <si>
    <t>OFFAP-Bureau</t>
  </si>
  <si>
    <t>Maison-DRF pour rencontrer la Directrice</t>
  </si>
  <si>
    <t>Bureau-OCRTIDB pour rencontrer le capitaine AWI</t>
  </si>
  <si>
    <t>OCRTIDB-Bureau</t>
  </si>
  <si>
    <t>Bureau-Agoè pour rencontrer l'avocat</t>
  </si>
  <si>
    <t>Agoè-Bureau</t>
  </si>
  <si>
    <t>Bureau-Lomégan pour affichage offre</t>
  </si>
  <si>
    <t>Lomégan-groupe C</t>
  </si>
  <si>
    <t>Groupe C-Secteur HAAC</t>
  </si>
  <si>
    <t>Secteur HAAC-Gare routière</t>
  </si>
  <si>
    <t>gare routière-Lycée 2 février</t>
  </si>
  <si>
    <t>Lycée 2 février-station LK</t>
  </si>
  <si>
    <t>Station LK-GTA</t>
  </si>
  <si>
    <t>GTA-hédzranawoé lomé 2</t>
  </si>
  <si>
    <t>Lomé 2-Quartier Natchaba</t>
  </si>
  <si>
    <t>Natchaba-Assiyéyé</t>
  </si>
  <si>
    <t>Assiyéyé-Quartier aviation</t>
  </si>
  <si>
    <t>Aviation-Direction CIB</t>
  </si>
  <si>
    <t>CIB-Bureau</t>
  </si>
  <si>
    <t>Bureau -Hédzranawoé pour rencontrer Me DJAFALO</t>
  </si>
  <si>
    <t>Hédzranawoé-Bureau</t>
  </si>
  <si>
    <t>Bureau-OFFAP pour signature des OV et Chèques</t>
  </si>
  <si>
    <t>Offap-Orabank</t>
  </si>
  <si>
    <t xml:space="preserve">Bureau-Aéroport pour rencontrer l'inspecteur des douanes en charge des questions CITES </t>
  </si>
  <si>
    <t>Aéroport-Bureaiu</t>
  </si>
  <si>
    <t xml:space="preserve"> CA-02-13</t>
  </si>
  <si>
    <t xml:space="preserve"> CA-02-23</t>
  </si>
  <si>
    <t xml:space="preserve"> CA-02-29</t>
  </si>
  <si>
    <t xml:space="preserve"> CA-02-40</t>
  </si>
  <si>
    <t xml:space="preserve"> CA-02-47</t>
  </si>
  <si>
    <t xml:space="preserve"> CA-02-50</t>
  </si>
  <si>
    <t xml:space="preserve"> CA-02-51</t>
  </si>
  <si>
    <t xml:space="preserve"> CA-02-55</t>
  </si>
  <si>
    <t xml:space="preserve"> CA-02-65</t>
  </si>
  <si>
    <t xml:space="preserve"> CA-02-68</t>
  </si>
  <si>
    <t xml:space="preserve"> CA-02-71</t>
  </si>
  <si>
    <t>bureau-carrefour AISSED</t>
  </si>
  <si>
    <t>carrefour AISSED-bureau</t>
  </si>
  <si>
    <t>bureau-maison de lapresse</t>
  </si>
  <si>
    <t>maison de lapresse-akassime</t>
  </si>
  <si>
    <t>akassime-bureau</t>
  </si>
  <si>
    <t>bureau-ramco bodjona</t>
  </si>
  <si>
    <t>ramco bodjona-bureau</t>
  </si>
  <si>
    <t>bureau-todman</t>
  </si>
  <si>
    <t>todman-grand marché</t>
  </si>
  <si>
    <t>grand marché-bureau</t>
  </si>
  <si>
    <t xml:space="preserve">bureau-carrefour </t>
  </si>
  <si>
    <t>carrefour-bureau</t>
  </si>
  <si>
    <t>maison de la presse-le Togo marché</t>
  </si>
  <si>
    <t>Le Togo marché-baguida</t>
  </si>
  <si>
    <t>baguida-bureau</t>
  </si>
  <si>
    <t>bureau-maison des jeunes</t>
  </si>
  <si>
    <t>maison des jeunes-zanguéra</t>
  </si>
  <si>
    <t>zanguéra-totsi</t>
  </si>
  <si>
    <t>totsi-maison</t>
  </si>
  <si>
    <t>bonus aux journalites, togoenmarche, presse en ligne</t>
  </si>
  <si>
    <t>bonus aux journalites, lhumanitetogo, presse en ligne</t>
  </si>
  <si>
    <t>bonus aux journalites, lomebougeinfo, presse en ligne</t>
  </si>
  <si>
    <t>bonus aux journalites,aspamnews,  presse en ligne</t>
  </si>
  <si>
    <t>bonus aux journalites, afrique-news, presse en ligne</t>
  </si>
  <si>
    <t>bonus aux journalites, afrique-vision, presse en ligne</t>
  </si>
  <si>
    <t>bonus aux journalites, reperedafrique, presse en ligne</t>
  </si>
  <si>
    <t>bonus aux journalites, vivafrik,  presse en ligne</t>
  </si>
  <si>
    <t>bonus aux journalites, lejour, presse en ligne</t>
  </si>
  <si>
    <t>bonus aux journalites, zodoomail, presse en ligne</t>
  </si>
  <si>
    <t>bonus aux journalistes, radio dunenyo fm, presse radio</t>
  </si>
  <si>
    <t>bonus aux journalistes, radio tchaoudjo fm, presse radio</t>
  </si>
  <si>
    <t>bonus aux journalistes, radio daoul fm, presse radio</t>
  </si>
  <si>
    <t>bonus aux journalistes, le libéral, presse écrite</t>
  </si>
  <si>
    <t>bonus aux journalistes, dialogue, presse écrite</t>
  </si>
  <si>
    <t>bonus aux journalistes, éveil de la nation, presse écrite</t>
  </si>
  <si>
    <t>bonus aux journalistes, vision d'afrique, presse écrite</t>
  </si>
  <si>
    <t>bonus aux journalistes, tchamba fm, presse radio</t>
  </si>
  <si>
    <t>bonus aux journalistes, VGK, presse radio</t>
  </si>
  <si>
    <t>bonus aux journalistes, palète fm, presse radio</t>
  </si>
  <si>
    <t xml:space="preserve">bonus aux journalistes, chronique de la semaine, presse écrite </t>
  </si>
  <si>
    <t xml:space="preserve">bonus aux journalistes, changement, presse écrite </t>
  </si>
  <si>
    <t xml:space="preserve">bonus aux journalistes, canard indépendant, presse écrite </t>
  </si>
  <si>
    <t>bureau-ceet</t>
  </si>
  <si>
    <t>ceet-togocom</t>
  </si>
  <si>
    <t>togocom-bureau</t>
  </si>
  <si>
    <t>achat de cartes deux cartes géographiques du Togo</t>
  </si>
  <si>
    <t>Avance sur salaire Nicolas</t>
  </si>
  <si>
    <t>Bureau-Grand marché</t>
  </si>
  <si>
    <t>Parking-Magasin</t>
  </si>
  <si>
    <t>Magasin-Parking</t>
  </si>
  <si>
    <t>Grand marché-Bureau</t>
  </si>
  <si>
    <t>Bureau-Avedzi</t>
  </si>
  <si>
    <t>Avedzi-Adidoadin</t>
  </si>
  <si>
    <t>Adidoadin-Bureau</t>
  </si>
  <si>
    <t>Achat de rallonges électriques</t>
  </si>
  <si>
    <t>Office materials</t>
  </si>
  <si>
    <t>Bureau-Totsi</t>
  </si>
  <si>
    <t>Totsi-Bureau</t>
  </si>
  <si>
    <t>Tournevis</t>
  </si>
  <si>
    <t>Bureau-Ave Pompidou</t>
  </si>
  <si>
    <t>Ave Pompidou-Banque Atlantique</t>
  </si>
  <si>
    <t>Banque Atlantique-Kokéti</t>
  </si>
  <si>
    <t>Kokéti-Montecristo</t>
  </si>
  <si>
    <t>Montecristo-S3G</t>
  </si>
  <si>
    <t>S3G-Agbadahonou</t>
  </si>
  <si>
    <t>Agbadahonou-Goethe Institut</t>
  </si>
  <si>
    <t>Goethe Institut-CCT Batimat</t>
  </si>
  <si>
    <t>CCT Batimat-Fréau Jardin</t>
  </si>
  <si>
    <t>Fréau Jardin-BOA Siège</t>
  </si>
  <si>
    <t>BOA Siège-SOTIMEX</t>
  </si>
  <si>
    <t>SOTIMEX-TDE</t>
  </si>
  <si>
    <t>TDE-Assivito</t>
  </si>
  <si>
    <t>Assivito-Kokéti</t>
  </si>
  <si>
    <t>Avance sur salaire I70</t>
  </si>
  <si>
    <t>Bureau - Davié M1</t>
  </si>
  <si>
    <t>Deplacement inter M1</t>
  </si>
  <si>
    <t>Davié - Agoué M1</t>
  </si>
  <si>
    <t>Agoué - Madiba M2</t>
  </si>
  <si>
    <t>Deplacement inter M2</t>
  </si>
  <si>
    <t>Echangeur - Maison M2</t>
  </si>
  <si>
    <t>Bureau - Assignamé</t>
  </si>
  <si>
    <t>Assignamé - Frontier</t>
  </si>
  <si>
    <t>Frontier - Assignamé</t>
  </si>
  <si>
    <t>Assignamé - Assivito</t>
  </si>
  <si>
    <t>Assivito - Bureau</t>
  </si>
  <si>
    <t>Bureau - Firikpoui M3</t>
  </si>
  <si>
    <t>Deplacement inter M3</t>
  </si>
  <si>
    <t>Firikpoui - Bureau M3</t>
  </si>
  <si>
    <t>Boissons M3</t>
  </si>
  <si>
    <t>Bureau - Assivito</t>
  </si>
  <si>
    <t xml:space="preserve">achat carte sim </t>
  </si>
  <si>
    <t>Maison - Sogbossito M4</t>
  </si>
  <si>
    <t>Nourriture M4</t>
  </si>
  <si>
    <t>Deplacement M4</t>
  </si>
  <si>
    <t>Sogbossito - Maison M4</t>
  </si>
  <si>
    <t>Bureau - DVA M5</t>
  </si>
  <si>
    <t>Boissons M5</t>
  </si>
  <si>
    <t>DVA - Bureau M5</t>
  </si>
  <si>
    <t>Bureau - Davié M6</t>
  </si>
  <si>
    <t>Deplacement inter M6</t>
  </si>
  <si>
    <t>Boissons M6</t>
  </si>
  <si>
    <t>Davie - Maison</t>
  </si>
  <si>
    <t>Bureau - Aflao M7</t>
  </si>
  <si>
    <t>Deplacement inter M7</t>
  </si>
  <si>
    <t>Boissons M7</t>
  </si>
  <si>
    <t>Station benin - Bureau M7</t>
  </si>
  <si>
    <t>Bureau - Aflao M8</t>
  </si>
  <si>
    <t>Deplacement M8</t>
  </si>
  <si>
    <t>Station benin - Bureau M8</t>
  </si>
  <si>
    <t>Boissons M8</t>
  </si>
  <si>
    <t>Bureau - Zossimé M9</t>
  </si>
  <si>
    <t>Deplacement inter M9</t>
  </si>
  <si>
    <t>Zossimé - Kitidjan M9</t>
  </si>
  <si>
    <t>Kitidjan - Maison M9</t>
  </si>
  <si>
    <t>Boissons M9</t>
  </si>
  <si>
    <t>Bureau - Belgique M10</t>
  </si>
  <si>
    <t>Deplacement inter M10</t>
  </si>
  <si>
    <t>Beligique - Vakpossito M10</t>
  </si>
  <si>
    <t>Boissons M10</t>
  </si>
  <si>
    <t>Vakpossito - Bureau M10</t>
  </si>
  <si>
    <t>Bureau - Legbassimé M11</t>
  </si>
  <si>
    <t>Deplacement inter M11</t>
  </si>
  <si>
    <t>Legbassimé - Vakpossimé M11</t>
  </si>
  <si>
    <t>Boissons M11</t>
  </si>
  <si>
    <t>Vakpossito - Bureau M11</t>
  </si>
  <si>
    <t>Bureau - Zogbedji M12</t>
  </si>
  <si>
    <t>Deplacement inter M12</t>
  </si>
  <si>
    <t>Zogbedji - Agoué Assiyéyé M12</t>
  </si>
  <si>
    <t>Agoué - 4eme zone M12</t>
  </si>
  <si>
    <t>Boissons M12</t>
  </si>
  <si>
    <t>4eme zone - Bureau M12</t>
  </si>
  <si>
    <t>Bureau - Togo 2000 M13</t>
  </si>
  <si>
    <t>Deplacement inter M13</t>
  </si>
  <si>
    <t>Togo 2000 - Seperepé M13</t>
  </si>
  <si>
    <t>Boissons M13</t>
  </si>
  <si>
    <t>Seperepé - Bureau M13</t>
  </si>
  <si>
    <t>Bureau - DVA M14</t>
  </si>
  <si>
    <t>Deplacement inter M14</t>
  </si>
  <si>
    <t>Boissons M14</t>
  </si>
  <si>
    <t>DVA - Bureau M14</t>
  </si>
  <si>
    <t>Maison - Station M15</t>
  </si>
  <si>
    <t>Lomé - Atakpamé M15</t>
  </si>
  <si>
    <t>Deplacement inter M15</t>
  </si>
  <si>
    <t>Nourriture M15</t>
  </si>
  <si>
    <t>Boisson M15</t>
  </si>
  <si>
    <t>Departement inter M15</t>
  </si>
  <si>
    <t>Boisson M 15</t>
  </si>
  <si>
    <t>Hotel - Station M15</t>
  </si>
  <si>
    <t>Atakpamé - Lomé M15</t>
  </si>
  <si>
    <t>Station - Maison M15</t>
  </si>
  <si>
    <t>CA-20-64</t>
  </si>
  <si>
    <t>Achat de credit communication</t>
  </si>
  <si>
    <t>Achat carte sim</t>
  </si>
  <si>
    <t>Travel Subsistence</t>
  </si>
  <si>
    <t>Hebergement  une nuit M4</t>
  </si>
  <si>
    <t>CA-20-39</t>
  </si>
  <si>
    <t>Aeroport-Bureau</t>
  </si>
  <si>
    <t>Bureau-GTA</t>
  </si>
  <si>
    <t>GTA-Ramco</t>
  </si>
  <si>
    <t>Ramco-Bureau</t>
  </si>
  <si>
    <t>GTA-Bureau</t>
  </si>
  <si>
    <t>Bureau-OFFAP</t>
  </si>
  <si>
    <t>OFFAP-Bureu</t>
  </si>
  <si>
    <t>Centre-OFFAP</t>
  </si>
  <si>
    <t>Bureau-Aéroport</t>
  </si>
  <si>
    <t xml:space="preserve">Frais de visa </t>
  </si>
  <si>
    <t>Travel Expenses</t>
  </si>
  <si>
    <t>CA-20-31</t>
  </si>
  <si>
    <t>Frais de carburant Sokodé-Lomé</t>
  </si>
  <si>
    <t>Frais de carburant Lomé-Sokodé</t>
  </si>
  <si>
    <t>Hebergement une nuit M15</t>
  </si>
  <si>
    <t>Frais de prise de photo Rens</t>
  </si>
  <si>
    <t>Virement des Frais CNSS mois de février 2020 Darius</t>
  </si>
  <si>
    <t>Virement des Frais CNSS mois de février 2020 Sonia</t>
  </si>
  <si>
    <t>Virement des Frais CNSS mois de février 2020 I33</t>
  </si>
  <si>
    <t>Virement des Frais CNSS mois de février 2020 Nicolas</t>
  </si>
  <si>
    <t>Virement des Frais CNSS mois de février 2020 I70</t>
  </si>
  <si>
    <t>Virement des Frais CNSS mois de février 2020 Bakénou</t>
  </si>
  <si>
    <t>Virement des Frais CNSS mois de février 2020 Appolinaire</t>
  </si>
  <si>
    <t>Virement des Frais CNSS mois de février 2020 Eloge</t>
  </si>
  <si>
    <t>Virement des Frais CNSS suivant rapport de la CNSS I70</t>
  </si>
  <si>
    <t>Virement des Frais CNSS suivant rapport de la CNSS I33</t>
  </si>
  <si>
    <t>Virement des Frais CNSS suivant rapport de la CNSS Nicolas</t>
  </si>
  <si>
    <t>Virement des Frais CNSS suivant rapport de la CNSS Appolinaire</t>
  </si>
  <si>
    <t>Virement des Frais CNSS suivant rapport de la CNSS Darius</t>
  </si>
  <si>
    <t>CA-03-01</t>
  </si>
  <si>
    <t>CA-03-04</t>
  </si>
  <si>
    <t>CA-03-05</t>
  </si>
  <si>
    <t>CA-03-06</t>
  </si>
  <si>
    <t>CA-03-07</t>
  </si>
  <si>
    <t>CA-03-08</t>
  </si>
  <si>
    <t>CA-03-09</t>
  </si>
  <si>
    <t>CA-03-10</t>
  </si>
  <si>
    <t>CA-03-11</t>
  </si>
  <si>
    <t>CA-03-12</t>
  </si>
  <si>
    <t>CA-03-14</t>
  </si>
  <si>
    <t>CA-03-15</t>
  </si>
  <si>
    <t>CA-03-16</t>
  </si>
  <si>
    <t>CA-03-17</t>
  </si>
  <si>
    <t>CA-03-18</t>
  </si>
  <si>
    <t>CA-03-19</t>
  </si>
  <si>
    <t>CA-03-20</t>
  </si>
  <si>
    <t>CA-03-22</t>
  </si>
  <si>
    <t>CA-03-24</t>
  </si>
  <si>
    <t>CA-03-27</t>
  </si>
  <si>
    <t>CA-03-28</t>
  </si>
  <si>
    <t>CA-03-30</t>
  </si>
  <si>
    <t>CA-03-31</t>
  </si>
  <si>
    <t>CA-03-32</t>
  </si>
  <si>
    <t>CA-03-33</t>
  </si>
  <si>
    <t>CA-03-34</t>
  </si>
  <si>
    <t>CA-03-36</t>
  </si>
  <si>
    <t>CA-03-37</t>
  </si>
  <si>
    <t>CA-03-40</t>
  </si>
  <si>
    <t>CA-03-41</t>
  </si>
  <si>
    <t>CA-03-42</t>
  </si>
  <si>
    <t>CA-03-44</t>
  </si>
  <si>
    <t>CA-03-46</t>
  </si>
  <si>
    <t>CA-03-47</t>
  </si>
  <si>
    <t>CA-03-48</t>
  </si>
  <si>
    <t>CA-03-49</t>
  </si>
  <si>
    <t>CA-03-50</t>
  </si>
  <si>
    <t>CA-03-51</t>
  </si>
  <si>
    <t>CA-03-52</t>
  </si>
  <si>
    <t>CA-03-53</t>
  </si>
  <si>
    <t>CA-03-54</t>
  </si>
  <si>
    <t>Bureau-LK pour achat de ticket de voyage</t>
  </si>
  <si>
    <t>LK-Bureau</t>
  </si>
  <si>
    <t>Bureau- Adidoadin pour reabonnement internet</t>
  </si>
  <si>
    <t>Maison-station de bus pour Kara</t>
  </si>
  <si>
    <t>Lomé-Kara</t>
  </si>
  <si>
    <t>Station-Hôtel Epervier</t>
  </si>
  <si>
    <t>Epervier-Pacific</t>
  </si>
  <si>
    <t>Pacific-Hong kong</t>
  </si>
  <si>
    <t>Hong kong-Boyess</t>
  </si>
  <si>
    <t>Hôtel-Restaurant</t>
  </si>
  <si>
    <t>Restaurant-Hôtel</t>
  </si>
  <si>
    <t>Location Zem pour 2h30 pour affichage</t>
  </si>
  <si>
    <t>Nourriture</t>
  </si>
  <si>
    <t>Hébergement pour une nuité</t>
  </si>
  <si>
    <t>Location Zem pour 4h pour affichage</t>
  </si>
  <si>
    <t>Location Zem pour 3h pour affichage</t>
  </si>
  <si>
    <t>Hôtel-Station de bus pour Lomé</t>
  </si>
  <si>
    <t>Kara-Lomé</t>
  </si>
  <si>
    <t>Station-Maison</t>
  </si>
  <si>
    <t>Bureau-Lucréatif pour publication d'offre</t>
  </si>
  <si>
    <t>Lucréatif-Bureau</t>
  </si>
  <si>
    <t>Bureau-Agbata</t>
  </si>
  <si>
    <t>Agbata-Ziokpa</t>
  </si>
  <si>
    <t>Ziokpa-Agbata</t>
  </si>
  <si>
    <t>Agbata-Maison</t>
  </si>
  <si>
    <t>Bureau-Offap pour signature de chèque</t>
  </si>
  <si>
    <t>Bureau- MATDCL pour rencontrer le chargé de déclaration des associations</t>
  </si>
  <si>
    <t>MATDCL-Bureau</t>
  </si>
  <si>
    <t>Bureau-Agence moov pour achat de Kit</t>
  </si>
  <si>
    <t>Agence moov-Bureau</t>
  </si>
  <si>
    <t>Bureau-OFFAP pour rencontrer le Président</t>
  </si>
  <si>
    <t>Offap -Orabank Siège</t>
  </si>
  <si>
    <t xml:space="preserve"> CA-03-02</t>
  </si>
  <si>
    <t xml:space="preserve"> CA-03-03</t>
  </si>
  <si>
    <t xml:space="preserve"> CA-03-13</t>
  </si>
  <si>
    <t xml:space="preserve"> CA-03-21</t>
  </si>
  <si>
    <t xml:space="preserve"> CA-03-23</t>
  </si>
  <si>
    <t xml:space="preserve"> CA-03-25</t>
  </si>
  <si>
    <t xml:space="preserve"> CA-03-29</t>
  </si>
  <si>
    <t xml:space="preserve"> CA-03-35</t>
  </si>
  <si>
    <t xml:space="preserve"> CA-03-38</t>
  </si>
  <si>
    <t xml:space="preserve"> CA-03-39</t>
  </si>
  <si>
    <t>Grand marché-Parking</t>
  </si>
  <si>
    <t>Parking-Rue Azolé</t>
  </si>
  <si>
    <t>Rue Azolé-Cathédrale</t>
  </si>
  <si>
    <t>Cathédrale-Rue Azolé</t>
  </si>
  <si>
    <t>Rue Azolé-Parking</t>
  </si>
  <si>
    <t>Parking-Grand marché</t>
  </si>
  <si>
    <t>Bureau-Hollando</t>
  </si>
  <si>
    <t>Hollando-Bureau</t>
  </si>
  <si>
    <t>bureau-orabank</t>
  </si>
  <si>
    <t>orabank-bureau</t>
  </si>
  <si>
    <t>bureau-avepozo</t>
  </si>
  <si>
    <t>avepozo-le Togo</t>
  </si>
  <si>
    <t>le Togo-bureau</t>
  </si>
  <si>
    <t>bonus aux journalistes, presse en ligne, togoenmarche</t>
  </si>
  <si>
    <t>bonus aux journalistes, presse en ligne, afrique-vision</t>
  </si>
  <si>
    <t>bonus aux journalistes, presse en ligne, afrique-news</t>
  </si>
  <si>
    <t>bonus aux journalistes, presse en ligne, aspamnews</t>
  </si>
  <si>
    <t>bonus aux journalistes, presse en ligne, impartialactu</t>
  </si>
  <si>
    <t>bonus aux journalistes, presse en ligne, citoyeninfo</t>
  </si>
  <si>
    <t>bonus aux journalistes, presse en ligne, lomebougeinfo</t>
  </si>
  <si>
    <t>bonus aux journalistes, presse écrite, canard indépendant</t>
  </si>
  <si>
    <t>bonus aux journalistes, presse écrite, éveil de la nation</t>
  </si>
  <si>
    <t>bonus aux journalistes, presse en ligne, emergence-togo</t>
  </si>
  <si>
    <t>bonus aux journalistes, presse en ligne, alwihdainfo</t>
  </si>
  <si>
    <t>bonus aux journalistes, presse en ligne, laverte</t>
  </si>
  <si>
    <t>bonus aux journalistes, presse en ligne, africa-talent</t>
  </si>
  <si>
    <t>bonus aux journalistes, presse radio, la voix du plateau</t>
  </si>
  <si>
    <t>bonus aux journalistes, presse radio, dunenyo fm</t>
  </si>
  <si>
    <t>bonus aux journalistes, presse radio, planète fm</t>
  </si>
  <si>
    <t>bonus aux journalistes, presse radio, bridge fm</t>
  </si>
  <si>
    <t>bonus aux journalistes, presse radio, mokpokpo fm</t>
  </si>
  <si>
    <t>bonus aux journalistes, presse radio, vgk</t>
  </si>
  <si>
    <t>bonus aux journalistes, presse radio, daoul fm</t>
  </si>
  <si>
    <t>bonus aux journalistes, presse radio, tchoudjo fm</t>
  </si>
  <si>
    <t>bonus aux journalistes, presse radio; radio tchamba</t>
  </si>
  <si>
    <t>bonus aux journalistes, presse radio, méridien fm</t>
  </si>
  <si>
    <t>bonus aux journalistes, presse radio, la voix de l'oti</t>
  </si>
  <si>
    <t>bonus aux journalistes, presse radio, radio cosmos</t>
  </si>
  <si>
    <t>bonus aux journalistes, presse en ligne, wakatsera</t>
  </si>
  <si>
    <t>bonus aux journalistes, presse radio tabala fm</t>
  </si>
  <si>
    <t>bonus aux journalistes, presse en ligne, la dépeche</t>
  </si>
  <si>
    <t>bonus aux journalistes, presse en ligne, zoddomail</t>
  </si>
  <si>
    <t>bonus aux journalistes, presse en ligne, guibeemining</t>
  </si>
  <si>
    <t>bonus aux journalistes, presse en ligne, a7media</t>
  </si>
  <si>
    <t>bonus aux journalistes, presse en ligne, togoenlive</t>
  </si>
  <si>
    <t>bureau-togocom</t>
  </si>
  <si>
    <t>Maison - Station Béninois M1</t>
  </si>
  <si>
    <t>Lomé - Baguida  M1</t>
  </si>
  <si>
    <t>Baguida - Station Béninois M1</t>
  </si>
  <si>
    <t>Station Béninois - Maison M1</t>
  </si>
  <si>
    <t>Nouriture M1</t>
  </si>
  <si>
    <t xml:space="preserve"> Bureau - Quartier Belgique  M2</t>
  </si>
  <si>
    <t>Quartier Belgique - Vakpossito M2</t>
  </si>
  <si>
    <t>Vakpossito - Bureau M2</t>
  </si>
  <si>
    <t>Boissons M2</t>
  </si>
  <si>
    <t>Bureau - DVA M3</t>
  </si>
  <si>
    <t>DVA - Legbassimé M3</t>
  </si>
  <si>
    <t>Legbassimé - Bureau M3</t>
  </si>
  <si>
    <t>Bureau - Quartier Belgique M4</t>
  </si>
  <si>
    <t>Quartier Belgique - Vakpossito M4</t>
  </si>
  <si>
    <t xml:space="preserve"> Boissons M4</t>
  </si>
  <si>
    <t>Vakpossito - Bureau M4</t>
  </si>
  <si>
    <t>Maison - Station  M5</t>
  </si>
  <si>
    <t>Lomé - Aného  M5</t>
  </si>
  <si>
    <t>deplacement inter M5</t>
  </si>
  <si>
    <t>Hebergement M5</t>
  </si>
  <si>
    <t>Nouriture M5</t>
  </si>
  <si>
    <t>Boissons M 5</t>
  </si>
  <si>
    <t>Nourriture M5</t>
  </si>
  <si>
    <t>Deplacement M5</t>
  </si>
  <si>
    <t>Hotêl - Station M5</t>
  </si>
  <si>
    <t>Aného - Lomé M5</t>
  </si>
  <si>
    <t>Station  - Maison M5</t>
  </si>
  <si>
    <t>Bureau - Quartier Belgique M6</t>
  </si>
  <si>
    <t>Quartier Belgique  - Maison M6</t>
  </si>
  <si>
    <t>Bureau - Légbassimé M7</t>
  </si>
  <si>
    <t>Légbassimé - Vakpossito M7</t>
  </si>
  <si>
    <t>Vakpossito - Bureau M7</t>
  </si>
  <si>
    <t>Bureau - Zogbédji M8</t>
  </si>
  <si>
    <t>Zogbédji - Quartier Belgique M8</t>
  </si>
  <si>
    <t>Quartier Belgique - Bureau  M8</t>
  </si>
  <si>
    <t>Bureau - 4eme zone  M9</t>
  </si>
  <si>
    <t>4eme zone - Vakpossito M9</t>
  </si>
  <si>
    <t>Vakpossito - Bureau M9</t>
  </si>
  <si>
    <t xml:space="preserve">Bureau - Sotéd </t>
  </si>
  <si>
    <t xml:space="preserve">Sotéd - Bureau </t>
  </si>
  <si>
    <t>Bureau - Quartier Belgique M10</t>
  </si>
  <si>
    <t>Quartier Belgique - Vakpossito M10</t>
  </si>
  <si>
    <t>Vakpossito - Maison M10</t>
  </si>
  <si>
    <t>Bureau - 4eme zone  M11</t>
  </si>
  <si>
    <t>4eme zone - Vakpossito M11</t>
  </si>
  <si>
    <t>Bureau - Quartier Belgique M12</t>
  </si>
  <si>
    <t>Quartier Belgique - DVA M12</t>
  </si>
  <si>
    <t>DVA - Bureau  M12</t>
  </si>
  <si>
    <t>DVA - Quartier Belgique M12</t>
  </si>
  <si>
    <t>Bureau - Légbassimé M13</t>
  </si>
  <si>
    <t>Légbassimé - Quartier Belgique M13</t>
  </si>
  <si>
    <t>Quartier Belgique - Bureau  M13</t>
  </si>
  <si>
    <t>Achat d'eau pour le bureau</t>
  </si>
  <si>
    <t>Ramassage de poubèlle mois de mars 2020</t>
  </si>
  <si>
    <t>Achat de carte sim Darius</t>
  </si>
  <si>
    <t>Salaire Eloge mars  2020</t>
  </si>
  <si>
    <t xml:space="preserve">Salaire Nicolas mars  2020  </t>
  </si>
  <si>
    <t>Salaire Cyrille mars 2020</t>
  </si>
  <si>
    <t xml:space="preserve">Salaire Sonia mars  2020  </t>
  </si>
  <si>
    <t xml:space="preserve">Salaire Appolinaire mars 2020  </t>
  </si>
  <si>
    <t xml:space="preserve">Salaire  Daruis mars  2020  </t>
  </si>
  <si>
    <t xml:space="preserve">Salaire I33 mars  2020  </t>
  </si>
  <si>
    <t>Salaire bakénou mois de mars 2020</t>
  </si>
  <si>
    <t>Virement des Frais CNSS mois de mars 2020 Darius</t>
  </si>
  <si>
    <t>Virement des Frais CNSS mois de mars 2020 Sonia</t>
  </si>
  <si>
    <t>Virement des Frais CNSS mois de mars 2020 I33</t>
  </si>
  <si>
    <t>Virement des Frais CNSS mois de mars 2020 Nicolas</t>
  </si>
  <si>
    <t>Virement des Frais CNSS mois de mars 2020 I70</t>
  </si>
  <si>
    <t>Virement des Frais CNSS mois de mars 2020 Bakénou</t>
  </si>
  <si>
    <t>Virement des Frais CNSS mois de mars 2020 Appolinaire</t>
  </si>
  <si>
    <t>Virement des Frais CNSS mois de mars 2020 Eloge</t>
  </si>
  <si>
    <t>Frais de communication I33 mois de mars</t>
  </si>
  <si>
    <t>Frais de communication Appolinaire mois de mars</t>
  </si>
  <si>
    <t>Frais de communication I70 mois de mars</t>
  </si>
  <si>
    <t>Frais de communication Nicolas mois de mars</t>
  </si>
  <si>
    <t>Frais de communication Darius mois de mars</t>
  </si>
  <si>
    <t>Frais de communication Bakénou  mois de mars</t>
  </si>
  <si>
    <t>Bureau-CNSS pour renseignements</t>
  </si>
  <si>
    <t>CNSS-Bureau- pour renseignements</t>
  </si>
  <si>
    <t>Frais de transport Maison- Agbalepedo pour reception de courier</t>
  </si>
  <si>
    <t>Frais de transport  Station-Agbalepedo pour reception de courier</t>
  </si>
  <si>
    <t>Bureau-Tde</t>
  </si>
  <si>
    <t>Tde-Bureau</t>
  </si>
  <si>
    <t>Achat de milo 2</t>
  </si>
  <si>
    <t>Achat de désodoris (3)</t>
  </si>
  <si>
    <t>Achat savonnet gel (2)</t>
  </si>
  <si>
    <t>Achat papier torchon et mouchoir</t>
  </si>
  <si>
    <t>Achat toothhpick pasi</t>
  </si>
  <si>
    <t xml:space="preserve">Achat de dégraissant </t>
  </si>
  <si>
    <t>Frais de transport Bureau-Station pour envoi de courier</t>
  </si>
  <si>
    <t>Frais de transport Station-Bureau pour envoi de courier</t>
  </si>
  <si>
    <t>Frais d'envois courier</t>
  </si>
  <si>
    <t>Transfer Fees</t>
  </si>
  <si>
    <t>Frais de transport pour achat des recharges et encres</t>
  </si>
  <si>
    <t>Frais de nétoyage bureau mois de Mars pélagie</t>
  </si>
  <si>
    <t>Phocopie fiche de budget et rapport financier</t>
  </si>
  <si>
    <t>Bureau-Adewui</t>
  </si>
  <si>
    <t>Adewui-Bureau</t>
  </si>
  <si>
    <t>Frais sur virement salaire bancaire mois de mars ORABANK</t>
  </si>
  <si>
    <t xml:space="preserve">Frais de tenue compte mois de mars ORABANK </t>
  </si>
  <si>
    <t>Chèq N° 2330865 frais d'electricité moi de février 2020</t>
  </si>
  <si>
    <t>Frais sur transfert int</t>
  </si>
  <si>
    <t>Chèq N° 2330864 loyer mois de mars 2020</t>
  </si>
  <si>
    <t>BQ-03-07</t>
  </si>
  <si>
    <t>BQ-03-08</t>
  </si>
  <si>
    <t>BQ-03-09</t>
  </si>
  <si>
    <t xml:space="preserve">Frais de carburant OFFAP mois de janvier, février et mars 2020 </t>
  </si>
  <si>
    <t>Étiquettes de colonnes</t>
  </si>
  <si>
    <t>Fais internet OFFAP mois de mars 2020</t>
  </si>
  <si>
    <t>Facture d'eau  mois de janvier 2020</t>
  </si>
  <si>
    <t>Virement frais de gardiennage mois mars 2020</t>
  </si>
  <si>
    <t>Abonnement internet mois de mars 2020</t>
  </si>
  <si>
    <t xml:space="preserve">Abonnement journaux mois de mars </t>
  </si>
  <si>
    <t>Fact d'eau mois de Novembre</t>
  </si>
  <si>
    <t>Virement frais de gardiennage mois janvier 2020</t>
  </si>
  <si>
    <t>Fais internet mois  de janvier 2020</t>
  </si>
  <si>
    <t xml:space="preserve">Fact d'electricité mois de Décembre CEET </t>
  </si>
  <si>
    <t>Fais internet OFFAP mois  de février 2020</t>
  </si>
  <si>
    <t xml:space="preserve">Frais de changement de vol de Rens </t>
  </si>
  <si>
    <t>Achat de 08 fauteuils pour bureau</t>
  </si>
  <si>
    <t xml:space="preserve">Abonnement journaux mois de février </t>
  </si>
  <si>
    <t>Virement frais de gardiennage mois février 2020</t>
  </si>
  <si>
    <t>Chèque N°2330859 Frais d'électricité mois de janvier 2020</t>
  </si>
  <si>
    <t>Abonnement internet mois de février 2020</t>
  </si>
  <si>
    <t>Achat de 10 boites de désinfectant pour le bureau</t>
  </si>
  <si>
    <t>Achat des bavettes pour bureau</t>
  </si>
  <si>
    <t>Achat d'encre imprimante pour bureau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</si>
</sst>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0\ _€_-;\-* #,##0.000\ _€_-;_-* &quot;-&quot;??\ _€_-;_-@_-"/>
    <numFmt numFmtId="166" formatCode="[$]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Protection="0">
      <alignment vertical="top" wrapText="1"/>
    </xf>
    <xf numFmtId="0" fontId="2" fillId="0" borderId="0"/>
    <xf numFmtId="0" fontId="5" fillId="0" borderId="0" applyNumberFormat="0" applyFill="0" applyBorder="0" applyProtection="0">
      <alignment vertical="top" wrapText="1"/>
    </xf>
    <xf numFmtId="0" fontId="2" fillId="0" borderId="0"/>
    <xf numFmtId="0" fontId="6" fillId="0" borderId="0" applyNumberFormat="0" applyFill="0" applyBorder="0" applyProtection="0">
      <alignment vertical="top" wrapText="1"/>
    </xf>
    <xf numFmtId="0" fontId="7" fillId="0" borderId="0"/>
    <xf numFmtId="0" fontId="7" fillId="0" borderId="0"/>
    <xf numFmtId="0" fontId="6" fillId="0" borderId="0" applyNumberFormat="0" applyFill="0" applyBorder="0" applyProtection="0">
      <alignment vertical="top" wrapText="1"/>
    </xf>
    <xf numFmtId="9" fontId="4" fillId="0" borderId="0" applyFont="0" applyFill="0" applyBorder="0" applyAlignment="0" applyProtection="0"/>
    <xf numFmtId="0" fontId="8" fillId="0" borderId="0" applyNumberFormat="0" applyFill="0" applyBorder="0" applyProtection="0">
      <alignment vertical="top" wrapText="1"/>
    </xf>
    <xf numFmtId="0" fontId="4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</cellStyleXfs>
  <cellXfs count="110">
    <xf numFmtId="0" fontId="0" fillId="0" borderId="0" xfId="0"/>
    <xf numFmtId="14" fontId="10" fillId="0" borderId="2" xfId="0" applyNumberFormat="1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/>
    <xf numFmtId="0" fontId="13" fillId="0" borderId="0" xfId="0" applyFont="1"/>
    <xf numFmtId="3" fontId="11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3" fontId="3" fillId="0" borderId="2" xfId="4" applyFont="1" applyBorder="1" applyAlignment="1">
      <alignment wrapText="1"/>
    </xf>
    <xf numFmtId="165" fontId="10" fillId="0" borderId="2" xfId="4" applyNumberFormat="1" applyFont="1" applyBorder="1" applyAlignment="1">
      <alignment vertical="top" wrapText="1"/>
    </xf>
    <xf numFmtId="0" fontId="11" fillId="0" borderId="1" xfId="0" applyFont="1" applyFill="1" applyBorder="1" applyAlignment="1">
      <alignment horizontal="left" vertical="center"/>
    </xf>
    <xf numFmtId="0" fontId="11" fillId="0" borderId="0" xfId="0" applyFont="1" applyFill="1" applyBorder="1"/>
    <xf numFmtId="14" fontId="13" fillId="0" borderId="2" xfId="0" applyNumberFormat="1" applyFont="1" applyFill="1" applyBorder="1" applyAlignment="1">
      <alignment horizontal="right"/>
    </xf>
    <xf numFmtId="164" fontId="11" fillId="0" borderId="3" xfId="4" applyNumberFormat="1" applyFont="1" applyFill="1" applyBorder="1" applyAlignment="1">
      <alignment horizontal="left"/>
    </xf>
    <xf numFmtId="0" fontId="11" fillId="0" borderId="2" xfId="0" applyFont="1" applyFill="1" applyBorder="1" applyAlignment="1">
      <alignment vertical="top" wrapText="1"/>
    </xf>
    <xf numFmtId="1" fontId="10" fillId="0" borderId="2" xfId="0" applyNumberFormat="1" applyFont="1" applyFill="1" applyBorder="1" applyAlignment="1">
      <alignment horizontal="left" wrapText="1"/>
    </xf>
    <xf numFmtId="1" fontId="10" fillId="0" borderId="2" xfId="15" applyNumberFormat="1" applyFont="1" applyFill="1" applyBorder="1" applyAlignment="1">
      <alignment horizontal="left"/>
    </xf>
    <xf numFmtId="1" fontId="10" fillId="0" borderId="2" xfId="15" applyNumberFormat="1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left"/>
    </xf>
    <xf numFmtId="0" fontId="11" fillId="0" borderId="1" xfId="0" applyFont="1" applyFill="1" applyBorder="1" applyAlignment="1">
      <alignment vertical="top" wrapText="1"/>
    </xf>
    <xf numFmtId="1" fontId="10" fillId="0" borderId="1" xfId="0" applyNumberFormat="1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/>
    </xf>
    <xf numFmtId="1" fontId="10" fillId="0" borderId="1" xfId="15" applyNumberFormat="1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wrapText="1"/>
    </xf>
    <xf numFmtId="0" fontId="11" fillId="0" borderId="0" xfId="0" applyFont="1" applyFill="1" applyBorder="1" applyAlignment="1"/>
    <xf numFmtId="164" fontId="11" fillId="0" borderId="0" xfId="4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wrapText="1"/>
    </xf>
    <xf numFmtId="164" fontId="11" fillId="0" borderId="2" xfId="4" applyNumberFormat="1" applyFont="1" applyFill="1" applyBorder="1" applyAlignment="1">
      <alignment horizontal="left"/>
    </xf>
    <xf numFmtId="166" fontId="11" fillId="0" borderId="0" xfId="0" applyNumberFormat="1" applyFont="1" applyFill="1" applyBorder="1" applyAlignment="1"/>
    <xf numFmtId="0" fontId="11" fillId="0" borderId="7" xfId="0" applyFont="1" applyFill="1" applyBorder="1" applyAlignment="1">
      <alignment horizontal="left"/>
    </xf>
    <xf numFmtId="14" fontId="12" fillId="2" borderId="8" xfId="1" applyNumberFormat="1" applyFont="1" applyFill="1" applyBorder="1" applyAlignment="1">
      <alignment horizontal="center" vertical="center"/>
    </xf>
    <xf numFmtId="3" fontId="12" fillId="2" borderId="8" xfId="1" applyNumberFormat="1" applyFont="1" applyFill="1" applyBorder="1" applyAlignment="1">
      <alignment vertical="center"/>
    </xf>
    <xf numFmtId="3" fontId="12" fillId="2" borderId="8" xfId="1" applyNumberFormat="1" applyFont="1" applyFill="1" applyBorder="1" applyAlignment="1">
      <alignment horizontal="right" vertical="center" wrapText="1"/>
    </xf>
    <xf numFmtId="3" fontId="12" fillId="2" borderId="8" xfId="1" applyNumberFormat="1" applyFont="1" applyFill="1" applyBorder="1" applyAlignment="1">
      <alignment horizontal="center" vertical="center"/>
    </xf>
    <xf numFmtId="43" fontId="12" fillId="2" borderId="8" xfId="4" applyFont="1" applyFill="1" applyBorder="1" applyAlignment="1">
      <alignment horizontal="center" vertical="center"/>
    </xf>
    <xf numFmtId="3" fontId="12" fillId="2" borderId="8" xfId="1" applyNumberFormat="1" applyFont="1" applyFill="1" applyBorder="1" applyAlignment="1">
      <alignment horizontal="center" vertical="center" wrapText="1"/>
    </xf>
    <xf numFmtId="3" fontId="12" fillId="2" borderId="8" xfId="1" applyNumberFormat="1" applyFont="1" applyFill="1" applyBorder="1" applyAlignment="1">
      <alignment horizontal="left" vertical="center"/>
    </xf>
    <xf numFmtId="3" fontId="12" fillId="2" borderId="8" xfId="0" applyNumberFormat="1" applyFont="1" applyFill="1" applyBorder="1" applyAlignment="1">
      <alignment vertical="center"/>
    </xf>
    <xf numFmtId="164" fontId="11" fillId="0" borderId="9" xfId="4" applyNumberFormat="1" applyFont="1" applyFill="1" applyBorder="1" applyAlignment="1">
      <alignment horizontal="left"/>
    </xf>
    <xf numFmtId="43" fontId="3" fillId="0" borderId="6" xfId="4" applyFont="1" applyBorder="1" applyAlignment="1">
      <alignment wrapText="1"/>
    </xf>
    <xf numFmtId="166" fontId="12" fillId="0" borderId="5" xfId="0" applyNumberFormat="1" applyFont="1" applyFill="1" applyBorder="1" applyAlignment="1">
      <alignment vertical="center"/>
    </xf>
    <xf numFmtId="0" fontId="12" fillId="0" borderId="5" xfId="0" applyNumberFormat="1" applyFont="1" applyFill="1" applyBorder="1" applyAlignment="1">
      <alignment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center" vertical="center" wrapText="1"/>
    </xf>
    <xf numFmtId="166" fontId="13" fillId="0" borderId="5" xfId="0" applyNumberFormat="1" applyFont="1" applyFill="1" applyBorder="1" applyAlignment="1">
      <alignment horizontal="right"/>
    </xf>
    <xf numFmtId="1" fontId="10" fillId="0" borderId="5" xfId="15" applyNumberFormat="1" applyFont="1" applyFill="1" applyBorder="1" applyAlignment="1">
      <alignment horizontal="left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/>
    <xf numFmtId="164" fontId="11" fillId="0" borderId="5" xfId="4" applyNumberFormat="1" applyFont="1" applyFill="1" applyBorder="1" applyAlignment="1">
      <alignment horizontal="left"/>
    </xf>
    <xf numFmtId="1" fontId="10" fillId="0" borderId="5" xfId="0" applyNumberFormat="1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166" fontId="11" fillId="0" borderId="5" xfId="0" applyNumberFormat="1" applyFont="1" applyFill="1" applyBorder="1" applyAlignment="1"/>
    <xf numFmtId="0" fontId="11" fillId="0" borderId="5" xfId="0" applyFont="1" applyFill="1" applyBorder="1" applyAlignment="1">
      <alignment wrapText="1"/>
    </xf>
    <xf numFmtId="1" fontId="11" fillId="0" borderId="5" xfId="0" applyNumberFormat="1" applyFont="1" applyFill="1" applyBorder="1" applyAlignment="1">
      <alignment horizontal="left" wrapText="1"/>
    </xf>
    <xf numFmtId="1" fontId="10" fillId="0" borderId="5" xfId="0" applyNumberFormat="1" applyFont="1" applyFill="1" applyBorder="1" applyAlignment="1">
      <alignment horizontal="left" wrapText="1"/>
    </xf>
    <xf numFmtId="1" fontId="10" fillId="0" borderId="5" xfId="0" applyNumberFormat="1" applyFont="1" applyFill="1" applyBorder="1" applyAlignment="1">
      <alignment horizontal="left"/>
    </xf>
    <xf numFmtId="1" fontId="11" fillId="0" borderId="5" xfId="15" applyNumberFormat="1" applyFont="1" applyFill="1" applyBorder="1" applyAlignment="1">
      <alignment horizontal="left"/>
    </xf>
    <xf numFmtId="0" fontId="13" fillId="0" borderId="8" xfId="0" applyFont="1" applyBorder="1"/>
    <xf numFmtId="0" fontId="11" fillId="0" borderId="8" xfId="0" applyNumberFormat="1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/>
    </xf>
    <xf numFmtId="164" fontId="11" fillId="0" borderId="10" xfId="4" applyNumberFormat="1" applyFont="1" applyFill="1" applyBorder="1" applyAlignment="1">
      <alignment horizontal="left"/>
    </xf>
    <xf numFmtId="0" fontId="11" fillId="0" borderId="7" xfId="0" applyFont="1" applyFill="1" applyBorder="1" applyAlignment="1">
      <alignment wrapText="1"/>
    </xf>
    <xf numFmtId="0" fontId="11" fillId="0" borderId="7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/>
    </xf>
    <xf numFmtId="1" fontId="10" fillId="0" borderId="10" xfId="0" applyNumberFormat="1" applyFont="1" applyFill="1" applyBorder="1" applyAlignment="1">
      <alignment horizontal="left" wrapText="1"/>
    </xf>
    <xf numFmtId="0" fontId="11" fillId="0" borderId="10" xfId="0" applyFont="1" applyFill="1" applyBorder="1" applyAlignment="1">
      <alignment vertical="top" wrapText="1"/>
    </xf>
    <xf numFmtId="1" fontId="10" fillId="0" borderId="10" xfId="15" applyNumberFormat="1" applyFont="1" applyFill="1" applyBorder="1" applyAlignment="1">
      <alignment horizontal="left" wrapText="1"/>
    </xf>
    <xf numFmtId="0" fontId="11" fillId="0" borderId="10" xfId="0" applyFont="1" applyFill="1" applyBorder="1" applyAlignment="1"/>
    <xf numFmtId="1" fontId="10" fillId="0" borderId="11" xfId="0" applyNumberFormat="1" applyFont="1" applyFill="1" applyBorder="1" applyAlignment="1">
      <alignment horizontal="left" wrapText="1"/>
    </xf>
    <xf numFmtId="1" fontId="10" fillId="0" borderId="11" xfId="15" applyNumberFormat="1" applyFont="1" applyFill="1" applyBorder="1" applyAlignment="1">
      <alignment horizontal="left"/>
    </xf>
    <xf numFmtId="1" fontId="10" fillId="0" borderId="11" xfId="0" applyNumberFormat="1" applyFont="1" applyFill="1" applyBorder="1" applyAlignment="1">
      <alignment horizontal="left"/>
    </xf>
    <xf numFmtId="164" fontId="11" fillId="0" borderId="11" xfId="4" applyNumberFormat="1" applyFont="1" applyFill="1" applyBorder="1" applyAlignment="1">
      <alignment horizontal="left"/>
    </xf>
    <xf numFmtId="0" fontId="11" fillId="0" borderId="11" xfId="0" applyFont="1" applyFill="1" applyBorder="1" applyAlignment="1">
      <alignment vertical="top" wrapText="1"/>
    </xf>
    <xf numFmtId="0" fontId="11" fillId="0" borderId="11" xfId="0" applyFont="1" applyFill="1" applyBorder="1" applyAlignment="1">
      <alignment wrapText="1"/>
    </xf>
    <xf numFmtId="0" fontId="11" fillId="0" borderId="11" xfId="0" applyFont="1" applyFill="1" applyBorder="1" applyAlignment="1">
      <alignment horizontal="left" vertical="center"/>
    </xf>
    <xf numFmtId="0" fontId="11" fillId="0" borderId="11" xfId="0" applyFont="1" applyFill="1" applyBorder="1" applyAlignment="1"/>
    <xf numFmtId="1" fontId="11" fillId="0" borderId="11" xfId="15" applyNumberFormat="1" applyFont="1" applyFill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166" fontId="13" fillId="0" borderId="11" xfId="0" applyNumberFormat="1" applyFont="1" applyFill="1" applyBorder="1" applyAlignment="1">
      <alignment horizontal="right"/>
    </xf>
    <xf numFmtId="0" fontId="11" fillId="0" borderId="11" xfId="0" applyFont="1" applyFill="1" applyBorder="1"/>
    <xf numFmtId="166" fontId="11" fillId="0" borderId="11" xfId="0" applyNumberFormat="1" applyFont="1" applyFill="1" applyBorder="1" applyAlignment="1"/>
    <xf numFmtId="0" fontId="11" fillId="0" borderId="11" xfId="0" applyFont="1" applyFill="1" applyBorder="1" applyAlignment="1">
      <alignment horizontal="left" wrapText="1"/>
    </xf>
    <xf numFmtId="0" fontId="11" fillId="0" borderId="5" xfId="0" applyFont="1" applyFill="1" applyBorder="1"/>
    <xf numFmtId="164" fontId="11" fillId="0" borderId="5" xfId="4" applyNumberFormat="1" applyFont="1" applyFill="1" applyBorder="1" applyAlignment="1"/>
    <xf numFmtId="0" fontId="0" fillId="0" borderId="0" xfId="0" applyNumberFormat="1"/>
    <xf numFmtId="164" fontId="11" fillId="0" borderId="12" xfId="4" applyNumberFormat="1" applyFont="1" applyFill="1" applyBorder="1" applyAlignment="1">
      <alignment horizontal="left"/>
    </xf>
    <xf numFmtId="0" fontId="11" fillId="0" borderId="11" xfId="0" applyFont="1" applyFill="1" applyBorder="1" applyAlignment="1">
      <alignment horizontal="left"/>
    </xf>
    <xf numFmtId="164" fontId="11" fillId="0" borderId="10" xfId="4" applyNumberFormat="1" applyFont="1" applyFill="1" applyBorder="1" applyAlignment="1"/>
    <xf numFmtId="164" fontId="10" fillId="0" borderId="11" xfId="4" applyNumberFormat="1" applyFont="1" applyFill="1" applyBorder="1" applyAlignment="1">
      <alignment horizontal="left" wrapText="1"/>
    </xf>
    <xf numFmtId="164" fontId="11" fillId="0" borderId="11" xfId="4" applyNumberFormat="1" applyFont="1" applyFill="1" applyBorder="1" applyAlignment="1"/>
    <xf numFmtId="0" fontId="11" fillId="0" borderId="13" xfId="0" applyFont="1" applyFill="1" applyBorder="1" applyAlignment="1">
      <alignment horizontal="left"/>
    </xf>
    <xf numFmtId="0" fontId="13" fillId="0" borderId="13" xfId="0" applyFont="1" applyFill="1" applyBorder="1" applyAlignment="1">
      <alignment horizontal="left"/>
    </xf>
    <xf numFmtId="0" fontId="11" fillId="0" borderId="13" xfId="0" applyFont="1" applyFill="1" applyBorder="1" applyAlignment="1">
      <alignment wrapText="1"/>
    </xf>
    <xf numFmtId="0" fontId="11" fillId="0" borderId="13" xfId="0" applyFont="1" applyFill="1" applyBorder="1" applyAlignment="1">
      <alignment horizontal="left" vertical="center"/>
    </xf>
    <xf numFmtId="0" fontId="11" fillId="0" borderId="13" xfId="0" applyFont="1" applyFill="1" applyBorder="1" applyAlignment="1"/>
    <xf numFmtId="0" fontId="11" fillId="0" borderId="14" xfId="0" applyFont="1" applyFill="1" applyBorder="1" applyAlignment="1">
      <alignment wrapText="1"/>
    </xf>
    <xf numFmtId="0" fontId="11" fillId="0" borderId="14" xfId="0" applyFont="1" applyFill="1" applyBorder="1" applyAlignment="1">
      <alignment horizontal="left" vertical="center"/>
    </xf>
    <xf numFmtId="1" fontId="10" fillId="0" borderId="14" xfId="15" applyNumberFormat="1" applyFont="1" applyFill="1" applyBorder="1" applyAlignment="1">
      <alignment horizontal="left"/>
    </xf>
  </cellXfs>
  <cellStyles count="17">
    <cellStyle name="Comma 3" xfId="2"/>
    <cellStyle name="Milliers" xfId="4" builtinId="3"/>
    <cellStyle name="Normal" xfId="0" builtinId="0"/>
    <cellStyle name="Normal 2" xfId="3"/>
    <cellStyle name="Normal 2 2" xfId="8"/>
    <cellStyle name="Normal 2 2 2" xfId="11"/>
    <cellStyle name="Normal 2 3" xfId="6"/>
    <cellStyle name="Normal 2 4" xfId="10"/>
    <cellStyle name="Normal 3" xfId="7"/>
    <cellStyle name="Normal 3 2" xfId="12"/>
    <cellStyle name="Normal 3 3" xfId="15"/>
    <cellStyle name="Normal 4" xfId="5"/>
    <cellStyle name="Normal 5" xfId="9"/>
    <cellStyle name="Normal 6" xfId="14"/>
    <cellStyle name="Normal 7" xfId="16"/>
    <cellStyle name="Normal_Total expenses by date" xfId="1"/>
    <cellStyle name="Pourcentage 2" xfId="1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Dropbox\Dropbox%20EAGLE%20TOGO\finances\Rapport%20financier\RAPPORT%202020\RApport%20sur%20l%20sit\EAGLE%20-Togo%20Finances%20%203%202020.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2559.689639814816" createdVersion="5" refreshedVersion="5" minRefreshableVersion="3" recordCount="297">
  <cacheSource type="worksheet">
    <worksheetSource ref="A1:I298" sheet="Data Mars  2020" r:id="rId2"/>
  </cacheSource>
  <cacheFields count="9">
    <cacheField name="Dates" numFmtId="166">
      <sharedItems containsSemiMixedTypes="0" containsNonDate="0" containsDate="1" containsString="0" minDate="2020-03-02T00:00:00" maxDate="2020-04-01T00:00:00"/>
    </cacheField>
    <cacheField name="Détails" numFmtId="0">
      <sharedItems/>
    </cacheField>
    <cacheField name="Type de dépenses" numFmtId="0">
      <sharedItems count="13">
        <s v="Transport"/>
        <s v="Internet"/>
        <s v="Office Materials"/>
        <s v="Travel Subsistence"/>
        <s v="Transfer Fees"/>
        <s v="Trust Building"/>
        <s v="Rent &amp; Utilities"/>
        <s v="Telephone"/>
        <s v="Publications"/>
        <s v="Bonus"/>
        <s v="Personnel"/>
        <s v="Services"/>
        <s v="Bank Fees"/>
      </sharedItems>
    </cacheField>
    <cacheField name="Departement" numFmtId="0">
      <sharedItems count="5">
        <s v="Legal"/>
        <s v="Office"/>
        <s v="Investigation"/>
        <s v="Media"/>
        <s v="Management"/>
      </sharedItems>
    </cacheField>
    <cacheField name="Montant dépensé FCFA" numFmtId="164">
      <sharedItems containsSemiMixedTypes="0" containsString="0" containsNumber="1" containsInteger="1" minValue="100" maxValue="298000"/>
    </cacheField>
    <cacheField name="Nom" numFmtId="0">
      <sharedItems/>
    </cacheField>
    <cacheField name="Donateur" numFmtId="0">
      <sharedItems/>
    </cacheField>
    <cacheField name="N° Reçu" numFmtId="0">
      <sharedItems/>
    </cacheField>
    <cacheField name="Justificatif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7">
  <r>
    <d v="2020-03-02T00:00:00"/>
    <s v="Bureau-LK pour achat de ticket de voyage"/>
    <x v="0"/>
    <x v="0"/>
    <n v="500"/>
    <s v="Darius"/>
    <s v="Wildcat"/>
    <s v=" CA-03-02"/>
    <s v="OUI"/>
  </r>
  <r>
    <d v="2020-03-02T00:00:00"/>
    <s v="LK-Bureau"/>
    <x v="0"/>
    <x v="0"/>
    <n v="500"/>
    <s v="Darius"/>
    <s v="Wildcat"/>
    <s v=" CA-03-02"/>
    <s v="OUI"/>
  </r>
  <r>
    <d v="2020-03-02T00:00:00"/>
    <s v="Bureau- Adidoadin pour reabonnement internet"/>
    <x v="0"/>
    <x v="0"/>
    <n v="500"/>
    <s v="Darius"/>
    <s v="Wildcat"/>
    <s v=" CA-03-03"/>
    <s v="OUI"/>
  </r>
  <r>
    <d v="2020-03-02T00:00:00"/>
    <s v="Adidoadin-Bureau"/>
    <x v="0"/>
    <x v="0"/>
    <n v="500"/>
    <s v="Darius"/>
    <s v="Wildcat"/>
    <s v=" CA-03-03"/>
    <s v="OUI"/>
  </r>
  <r>
    <d v="2020-03-02T00:00:00"/>
    <s v="Fais internet OFFAP mois de mars 2020"/>
    <x v="1"/>
    <x v="1"/>
    <n v="15000"/>
    <s v="Darius"/>
    <s v="Wildcat"/>
    <s v=" CA-03-03"/>
    <s v="OUI"/>
  </r>
  <r>
    <d v="2020-03-02T00:00:00"/>
    <s v="Transport Maison-Bureau"/>
    <x v="0"/>
    <x v="1"/>
    <n v="2000"/>
    <s v="Appolinaire"/>
    <s v="Wildcat"/>
    <s v="CA-03-10"/>
    <s v="OUI"/>
  </r>
  <r>
    <d v="2020-03-02T00:00:00"/>
    <s v="Transport Bureau-Maison"/>
    <x v="0"/>
    <x v="1"/>
    <n v="2000"/>
    <s v="Appolinaire"/>
    <s v="Wildcat"/>
    <s v="CA-03-10"/>
    <s v="OUI"/>
  </r>
  <r>
    <d v="2020-03-02T00:00:00"/>
    <s v="Achat de nettoyant multi-surf floral"/>
    <x v="2"/>
    <x v="1"/>
    <n v="4140"/>
    <s v="Appolinaire"/>
    <s v="Wildcat"/>
    <s v="CA-03-01"/>
    <s v="OUI"/>
  </r>
  <r>
    <d v="2020-03-02T00:00:00"/>
    <s v="Achat de bloc WC"/>
    <x v="2"/>
    <x v="1"/>
    <n v="1035"/>
    <s v="Appolinaire"/>
    <s v="Wildcat"/>
    <s v="CA-03-01"/>
    <s v="OUI"/>
  </r>
  <r>
    <d v="2020-03-02T00:00:00"/>
    <s v="Achat de désodoris (3)"/>
    <x v="2"/>
    <x v="1"/>
    <n v="3105"/>
    <s v="Appolinaire"/>
    <s v="Wildcat"/>
    <s v="CA-03-01"/>
    <s v="OUI"/>
  </r>
  <r>
    <d v="2020-03-02T00:00:00"/>
    <s v="Achat éponge"/>
    <x v="2"/>
    <x v="1"/>
    <n v="975"/>
    <s v="Appolinaire"/>
    <s v="Wildcat"/>
    <s v="CA-03-01"/>
    <s v="OUI"/>
  </r>
  <r>
    <d v="2020-03-02T00:00:00"/>
    <s v="Sacs poubelle"/>
    <x v="2"/>
    <x v="1"/>
    <n v="2025"/>
    <s v="Appolinaire"/>
    <s v="Wildcat"/>
    <s v="CA-03-01"/>
    <s v="OUI"/>
  </r>
  <r>
    <d v="2020-03-02T00:00:00"/>
    <s v="Achat savonnet gel (2)"/>
    <x v="2"/>
    <x v="1"/>
    <n v="1710"/>
    <s v="Appolinaire"/>
    <s v="Wildcat"/>
    <s v="CA-03-01"/>
    <s v="OUI"/>
  </r>
  <r>
    <d v="2020-03-02T00:00:00"/>
    <s v="Achat eau de javel (2)"/>
    <x v="2"/>
    <x v="1"/>
    <n v="4500"/>
    <s v="Appolinaire"/>
    <s v="Wildcat"/>
    <s v="CA-03-01"/>
    <s v="OUI"/>
  </r>
  <r>
    <d v="2020-03-02T00:00:00"/>
    <s v="Achat de lait "/>
    <x v="2"/>
    <x v="1"/>
    <n v="7300"/>
    <s v="Appolinaire"/>
    <s v="Wildcat"/>
    <s v="CA-03-01"/>
    <s v="OUI"/>
  </r>
  <r>
    <d v="2020-03-02T00:00:00"/>
    <s v="Achat de dégraissant "/>
    <x v="2"/>
    <x v="1"/>
    <n v="1756"/>
    <s v="Appolinaire"/>
    <s v="Wildcat"/>
    <s v="CA-03-01"/>
    <s v="OUI"/>
  </r>
  <r>
    <d v="2020-03-02T00:00:00"/>
    <s v="Achat papier torchon et mouchoir"/>
    <x v="2"/>
    <x v="1"/>
    <n v="2580"/>
    <s v="Appolinaire"/>
    <s v="Wildcat"/>
    <s v="CA-03-01"/>
    <s v="OUI"/>
  </r>
  <r>
    <d v="2020-03-02T00:00:00"/>
    <s v="Achat de milo 2"/>
    <x v="2"/>
    <x v="1"/>
    <n v="2400"/>
    <s v="Appolinaire"/>
    <s v="Wildcat"/>
    <s v="CA-03-01"/>
    <s v="OUI"/>
  </r>
  <r>
    <d v="2020-03-02T00:00:00"/>
    <s v="Achat toothhpick pasi"/>
    <x v="2"/>
    <x v="1"/>
    <n v="180"/>
    <s v="Appolinaire"/>
    <s v="Wildcat"/>
    <s v="CA-03-01"/>
    <s v="OUI"/>
  </r>
  <r>
    <d v="2020-03-02T00:00:00"/>
    <s v="Achat de biscuit Bistella"/>
    <x v="2"/>
    <x v="1"/>
    <n v="2200"/>
    <s v="Appolinaire"/>
    <s v="Wildcat"/>
    <s v="CA-03-01"/>
    <s v="OUI"/>
  </r>
  <r>
    <d v="2020-03-02T00:00:00"/>
    <s v="Achat de biscuit salé"/>
    <x v="2"/>
    <x v="1"/>
    <n v="2050"/>
    <s v="Appolinaire"/>
    <s v="Wildcat"/>
    <s v="CA-03-01"/>
    <s v="OUI"/>
  </r>
  <r>
    <d v="2020-03-02T00:00:00"/>
    <s v="Achat de biscuit Perk"/>
    <x v="2"/>
    <x v="1"/>
    <n v="1000"/>
    <s v="Appolinaire"/>
    <s v="Wildcat"/>
    <s v="CA-03-01"/>
    <s v="OUI"/>
  </r>
  <r>
    <d v="2020-03-02T00:00:00"/>
    <s v="Achat de biscuit Milk"/>
    <x v="2"/>
    <x v="1"/>
    <n v="2200"/>
    <s v="Appolinaire"/>
    <s v="Wildcat"/>
    <s v="CA-03-01"/>
    <s v="OUI"/>
  </r>
  <r>
    <d v="2020-03-02T00:00:00"/>
    <s v="Achat de papier toillete"/>
    <x v="2"/>
    <x v="1"/>
    <n v="1400"/>
    <s v="Appolinaire"/>
    <s v="Wildcat"/>
    <s v="CA-03-01"/>
    <s v="OUI"/>
  </r>
  <r>
    <d v="2020-03-02T00:00:00"/>
    <s v="Achat savon"/>
    <x v="2"/>
    <x v="1"/>
    <n v="3000"/>
    <s v="Appolinaire"/>
    <s v="Wildcat"/>
    <s v="CA-03-01"/>
    <s v="OUI"/>
  </r>
  <r>
    <d v="2020-03-02T00:00:00"/>
    <s v="Transport pour ravitaillement"/>
    <x v="0"/>
    <x v="1"/>
    <n v="3200"/>
    <s v="Appolinaire"/>
    <s v="Wildcat"/>
    <s v="CA-03-01"/>
    <s v="OUI"/>
  </r>
  <r>
    <d v="2020-03-03T00:00:00"/>
    <s v="Bureau-Grand marché"/>
    <x v="0"/>
    <x v="2"/>
    <n v="700"/>
    <s v="I70"/>
    <s v="Wildcat"/>
    <s v="CA-03-06"/>
    <s v="OUI"/>
  </r>
  <r>
    <d v="2020-03-03T00:00:00"/>
    <s v="Grand marché-Parking"/>
    <x v="0"/>
    <x v="2"/>
    <n v="100"/>
    <s v="I70"/>
    <s v="Wildcat"/>
    <s v="CA-03-06"/>
    <s v="OUI"/>
  </r>
  <r>
    <d v="2020-03-03T00:00:00"/>
    <s v="Parking-Rue Azolé"/>
    <x v="0"/>
    <x v="2"/>
    <n v="200"/>
    <s v="I70"/>
    <s v="Wildcat"/>
    <s v="CA-03-06"/>
    <s v="OUI"/>
  </r>
  <r>
    <d v="2020-03-03T00:00:00"/>
    <s v="Rue Azolé-Cathédrale"/>
    <x v="0"/>
    <x v="2"/>
    <n v="200"/>
    <s v="I70"/>
    <s v="Wildcat"/>
    <s v="CA-03-06"/>
    <s v="OUI"/>
  </r>
  <r>
    <d v="2020-03-03T00:00:00"/>
    <s v="Cathédrale-Rue Azolé"/>
    <x v="0"/>
    <x v="2"/>
    <n v="200"/>
    <s v="I70"/>
    <s v="Wildcat"/>
    <s v="CA-03-06"/>
    <s v="OUI"/>
  </r>
  <r>
    <d v="2020-03-03T00:00:00"/>
    <s v="Rue Azolé-Parking"/>
    <x v="0"/>
    <x v="2"/>
    <n v="200"/>
    <s v="I70"/>
    <s v="Wildcat"/>
    <s v="CA-03-06"/>
    <s v="OUI"/>
  </r>
  <r>
    <d v="2020-03-03T00:00:00"/>
    <s v="Parking-Grand marché"/>
    <x v="0"/>
    <x v="2"/>
    <n v="100"/>
    <s v="I70"/>
    <s v="Wildcat"/>
    <s v="CA-03-06"/>
    <s v="OUI"/>
  </r>
  <r>
    <d v="2020-03-03T00:00:00"/>
    <s v="Grand marché-Bureau"/>
    <x v="0"/>
    <x v="2"/>
    <n v="700"/>
    <s v="I70"/>
    <s v="Wildcat"/>
    <s v="CA-03-06"/>
    <s v="OUI"/>
  </r>
  <r>
    <d v="2020-03-03T00:00:00"/>
    <s v="bureau-orabank"/>
    <x v="0"/>
    <x v="3"/>
    <n v="600"/>
    <s v="Nicolas"/>
    <s v="Wildcat"/>
    <s v="CA-03-08"/>
    <s v="OUI"/>
  </r>
  <r>
    <d v="2020-03-03T00:00:00"/>
    <s v="orabank-bureau"/>
    <x v="0"/>
    <x v="3"/>
    <n v="600"/>
    <s v="Nicolas"/>
    <s v="Wildcat"/>
    <s v="CA-03-08"/>
    <s v="OUI"/>
  </r>
  <r>
    <d v="2020-03-03T00:00:00"/>
    <s v="Transport Maison-Bureau"/>
    <x v="0"/>
    <x v="1"/>
    <n v="2000"/>
    <s v="Appolinaire"/>
    <s v="Wildcat"/>
    <s v="CA-03-10"/>
    <s v="OUI"/>
  </r>
  <r>
    <d v="2020-03-03T00:00:00"/>
    <s v="Transport Bureau-Maison"/>
    <x v="0"/>
    <x v="1"/>
    <n v="2000"/>
    <s v="Appolinaire"/>
    <s v="Wildcat"/>
    <s v="CA-03-10"/>
    <s v="OUI"/>
  </r>
  <r>
    <d v="2020-03-03T00:00:00"/>
    <s v="Frais de carburant OFFAP mois de janvier, février et mars 2020 "/>
    <x v="0"/>
    <x v="1"/>
    <n v="45000"/>
    <s v="Appolinaire"/>
    <s v="Wildcat"/>
    <s v="CA-03-07"/>
    <s v="OUI"/>
  </r>
  <r>
    <d v="2020-03-04T00:00:00"/>
    <s v="Maison-station de bus pour Kara"/>
    <x v="0"/>
    <x v="0"/>
    <n v="1000"/>
    <s v="Darius"/>
    <s v="Wildcat"/>
    <s v=" CA-03-13"/>
    <s v="OUI"/>
  </r>
  <r>
    <d v="2020-03-04T00:00:00"/>
    <s v="Lomé-Kara"/>
    <x v="0"/>
    <x v="0"/>
    <n v="6200"/>
    <s v="Darius"/>
    <s v="Wildcat"/>
    <s v=" CA-03-13"/>
    <s v="OUI"/>
  </r>
  <r>
    <d v="2020-03-04T00:00:00"/>
    <s v="Station-Hôtel Epervier"/>
    <x v="0"/>
    <x v="0"/>
    <n v="200"/>
    <s v="Darius"/>
    <s v="Wildcat"/>
    <s v=" CA-03-13"/>
    <s v="OUI"/>
  </r>
  <r>
    <d v="2020-03-04T00:00:00"/>
    <s v="Epervier-Pacific"/>
    <x v="0"/>
    <x v="0"/>
    <n v="100"/>
    <s v="Darius"/>
    <s v="Wildcat"/>
    <s v=" CA-03-13"/>
    <s v="OUI"/>
  </r>
  <r>
    <d v="2020-03-04T00:00:00"/>
    <s v="Pacific-Hong kong"/>
    <x v="0"/>
    <x v="0"/>
    <n v="300"/>
    <s v="Darius"/>
    <s v="Wildcat"/>
    <s v=" CA-03-13"/>
    <s v="OUI"/>
  </r>
  <r>
    <d v="2020-03-04T00:00:00"/>
    <s v="Hong kong-Boyess"/>
    <x v="0"/>
    <x v="0"/>
    <n v="200"/>
    <s v="Darius"/>
    <s v="Wildcat"/>
    <s v=" CA-03-13"/>
    <s v="OUI"/>
  </r>
  <r>
    <d v="2020-03-04T00:00:00"/>
    <s v="Hôtel-Restaurant"/>
    <x v="0"/>
    <x v="0"/>
    <n v="200"/>
    <s v="Darius"/>
    <s v="Wildcat"/>
    <s v=" CA-03-13"/>
    <s v="OUI"/>
  </r>
  <r>
    <d v="2020-03-04T00:00:00"/>
    <s v="Restaurant-Hôtel"/>
    <x v="0"/>
    <x v="0"/>
    <n v="200"/>
    <s v="Darius"/>
    <s v="Wildcat"/>
    <s v=" CA-03-13"/>
    <s v="OUI"/>
  </r>
  <r>
    <d v="2020-03-04T00:00:00"/>
    <s v="Location Zem pour 2h30 pour affichage"/>
    <x v="0"/>
    <x v="0"/>
    <n v="1500"/>
    <s v="Darius"/>
    <s v="Wildcat"/>
    <s v=" CA-03-13"/>
    <s v="OUI"/>
  </r>
  <r>
    <d v="2020-03-04T00:00:00"/>
    <s v="Nourriture"/>
    <x v="3"/>
    <x v="0"/>
    <n v="3000"/>
    <s v="Darius"/>
    <s v="Wildcat"/>
    <s v=" CA-03-13"/>
    <s v="OUI"/>
  </r>
  <r>
    <d v="2020-03-04T00:00:00"/>
    <s v="Hébergement pour une nuité"/>
    <x v="3"/>
    <x v="0"/>
    <n v="8000"/>
    <s v="Darius"/>
    <s v="Wildcat"/>
    <s v=" CA-03-13"/>
    <s v="OUI"/>
  </r>
  <r>
    <d v="2020-03-04T00:00:00"/>
    <s v="Maison - Station Béninois M1"/>
    <x v="0"/>
    <x v="2"/>
    <n v="2200"/>
    <s v="I33"/>
    <s v="Wildcat"/>
    <s v="CA-03-04"/>
    <s v="OUI"/>
  </r>
  <r>
    <d v="2020-03-04T00:00:00"/>
    <s v="Lomé - Baguida  M1"/>
    <x v="0"/>
    <x v="2"/>
    <n v="1000"/>
    <s v="I33"/>
    <s v="Wildcat"/>
    <s v="CA-03-04"/>
    <s v="OUI"/>
  </r>
  <r>
    <d v="2020-03-04T00:00:00"/>
    <s v="Baguida - Station Béninois M1"/>
    <x v="0"/>
    <x v="2"/>
    <n v="1000"/>
    <s v="I33"/>
    <s v="Wildcat"/>
    <s v="CA-03-04"/>
    <s v="OUI"/>
  </r>
  <r>
    <d v="2020-03-04T00:00:00"/>
    <s v="Station Béninois - Maison M1"/>
    <x v="0"/>
    <x v="2"/>
    <n v="2200"/>
    <s v="I33"/>
    <s v="Wildcat"/>
    <s v="CA-03-04"/>
    <s v="OUI"/>
  </r>
  <r>
    <d v="2020-03-04T00:00:00"/>
    <s v="Nouriture M1"/>
    <x v="3"/>
    <x v="2"/>
    <n v="3000"/>
    <s v="I33"/>
    <s v="Wildcat"/>
    <s v="CA-03-04"/>
    <s v="OUI"/>
  </r>
  <r>
    <d v="2020-03-04T00:00:00"/>
    <s v="Transport Maison-Bureau"/>
    <x v="0"/>
    <x v="1"/>
    <n v="2000"/>
    <s v="Appolinaire"/>
    <s v="Wildcat"/>
    <s v="CA-03-10"/>
    <s v="OUI"/>
  </r>
  <r>
    <d v="2020-03-04T00:00:00"/>
    <s v="Transport Bureau-Maison"/>
    <x v="0"/>
    <x v="1"/>
    <n v="2000"/>
    <s v="Appolinaire"/>
    <s v="Wildcat"/>
    <s v="CA-03-10"/>
    <s v="OUI"/>
  </r>
  <r>
    <d v="2020-03-04T00:00:00"/>
    <s v="Frais de transport Bureau-Station pour envoi de courier"/>
    <x v="0"/>
    <x v="1"/>
    <n v="700"/>
    <s v="Appolinaire"/>
    <s v="Wildcat"/>
    <s v="CA-03-09"/>
    <s v="OUI"/>
  </r>
  <r>
    <d v="2020-03-04T00:00:00"/>
    <s v="Frais de transport Station-Bureau pour envoi de courier"/>
    <x v="0"/>
    <x v="1"/>
    <n v="700"/>
    <s v="Appolinaire"/>
    <s v="Wildcat"/>
    <s v="CA-03-09"/>
    <s v="OUI"/>
  </r>
  <r>
    <d v="2020-03-04T00:00:00"/>
    <s v="Frais d'envois courier"/>
    <x v="4"/>
    <x v="1"/>
    <n v="1000"/>
    <s v="Appolinaire"/>
    <s v="Wildcat"/>
    <s v="CA-03-09"/>
    <s v="OUI"/>
  </r>
  <r>
    <d v="2020-03-05T00:00:00"/>
    <s v="Location Zem pour 4h pour affichage"/>
    <x v="0"/>
    <x v="0"/>
    <n v="3000"/>
    <s v="Darius"/>
    <s v="Wildcat"/>
    <s v=" CA-03-13"/>
    <s v="OUI"/>
  </r>
  <r>
    <d v="2020-03-05T00:00:00"/>
    <s v="Hôtel-Restaurant"/>
    <x v="0"/>
    <x v="0"/>
    <n v="200"/>
    <s v="Darius"/>
    <s v="Wildcat"/>
    <s v=" CA-03-13"/>
    <s v="OUI"/>
  </r>
  <r>
    <d v="2020-03-05T00:00:00"/>
    <s v="Restaurant-Hôtel"/>
    <x v="0"/>
    <x v="0"/>
    <n v="200"/>
    <s v="Darius"/>
    <s v="Wildcat"/>
    <s v=" CA-03-13"/>
    <s v="OUI"/>
  </r>
  <r>
    <d v="2020-03-05T00:00:00"/>
    <s v="Location Zem pour 3h pour affichage"/>
    <x v="0"/>
    <x v="0"/>
    <n v="2000"/>
    <s v="Darius"/>
    <s v="Wildcat"/>
    <s v=" CA-03-13"/>
    <s v="OUI"/>
  </r>
  <r>
    <d v="2020-03-05T00:00:00"/>
    <s v="Hôtel-Restaurant"/>
    <x v="0"/>
    <x v="0"/>
    <n v="200"/>
    <s v="Darius"/>
    <s v="Wildcat"/>
    <s v=" CA-03-13"/>
    <s v="OUI"/>
  </r>
  <r>
    <d v="2020-03-05T00:00:00"/>
    <s v="Restaurant-Hôtel"/>
    <x v="0"/>
    <x v="0"/>
    <n v="200"/>
    <s v="Darius"/>
    <s v="Wildcat"/>
    <s v=" CA-03-13"/>
    <s v="OUI"/>
  </r>
  <r>
    <d v="2020-03-05T00:00:00"/>
    <s v="Nourriture"/>
    <x v="3"/>
    <x v="0"/>
    <n v="3000"/>
    <s v="Darius"/>
    <s v="Wildcat"/>
    <s v=" CA-03-13"/>
    <s v="OUI"/>
  </r>
  <r>
    <d v="2020-03-05T00:00:00"/>
    <s v="Hébergement pour une nuité"/>
    <x v="3"/>
    <x v="0"/>
    <n v="8000"/>
    <s v="Darius"/>
    <s v="Wildcat"/>
    <s v=" CA-03-13"/>
    <s v="OUI"/>
  </r>
  <r>
    <d v="2020-03-05T00:00:00"/>
    <s v=" Bureau - Quartier Belgique  M2"/>
    <x v="0"/>
    <x v="2"/>
    <n v="2000"/>
    <s v="I33"/>
    <s v="Wildcat"/>
    <s v="CA-03-11"/>
    <s v="OUI"/>
  </r>
  <r>
    <d v="2020-03-05T00:00:00"/>
    <s v="Deplacement inter M2"/>
    <x v="0"/>
    <x v="2"/>
    <n v="1200"/>
    <s v="I33"/>
    <s v="Wildcat"/>
    <s v="CA-03-11"/>
    <s v="OUI"/>
  </r>
  <r>
    <d v="2020-03-05T00:00:00"/>
    <s v="Quartier Belgique - Vakpossito M2"/>
    <x v="0"/>
    <x v="2"/>
    <n v="2000"/>
    <s v="I33"/>
    <s v="Wildcat"/>
    <s v="CA-03-11"/>
    <s v="OUI"/>
  </r>
  <r>
    <d v="2020-03-05T00:00:00"/>
    <s v="Deplacement inter M2"/>
    <x v="0"/>
    <x v="2"/>
    <n v="900"/>
    <s v="I33"/>
    <s v="Wildcat"/>
    <s v="CA-03-11"/>
    <s v="OUI"/>
  </r>
  <r>
    <d v="2020-03-05T00:00:00"/>
    <s v="Vakpossito - Bureau M2"/>
    <x v="0"/>
    <x v="2"/>
    <n v="1600"/>
    <s v="I33"/>
    <s v="Wildcat"/>
    <s v="CA-03-11"/>
    <s v="OUI"/>
  </r>
  <r>
    <d v="2020-03-05T00:00:00"/>
    <s v="Boissons M2"/>
    <x v="5"/>
    <x v="2"/>
    <n v="2900"/>
    <s v="I33"/>
    <s v="Wildcat"/>
    <s v="CA-03-11"/>
    <s v="OUI"/>
  </r>
  <r>
    <d v="2020-03-05T00:00:00"/>
    <s v="Transport Maison-Bureau"/>
    <x v="0"/>
    <x v="1"/>
    <n v="2000"/>
    <s v="Appolinaire"/>
    <s v="Wildcat"/>
    <s v="CA-03-14"/>
    <s v="OUI"/>
  </r>
  <r>
    <d v="2020-03-05T00:00:00"/>
    <s v="Transport Bureau-Maison"/>
    <x v="0"/>
    <x v="1"/>
    <n v="2000"/>
    <s v="Appolinaire"/>
    <s v="Wildcat"/>
    <s v="CA-03-14"/>
    <s v="OUI"/>
  </r>
  <r>
    <d v="2020-03-05T00:00:00"/>
    <s v="Bureau-Tde"/>
    <x v="0"/>
    <x v="1"/>
    <n v="300"/>
    <s v="Appolinaire"/>
    <s v="Wildcat"/>
    <s v="CA-03-05"/>
    <s v="OUI"/>
  </r>
  <r>
    <d v="2020-03-05T00:00:00"/>
    <s v="Tde-Bureau"/>
    <x v="0"/>
    <x v="1"/>
    <n v="300"/>
    <s v="Appolinaire"/>
    <s v="Wildcat"/>
    <s v="CA-03-05"/>
    <s v="OUI"/>
  </r>
  <r>
    <d v="2020-03-05T00:00:00"/>
    <s v="Facture d'eau  mois de janvier 2020"/>
    <x v="6"/>
    <x v="1"/>
    <n v="6540"/>
    <s v="Appolinaire"/>
    <s v="Wildcat"/>
    <s v="CA-03-05"/>
    <s v="OUI"/>
  </r>
  <r>
    <d v="2020-03-06T00:00:00"/>
    <s v="Location Zem pour 4h pour affichage"/>
    <x v="0"/>
    <x v="0"/>
    <n v="3000"/>
    <s v="Darius"/>
    <s v="Wildcat"/>
    <s v=" CA-03-13"/>
    <s v="OUI"/>
  </r>
  <r>
    <d v="2020-03-06T00:00:00"/>
    <s v="Hôtel-Restaurant"/>
    <x v="0"/>
    <x v="0"/>
    <n v="200"/>
    <s v="Darius"/>
    <s v="Wildcat"/>
    <s v=" CA-03-13"/>
    <s v="OUI"/>
  </r>
  <r>
    <d v="2020-03-06T00:00:00"/>
    <s v="Restaurant-Hôtel"/>
    <x v="0"/>
    <x v="0"/>
    <n v="200"/>
    <s v="Darius"/>
    <s v="Wildcat"/>
    <s v=" CA-03-13"/>
    <s v="OUI"/>
  </r>
  <r>
    <d v="2020-03-06T00:00:00"/>
    <s v="Location Zem pour 3h pour affichage"/>
    <x v="0"/>
    <x v="0"/>
    <n v="2000"/>
    <s v="Darius"/>
    <s v="Wildcat"/>
    <s v=" CA-03-13"/>
    <s v="OUI"/>
  </r>
  <r>
    <d v="2020-03-06T00:00:00"/>
    <s v="Hôtel-Restaurant"/>
    <x v="0"/>
    <x v="0"/>
    <n v="200"/>
    <s v="Darius"/>
    <s v="Wildcat"/>
    <s v=" CA-03-13"/>
    <s v="OUI"/>
  </r>
  <r>
    <d v="2020-03-06T00:00:00"/>
    <s v="Restaurant-Hôtel"/>
    <x v="0"/>
    <x v="0"/>
    <n v="200"/>
    <s v="Darius"/>
    <s v="Wildcat"/>
    <s v=" CA-03-13"/>
    <s v="OUI"/>
  </r>
  <r>
    <d v="2020-03-06T00:00:00"/>
    <s v="Nourriture"/>
    <x v="3"/>
    <x v="0"/>
    <n v="3000"/>
    <s v="Darius"/>
    <s v="Wildcat"/>
    <s v=" CA-03-13"/>
    <s v="OUI"/>
  </r>
  <r>
    <d v="2020-03-06T00:00:00"/>
    <s v="Hébergement pour une nuité"/>
    <x v="3"/>
    <x v="0"/>
    <n v="8000"/>
    <s v="Darius"/>
    <s v="Wildcat"/>
    <s v=" CA-03-13"/>
    <s v="OUI"/>
  </r>
  <r>
    <d v="2020-03-06T00:00:00"/>
    <s v="Bureau - DVA M3"/>
    <x v="5"/>
    <x v="2"/>
    <n v="1800"/>
    <s v="I33"/>
    <s v="Wildcat"/>
    <s v="CA-03-12"/>
    <s v="OUI"/>
  </r>
  <r>
    <d v="2020-03-06T00:00:00"/>
    <s v="Deplacement inter M3"/>
    <x v="0"/>
    <x v="2"/>
    <n v="600"/>
    <s v="I33"/>
    <s v="Wildcat"/>
    <s v="CA-03-12"/>
    <s v="OUI"/>
  </r>
  <r>
    <d v="2020-03-06T00:00:00"/>
    <s v="DVA - Legbassimé M3"/>
    <x v="0"/>
    <x v="2"/>
    <n v="2100"/>
    <s v="I33"/>
    <s v="Wildcat"/>
    <s v="CA-03-12"/>
    <s v="OUI"/>
  </r>
  <r>
    <d v="2020-03-06T00:00:00"/>
    <s v="Deplacement inter M3"/>
    <x v="0"/>
    <x v="2"/>
    <n v="1100"/>
    <s v="I33"/>
    <s v="Wildcat"/>
    <s v="CA-03-12"/>
    <s v="OUI"/>
  </r>
  <r>
    <d v="2020-03-06T00:00:00"/>
    <s v="Legbassimé - Bureau M3"/>
    <x v="5"/>
    <x v="2"/>
    <n v="2100"/>
    <s v="I33"/>
    <s v="Wildcat"/>
    <s v="CA-03-12"/>
    <s v="OUI"/>
  </r>
  <r>
    <d v="2020-03-06T00:00:00"/>
    <s v="Boissons M3"/>
    <x v="0"/>
    <x v="2"/>
    <n v="3000"/>
    <s v="I33"/>
    <s v="Wildcat"/>
    <s v="CA-03-12"/>
    <s v="OUI"/>
  </r>
  <r>
    <d v="2020-03-06T00:00:00"/>
    <s v="Transport Maison-Bureau"/>
    <x v="0"/>
    <x v="1"/>
    <n v="2000"/>
    <s v="Appolinaire"/>
    <s v="Wildcat"/>
    <s v="CA-03-14"/>
    <s v="OUI"/>
  </r>
  <r>
    <d v="2020-03-06T00:00:00"/>
    <s v="Transport Bureau-Maison"/>
    <x v="0"/>
    <x v="1"/>
    <n v="2000"/>
    <s v="Appolinaire"/>
    <s v="Wildcat"/>
    <s v="CA-03-14"/>
    <s v="OUI"/>
  </r>
  <r>
    <d v="2020-03-07T00:00:00"/>
    <s v="Hôtel-Station de bus pour Lomé"/>
    <x v="0"/>
    <x v="0"/>
    <n v="500"/>
    <s v="Darius"/>
    <s v="Wildcat"/>
    <s v=" CA-03-13"/>
    <s v="OUI"/>
  </r>
  <r>
    <d v="2020-03-07T00:00:00"/>
    <s v="Kara-Lomé"/>
    <x v="0"/>
    <x v="0"/>
    <n v="6200"/>
    <s v="Darius"/>
    <s v="Wildcat"/>
    <s v=" CA-03-13"/>
    <s v="OUI"/>
  </r>
  <r>
    <d v="2020-03-07T00:00:00"/>
    <s v="Nourriture"/>
    <x v="3"/>
    <x v="0"/>
    <n v="3000"/>
    <s v="Darius"/>
    <s v="Wildcat"/>
    <s v=" CA-03-13"/>
    <s v="OUI"/>
  </r>
  <r>
    <d v="2020-03-07T00:00:00"/>
    <s v="Station-Maison"/>
    <x v="0"/>
    <x v="0"/>
    <n v="1000"/>
    <s v="Darius"/>
    <s v="Wildcat"/>
    <s v=" CA-03-13"/>
    <s v="OUI"/>
  </r>
  <r>
    <d v="2020-03-09T00:00:00"/>
    <s v="Bureau - Quartier Belgique M4"/>
    <x v="0"/>
    <x v="2"/>
    <n v="2000"/>
    <s v="I33"/>
    <s v="Wildcat"/>
    <s v="CA-03-19"/>
    <s v="OUI"/>
  </r>
  <r>
    <d v="2020-03-09T00:00:00"/>
    <s v="Deplacement inter M4"/>
    <x v="0"/>
    <x v="2"/>
    <n v="1300"/>
    <s v="I33"/>
    <s v="Wildcat"/>
    <s v="CA-03-19"/>
    <s v="OUI"/>
  </r>
  <r>
    <d v="2020-03-09T00:00:00"/>
    <s v="Quartier Belgique - Vakpossito M4"/>
    <x v="0"/>
    <x v="2"/>
    <n v="2200"/>
    <s v="I33"/>
    <s v="Wildcat"/>
    <s v="CA-03-19"/>
    <s v="OUI"/>
  </r>
  <r>
    <d v="2020-03-09T00:00:00"/>
    <s v=" Boissons M4"/>
    <x v="5"/>
    <x v="2"/>
    <n v="2750"/>
    <s v="I33"/>
    <s v="Wildcat"/>
    <s v="CA-03-19"/>
    <s v="OUI"/>
  </r>
  <r>
    <d v="2020-03-09T00:00:00"/>
    <s v="Deplacement inter M4"/>
    <x v="0"/>
    <x v="2"/>
    <n v="800"/>
    <s v="I33"/>
    <s v="Wildcat"/>
    <s v="CA-03-19"/>
    <s v="OUI"/>
  </r>
  <r>
    <d v="2020-03-09T00:00:00"/>
    <s v="Vakpossito - Bureau M4"/>
    <x v="3"/>
    <x v="2"/>
    <n v="1500"/>
    <s v="I33"/>
    <s v="Wildcat"/>
    <s v="CA-03-19"/>
    <s v="OUI"/>
  </r>
  <r>
    <d v="2020-03-09T00:00:00"/>
    <s v="Transport Maison-Bureau"/>
    <x v="0"/>
    <x v="1"/>
    <n v="2000"/>
    <s v="Appolinaire"/>
    <s v="Wildcat"/>
    <s v="CA-03-15"/>
    <s v="OUI"/>
  </r>
  <r>
    <d v="2020-03-09T00:00:00"/>
    <s v="Transport Bureau-Maison"/>
    <x v="0"/>
    <x v="1"/>
    <n v="2000"/>
    <s v="Appolinaire"/>
    <s v="Wildcat"/>
    <s v="CA-03-15"/>
    <s v="OUI"/>
  </r>
  <r>
    <d v="2020-03-09T00:00:00"/>
    <s v="Frais de communication Appolinaire mois de mars"/>
    <x v="7"/>
    <x v="1"/>
    <n v="15000"/>
    <s v="Appolinaire"/>
    <s v="Wildcat"/>
    <s v="CA-03-17"/>
    <s v="OUI"/>
  </r>
  <r>
    <d v="2020-03-09T00:00:00"/>
    <s v="Frais de communication I33 mois de mars"/>
    <x v="7"/>
    <x v="2"/>
    <n v="25000"/>
    <s v="Appolinaire"/>
    <s v="Wildcat"/>
    <s v="CA-03-17"/>
    <s v="OUI"/>
  </r>
  <r>
    <d v="2020-03-09T00:00:00"/>
    <s v="Frais de communication I70 mois de mars"/>
    <x v="7"/>
    <x v="4"/>
    <n v="25000"/>
    <s v="Appolinaire"/>
    <s v="Wildcat"/>
    <s v="CA-03-17"/>
    <s v="OUI"/>
  </r>
  <r>
    <d v="2020-03-09T00:00:00"/>
    <s v="Frais de communication Nicolas mois de mars"/>
    <x v="7"/>
    <x v="3"/>
    <n v="15000"/>
    <s v="Appolinaire"/>
    <s v="Wildcat"/>
    <s v="CA-03-17"/>
    <s v="OUI"/>
  </r>
  <r>
    <d v="2020-03-09T00:00:00"/>
    <s v="Frais de communication Darius mois de mars"/>
    <x v="7"/>
    <x v="0"/>
    <n v="25000"/>
    <s v="Appolinaire"/>
    <s v="Wildcat"/>
    <s v="CA-03-17"/>
    <s v="OUI"/>
  </r>
  <r>
    <d v="2020-03-09T00:00:00"/>
    <s v="Frais de communication Bakénou  mois de mars"/>
    <x v="7"/>
    <x v="4"/>
    <n v="20000"/>
    <s v="Appolinaire"/>
    <s v="Wildcat"/>
    <s v="CA-03-17"/>
    <s v="OUI"/>
  </r>
  <r>
    <d v="2020-03-09T00:00:00"/>
    <s v="Frais de transport pour achat des recharges et encres"/>
    <x v="0"/>
    <x v="1"/>
    <n v="3000"/>
    <s v="Appolinaire"/>
    <s v="Wildcat"/>
    <s v="CA-03-17"/>
    <s v="OUI"/>
  </r>
  <r>
    <d v="2020-03-09T00:00:00"/>
    <s v="Frais de transport Maison- Agbalepedo pour reception de courier"/>
    <x v="0"/>
    <x v="1"/>
    <n v="1200"/>
    <s v="Appolinaire"/>
    <s v="Wildcat"/>
    <s v="CA-03-18"/>
    <s v="OUI"/>
  </r>
  <r>
    <d v="2020-03-09T00:00:00"/>
    <s v="Frais de transport  Station-Agbalepedo pour reception de courier"/>
    <x v="0"/>
    <x v="1"/>
    <n v="1200"/>
    <s v="Appolinaire"/>
    <s v="Wildcat"/>
    <s v="CA-03-18"/>
    <s v="OUI"/>
  </r>
  <r>
    <d v="2020-03-09T00:00:00"/>
    <s v="Achat d'encre imprimante pour bureau Fac N°001741 Ets Miracle-Obi Computers "/>
    <x v="2"/>
    <x v="1"/>
    <n v="36000"/>
    <s v="Appolinaire"/>
    <s v="Wildcat"/>
    <s v="CA-03-17"/>
    <s v="OUI"/>
  </r>
  <r>
    <d v="2020-03-09T00:00:00"/>
    <s v="Achat d'eau pour le bureau"/>
    <x v="2"/>
    <x v="1"/>
    <n v="2000"/>
    <s v="Appolinaire"/>
    <s v="Wildcat"/>
    <s v="CA-03-16"/>
    <s v="OUI"/>
  </r>
  <r>
    <d v="2020-03-10T00:00:00"/>
    <s v="Bureau-Lucréatif pour publication d'offre"/>
    <x v="0"/>
    <x v="0"/>
    <n v="500"/>
    <s v="Darius"/>
    <s v="Wildcat"/>
    <s v=" CA-03-21"/>
    <s v="OUI"/>
  </r>
  <r>
    <d v="2020-03-10T00:00:00"/>
    <s v="Lucréatif-Bureau"/>
    <x v="0"/>
    <x v="0"/>
    <n v="500"/>
    <s v="Darius"/>
    <s v="Wildcat"/>
    <s v=" CA-03-21"/>
    <s v="OUI"/>
  </r>
  <r>
    <d v="2020-03-10T00:00:00"/>
    <s v="Bureau-Agbata"/>
    <x v="0"/>
    <x v="0"/>
    <n v="1500"/>
    <s v="Darius"/>
    <s v="Wildcat"/>
    <s v=" CA-03-23"/>
    <s v="OUI"/>
  </r>
  <r>
    <d v="2020-03-10T00:00:00"/>
    <s v="Agbata-Ziokpa"/>
    <x v="0"/>
    <x v="0"/>
    <n v="500"/>
    <s v="Darius"/>
    <s v="Wildcat"/>
    <s v=" CA-03-23"/>
    <s v="OUI"/>
  </r>
  <r>
    <d v="2020-03-10T00:00:00"/>
    <s v="Ziokpa-Agbata"/>
    <x v="0"/>
    <x v="0"/>
    <n v="500"/>
    <s v="Darius"/>
    <s v="Wildcat"/>
    <s v=" CA-03-23"/>
    <s v="OUI"/>
  </r>
  <r>
    <d v="2020-03-10T00:00:00"/>
    <s v="Agbata-Maison"/>
    <x v="0"/>
    <x v="0"/>
    <n v="1500"/>
    <s v="Darius"/>
    <s v="Wildcat"/>
    <s v=" CA-03-23"/>
    <s v="OUI"/>
  </r>
  <r>
    <d v="2020-03-10T00:00:00"/>
    <s v="Maison - Station  M5"/>
    <x v="0"/>
    <x v="2"/>
    <n v="2000"/>
    <s v="I33"/>
    <s v="Wildcat"/>
    <s v="CA-03-20"/>
    <s v="OUI"/>
  </r>
  <r>
    <d v="2020-03-10T00:00:00"/>
    <s v="Lomé - Aného  M5"/>
    <x v="0"/>
    <x v="2"/>
    <n v="1000"/>
    <s v="I33"/>
    <s v="Wildcat"/>
    <s v="CA-03-20"/>
    <s v="OUI"/>
  </r>
  <r>
    <d v="2020-03-10T00:00:00"/>
    <s v="deplacement inter M5"/>
    <x v="0"/>
    <x v="2"/>
    <n v="3300"/>
    <s v="I33"/>
    <s v="Wildcat"/>
    <s v="CA-03-20"/>
    <s v="OUI"/>
  </r>
  <r>
    <d v="2020-03-10T00:00:00"/>
    <s v="Hebergement M5"/>
    <x v="3"/>
    <x v="2"/>
    <n v="10000"/>
    <s v="I33"/>
    <s v="Wildcat"/>
    <s v="CA-03-20"/>
    <s v="OUI"/>
  </r>
  <r>
    <d v="2020-03-10T00:00:00"/>
    <s v="Nouriture M5"/>
    <x v="3"/>
    <x v="2"/>
    <n v="3000"/>
    <s v="I33"/>
    <s v="Wildcat"/>
    <s v="CA-03-20"/>
    <s v="OUI"/>
  </r>
  <r>
    <d v="2020-03-10T00:00:00"/>
    <s v="Boissons M 5"/>
    <x v="5"/>
    <x v="2"/>
    <n v="1800"/>
    <s v="I33"/>
    <s v="Wildcat"/>
    <s v="CA-03-20"/>
    <s v="OUI"/>
  </r>
  <r>
    <d v="2020-03-10T00:00:00"/>
    <s v="Transport Maison-Bureau"/>
    <x v="0"/>
    <x v="1"/>
    <n v="2000"/>
    <s v="Appolinaire"/>
    <s v="Wildcat"/>
    <s v="CA-03-24"/>
    <s v="OUI"/>
  </r>
  <r>
    <d v="2020-03-10T00:00:00"/>
    <s v="Transport Bureau-Maison"/>
    <x v="0"/>
    <x v="1"/>
    <n v="2000"/>
    <s v="Appolinaire"/>
    <s v="Wildcat"/>
    <s v="CA-03-24"/>
    <s v="OUI"/>
  </r>
  <r>
    <d v="2020-03-10T00:00:00"/>
    <s v="Phocopie fiche de budget et rapport financier"/>
    <x v="2"/>
    <x v="1"/>
    <n v="10000"/>
    <s v="Appolinaire"/>
    <s v="Wildcat"/>
    <s v="CA-03-22"/>
    <s v="OUI"/>
  </r>
  <r>
    <d v="2020-03-10T00:00:00"/>
    <s v="Bureau-Adewui"/>
    <x v="0"/>
    <x v="1"/>
    <n v="500"/>
    <s v="Appolinaire"/>
    <s v="Wildcat"/>
    <s v="CA-03-22"/>
    <s v="OUI"/>
  </r>
  <r>
    <d v="2020-03-10T00:00:00"/>
    <s v="Adewui-Bureau"/>
    <x v="0"/>
    <x v="1"/>
    <n v="500"/>
    <s v="Appolinaire"/>
    <s v="Wildcat"/>
    <s v="CA-03-22"/>
    <s v="OUI"/>
  </r>
  <r>
    <d v="2020-03-11T00:00:00"/>
    <s v="Deplacement inter M5"/>
    <x v="0"/>
    <x v="2"/>
    <n v="2800"/>
    <s v="I33"/>
    <s v="Wildcat"/>
    <s v="CA-03-20"/>
    <s v="OUI"/>
  </r>
  <r>
    <d v="2020-03-11T00:00:00"/>
    <s v="Hebergement M5"/>
    <x v="3"/>
    <x v="2"/>
    <n v="10000"/>
    <s v="I33"/>
    <s v="Wildcat"/>
    <s v="CA-03-20"/>
    <s v="OUI"/>
  </r>
  <r>
    <d v="2020-03-11T00:00:00"/>
    <s v="Nourriture M5"/>
    <x v="3"/>
    <x v="2"/>
    <n v="3000"/>
    <s v="I33"/>
    <s v="Wildcat"/>
    <s v="CA-03-20"/>
    <s v="OUI"/>
  </r>
  <r>
    <d v="2020-03-11T00:00:00"/>
    <s v="Boissons M5"/>
    <x v="5"/>
    <x v="2"/>
    <n v="2800"/>
    <s v="I33"/>
    <s v="Wildcat"/>
    <s v="CA-03-20"/>
    <s v="OUI"/>
  </r>
  <r>
    <d v="2020-03-11T00:00:00"/>
    <s v="Transport Maison-Bureau"/>
    <x v="0"/>
    <x v="1"/>
    <n v="2000"/>
    <s v="Appolinaire"/>
    <s v="Wildcat"/>
    <s v="CA-03-24"/>
    <s v="OUI"/>
  </r>
  <r>
    <d v="2020-03-11T00:00:00"/>
    <s v="Transport Bureau-Maison"/>
    <x v="0"/>
    <x v="1"/>
    <n v="2000"/>
    <s v="Appolinaire"/>
    <s v="Wildcat"/>
    <s v="CA-03-24"/>
    <s v="OUI"/>
  </r>
  <r>
    <d v="2020-03-12T00:00:00"/>
    <s v="Bureau-Offap pour signature de chèque"/>
    <x v="0"/>
    <x v="0"/>
    <n v="800"/>
    <s v="Darius"/>
    <s v="Wildcat"/>
    <s v=" CA-03-25"/>
    <s v="OUI"/>
  </r>
  <r>
    <d v="2020-03-12T00:00:00"/>
    <s v="Offap-Orabank"/>
    <x v="0"/>
    <x v="0"/>
    <n v="200"/>
    <s v="Darius"/>
    <s v="Wildcat"/>
    <s v=" CA-03-25"/>
    <s v="OUI"/>
  </r>
  <r>
    <d v="2020-03-12T00:00:00"/>
    <s v="Orabank-Bureau"/>
    <x v="0"/>
    <x v="0"/>
    <n v="750"/>
    <s v="Darius"/>
    <s v="Wildcat"/>
    <s v=" CA-03-25"/>
    <s v="OUI"/>
  </r>
  <r>
    <d v="2020-03-12T00:00:00"/>
    <s v="Deplacement inter M5"/>
    <x v="0"/>
    <x v="2"/>
    <n v="3500"/>
    <s v="I33"/>
    <s v="Wildcat"/>
    <s v="CA-03-20"/>
    <s v="OUI"/>
  </r>
  <r>
    <d v="2020-03-12T00:00:00"/>
    <s v="Hebergement M5"/>
    <x v="3"/>
    <x v="2"/>
    <n v="10000"/>
    <s v="I33"/>
    <s v="Wildcat"/>
    <s v="CA-03-20"/>
    <s v="OUI"/>
  </r>
  <r>
    <d v="2020-03-12T00:00:00"/>
    <s v="Nourriture M5"/>
    <x v="3"/>
    <x v="2"/>
    <n v="3000"/>
    <s v="I33"/>
    <s v="Wildcat"/>
    <s v="CA-03-20"/>
    <s v="OUI"/>
  </r>
  <r>
    <d v="2020-03-12T00:00:00"/>
    <s v="Boissons M5"/>
    <x v="5"/>
    <x v="2"/>
    <n v="3200"/>
    <s v="I33"/>
    <s v="Wildcat"/>
    <s v="CA-03-20"/>
    <s v="OUI"/>
  </r>
  <r>
    <d v="2020-03-12T00:00:00"/>
    <s v="Transport Maison-Bureau"/>
    <x v="0"/>
    <x v="1"/>
    <n v="2000"/>
    <s v="Appolinaire"/>
    <s v="Wildcat"/>
    <s v="CA-03-28"/>
    <s v="OUI"/>
  </r>
  <r>
    <d v="2020-03-12T00:00:00"/>
    <s v="Transport Bureau-Maison"/>
    <x v="0"/>
    <x v="1"/>
    <n v="2000"/>
    <s v="Appolinaire"/>
    <s v="Wildcat"/>
    <s v="CA-03-28"/>
    <s v="OUI"/>
  </r>
  <r>
    <d v="2020-03-12T00:00:00"/>
    <s v="Abonnement journaux mois de mars "/>
    <x v="8"/>
    <x v="1"/>
    <n v="6670"/>
    <s v="Appolinaire"/>
    <s v="Wildcat"/>
    <s v="CA-03-27"/>
    <s v="OUI"/>
  </r>
  <r>
    <d v="2020-03-13T00:00:00"/>
    <s v="Deplacement M5"/>
    <x v="0"/>
    <x v="2"/>
    <n v="2600"/>
    <s v="I33"/>
    <s v="Wildcat"/>
    <s v="CA-03-20"/>
    <s v="OUI"/>
  </r>
  <r>
    <d v="2020-03-13T00:00:00"/>
    <s v="Hebergement M5"/>
    <x v="3"/>
    <x v="2"/>
    <n v="10000"/>
    <s v="I33"/>
    <s v="Wildcat"/>
    <s v="CA-03-20"/>
    <s v="OUI"/>
  </r>
  <r>
    <d v="2020-03-13T00:00:00"/>
    <s v="Nourriture M5"/>
    <x v="3"/>
    <x v="2"/>
    <n v="3000"/>
    <s v="I33"/>
    <s v="Wildcat"/>
    <s v="CA-03-20"/>
    <s v="OUI"/>
  </r>
  <r>
    <d v="2020-03-13T00:00:00"/>
    <s v="Boissons M5"/>
    <x v="5"/>
    <x v="2"/>
    <n v="2750"/>
    <s v="I33"/>
    <s v="Wildcat"/>
    <s v="CA-03-20"/>
    <s v="OUI"/>
  </r>
  <r>
    <d v="2020-03-13T00:00:00"/>
    <s v="Transport Maison-Bureau"/>
    <x v="0"/>
    <x v="1"/>
    <n v="2000"/>
    <s v="Appolinaire"/>
    <s v="Wildcat"/>
    <s v="CA-03-28"/>
    <s v="OUI"/>
  </r>
  <r>
    <d v="2020-03-13T00:00:00"/>
    <s v="Transport Bureau-Maison"/>
    <x v="0"/>
    <x v="1"/>
    <n v="2000"/>
    <s v="Appolinaire"/>
    <s v="Wildcat"/>
    <s v="CA-03-28"/>
    <s v="OUI"/>
  </r>
  <r>
    <d v="2020-03-14T00:00:00"/>
    <s v="Hotêl - Station M5"/>
    <x v="0"/>
    <x v="2"/>
    <n v="200"/>
    <s v="I33"/>
    <s v="Wildcat"/>
    <s v="CA-03-20"/>
    <s v="OUI"/>
  </r>
  <r>
    <d v="2020-03-14T00:00:00"/>
    <s v="Aného - Lomé M5"/>
    <x v="0"/>
    <x v="2"/>
    <n v="1000"/>
    <s v="I33"/>
    <s v="Wildcat"/>
    <s v="CA-03-20"/>
    <s v="OUI"/>
  </r>
  <r>
    <d v="2020-03-14T00:00:00"/>
    <s v="Station  - Maison M5"/>
    <x v="0"/>
    <x v="2"/>
    <n v="2200"/>
    <s v="I33"/>
    <s v="Wildcat"/>
    <s v="CA-03-20"/>
    <s v="OUI"/>
  </r>
  <r>
    <d v="2020-03-14T00:00:00"/>
    <s v="Nourriture M5"/>
    <x v="3"/>
    <x v="2"/>
    <n v="3000"/>
    <s v="I33"/>
    <s v="Wildcat"/>
    <s v="CA-03-20"/>
    <s v="OUI"/>
  </r>
  <r>
    <d v="2020-03-14T00:00:00"/>
    <s v="Transport Maison-Bureau"/>
    <x v="0"/>
    <x v="1"/>
    <n v="2000"/>
    <s v="Appolinaire"/>
    <s v="Wildcat"/>
    <s v="CA-03-28"/>
    <s v="OUI"/>
  </r>
  <r>
    <d v="2020-03-14T00:00:00"/>
    <s v="Transport Bureau-Maison"/>
    <x v="0"/>
    <x v="1"/>
    <n v="2000"/>
    <s v="Appolinaire"/>
    <s v="Wildcat"/>
    <s v="CA-03-28"/>
    <s v="OUI"/>
  </r>
  <r>
    <d v="2020-03-17T00:00:00"/>
    <s v="Bureau- MATDCL pour rencontrer le chargé de déclaration des associations"/>
    <x v="0"/>
    <x v="0"/>
    <n v="600"/>
    <s v="Darius"/>
    <s v="Wildcat"/>
    <s v=" CA-03-29"/>
    <s v="OUI"/>
  </r>
  <r>
    <d v="2020-03-17T00:00:00"/>
    <s v="MATDCL-Bureau"/>
    <x v="0"/>
    <x v="0"/>
    <n v="600"/>
    <s v="Darius"/>
    <s v="Wildcat"/>
    <s v=" CA-03-29"/>
    <s v="OUI"/>
  </r>
  <r>
    <d v="2020-03-17T00:00:00"/>
    <s v="Bureau - Quartier Belgique M6"/>
    <x v="0"/>
    <x v="2"/>
    <n v="2000"/>
    <s v="I33"/>
    <s v="Wildcat"/>
    <s v="CA-03-30"/>
    <s v="OUI"/>
  </r>
  <r>
    <d v="2020-03-17T00:00:00"/>
    <s v="Deplacement inter M6"/>
    <x v="0"/>
    <x v="2"/>
    <n v="1200"/>
    <s v="I33"/>
    <s v="Wildcat"/>
    <s v="CA-03-30"/>
    <s v="OUI"/>
  </r>
  <r>
    <d v="2020-03-17T00:00:00"/>
    <s v="Boissons M6"/>
    <x v="5"/>
    <x v="2"/>
    <n v="2700"/>
    <s v="I33"/>
    <s v="Wildcat"/>
    <s v="CA-03-30"/>
    <s v="OUI"/>
  </r>
  <r>
    <d v="2020-03-17T00:00:00"/>
    <s v="Quartier Belgique  - Maison M6"/>
    <x v="0"/>
    <x v="2"/>
    <n v="2200"/>
    <s v="I33"/>
    <s v="Wildcat"/>
    <s v="CA-03-30"/>
    <s v="OUI"/>
  </r>
  <r>
    <d v="2020-03-17T00:00:00"/>
    <s v="Transport Maison-Bureau"/>
    <x v="0"/>
    <x v="1"/>
    <n v="2000"/>
    <s v="Appolinaire"/>
    <s v="Wildcat"/>
    <s v="CA-03-34"/>
    <s v="OUI"/>
  </r>
  <r>
    <d v="2020-03-17T00:00:00"/>
    <s v="Transport Bureau-Maison"/>
    <x v="0"/>
    <x v="1"/>
    <n v="2000"/>
    <s v="Appolinaire"/>
    <s v="Wildcat"/>
    <s v="CA-03-34"/>
    <s v="OUI"/>
  </r>
  <r>
    <d v="2020-03-18T00:00:00"/>
    <s v="Bureau-Hollando"/>
    <x v="0"/>
    <x v="2"/>
    <n v="800"/>
    <s v="I70"/>
    <s v="Wildcat"/>
    <s v="CA-03-32"/>
    <s v="OUI"/>
  </r>
  <r>
    <d v="2020-03-18T00:00:00"/>
    <s v="Hollando-Bureau"/>
    <x v="0"/>
    <x v="2"/>
    <n v="800"/>
    <s v="I70"/>
    <s v="Wildcat"/>
    <s v="CA-03-32"/>
    <s v="OUI"/>
  </r>
  <r>
    <d v="2020-03-18T00:00:00"/>
    <s v="Achat de 10 boites de désinfectant pour le bureau Fact N°04/KP/2020 KEKEL PARC"/>
    <x v="2"/>
    <x v="1"/>
    <n v="34000"/>
    <s v="I70"/>
    <s v="Wildcat"/>
    <s v="CA-03-32"/>
    <s v="OUI"/>
  </r>
  <r>
    <d v="2020-03-18T00:00:00"/>
    <s v="Bureau - Légbassimé M7"/>
    <x v="0"/>
    <x v="2"/>
    <n v="2100"/>
    <s v="I33"/>
    <s v="Wildcat"/>
    <s v="CA-03-31"/>
    <s v="OUI"/>
  </r>
  <r>
    <d v="2020-03-18T00:00:00"/>
    <s v="Légbassimé - Vakpossito M7"/>
    <x v="0"/>
    <x v="2"/>
    <n v="1700"/>
    <s v="I33"/>
    <s v="Wildcat"/>
    <s v="CA-03-31"/>
    <s v="OUI"/>
  </r>
  <r>
    <d v="2020-03-18T00:00:00"/>
    <s v="Deplacement inter M7"/>
    <x v="0"/>
    <x v="2"/>
    <n v="500"/>
    <s v="I33"/>
    <s v="Wildcat"/>
    <s v="CA-03-31"/>
    <s v="OUI"/>
  </r>
  <r>
    <d v="2020-03-18T00:00:00"/>
    <s v="Vakpossito - Bureau M7"/>
    <x v="0"/>
    <x v="2"/>
    <n v="1500"/>
    <s v="I33"/>
    <s v="Wildcat"/>
    <s v="CA-03-31"/>
    <s v="OUI"/>
  </r>
  <r>
    <d v="2020-03-18T00:00:00"/>
    <s v="Boissons M7"/>
    <x v="5"/>
    <x v="2"/>
    <n v="2900"/>
    <s v="I33"/>
    <s v="Wildcat"/>
    <s v="CA-03-31"/>
    <s v="OUI"/>
  </r>
  <r>
    <d v="2020-03-18T00:00:00"/>
    <s v="Transport Maison-Bureau"/>
    <x v="0"/>
    <x v="1"/>
    <n v="2000"/>
    <s v="Appolinaire"/>
    <s v="Wildcat"/>
    <s v="CA-03-34"/>
    <s v="OUI"/>
  </r>
  <r>
    <d v="2020-03-18T00:00:00"/>
    <s v="Transport Bureau-Maison"/>
    <x v="0"/>
    <x v="1"/>
    <n v="2000"/>
    <s v="Appolinaire"/>
    <s v="Wildcat"/>
    <s v="CA-03-34"/>
    <s v="OUI"/>
  </r>
  <r>
    <d v="2020-03-19T00:00:00"/>
    <s v="Bureau-Agence moov pour achat de Kit"/>
    <x v="0"/>
    <x v="0"/>
    <n v="400"/>
    <s v="Darius"/>
    <s v="Wildcat"/>
    <s v=" CA-03-35"/>
    <s v="OUI"/>
  </r>
  <r>
    <d v="2020-03-19T00:00:00"/>
    <s v="Achat de carte sim Darius"/>
    <x v="2"/>
    <x v="1"/>
    <n v="1000"/>
    <s v="Darius"/>
    <s v="Wildcat"/>
    <s v=" CA-03-35"/>
    <s v="OUI"/>
  </r>
  <r>
    <d v="2020-03-19T00:00:00"/>
    <s v="Agence moov-Bureau"/>
    <x v="0"/>
    <x v="0"/>
    <n v="400"/>
    <s v="Darius"/>
    <s v="Wildcat"/>
    <s v=" CA-03-35"/>
    <s v="OUI"/>
  </r>
  <r>
    <d v="2020-03-19T00:00:00"/>
    <s v="bureau-avepozo"/>
    <x v="0"/>
    <x v="3"/>
    <n v="1700"/>
    <s v="Nicolas"/>
    <s v="Wildcat"/>
    <s v="CA-03-36"/>
    <s v="OUI"/>
  </r>
  <r>
    <d v="2020-03-19T00:00:00"/>
    <s v="avepozo-le Togo"/>
    <x v="0"/>
    <x v="3"/>
    <n v="1500"/>
    <s v="Nicolas"/>
    <s v="Wildcat"/>
    <s v="CA-03-36"/>
    <s v="OUI"/>
  </r>
  <r>
    <d v="2020-03-19T00:00:00"/>
    <s v="le Togo-bureau"/>
    <x v="0"/>
    <x v="3"/>
    <n v="600"/>
    <s v="Nicolas"/>
    <s v="Wildcat"/>
    <s v="CA-03-36"/>
    <s v="OUI"/>
  </r>
  <r>
    <d v="2020-03-19T00:00:00"/>
    <s v="Bureau - Zogbédji M8"/>
    <x v="0"/>
    <x v="2"/>
    <n v="1800"/>
    <s v="I33"/>
    <s v="Wildcat"/>
    <s v="CA-03-33"/>
    <s v="OUI"/>
  </r>
  <r>
    <d v="2020-03-19T00:00:00"/>
    <s v="Deplacement inter M8"/>
    <x v="0"/>
    <x v="2"/>
    <n v="800"/>
    <s v="I33"/>
    <s v="Wildcat"/>
    <s v="CA-03-33"/>
    <s v="OUI"/>
  </r>
  <r>
    <d v="2020-03-19T00:00:00"/>
    <s v="Zogbédji - Quartier Belgique M8"/>
    <x v="0"/>
    <x v="2"/>
    <n v="2200"/>
    <s v="I33"/>
    <s v="Wildcat"/>
    <s v="CA-03-33"/>
    <s v="OUI"/>
  </r>
  <r>
    <d v="2020-03-19T00:00:00"/>
    <s v="Boissons M8"/>
    <x v="5"/>
    <x v="2"/>
    <n v="2850"/>
    <s v="I33"/>
    <s v="Wildcat"/>
    <s v="CA-03-33"/>
    <s v="OUI"/>
  </r>
  <r>
    <d v="2020-03-19T00:00:00"/>
    <s v="Quartier Belgique - Bureau  M8"/>
    <x v="0"/>
    <x v="2"/>
    <n v="2000"/>
    <s v="I33"/>
    <s v="Wildcat"/>
    <s v="CA-03-33"/>
    <s v="OUI"/>
  </r>
  <r>
    <d v="2020-03-19T00:00:00"/>
    <s v="Transport Maison-Bureau"/>
    <x v="0"/>
    <x v="1"/>
    <n v="2000"/>
    <s v="Appolinaire"/>
    <s v="Wildcat"/>
    <s v="CA-03-34"/>
    <s v="OUI"/>
  </r>
  <r>
    <d v="2020-03-19T00:00:00"/>
    <s v="Transport Bureau-Maison"/>
    <x v="0"/>
    <x v="1"/>
    <n v="2000"/>
    <s v="Appolinaire"/>
    <s v="Wildcat"/>
    <s v="CA-03-34"/>
    <s v="OUI"/>
  </r>
  <r>
    <d v="2020-03-20T00:00:00"/>
    <s v="Bureau-OFFAP pour rencontrer le Président"/>
    <x v="0"/>
    <x v="0"/>
    <n v="800"/>
    <s v="Darius"/>
    <s v="Wildcat"/>
    <s v=" CA-03-38"/>
    <s v="OUI"/>
  </r>
  <r>
    <d v="2020-03-20T00:00:00"/>
    <s v="OFFAP-Bureau"/>
    <x v="0"/>
    <x v="0"/>
    <n v="800"/>
    <s v="Darius"/>
    <s v="Wildcat"/>
    <s v=" CA-03-38"/>
    <s v="OUI"/>
  </r>
  <r>
    <d v="2020-03-20T00:00:00"/>
    <s v="bonus aux journalistes, presse en ligne, togoenmarche"/>
    <x v="9"/>
    <x v="3"/>
    <n v="5000"/>
    <s v="Nicolas"/>
    <s v="Wildcat"/>
    <s v="CA-03-37"/>
    <s v="OUI"/>
  </r>
  <r>
    <d v="2020-03-20T00:00:00"/>
    <s v="bonus aux journalistes, presse en ligne, afrique-vision"/>
    <x v="9"/>
    <x v="3"/>
    <n v="5000"/>
    <s v="Nicolas"/>
    <s v="Wildcat"/>
    <s v="CA-03-37"/>
    <s v="OUI"/>
  </r>
  <r>
    <d v="2020-03-20T00:00:00"/>
    <s v="bonus aux journalistes, presse en ligne, afrique-news"/>
    <x v="9"/>
    <x v="3"/>
    <n v="5000"/>
    <s v="Nicolas"/>
    <s v="Wildcat"/>
    <s v="CA-03-37"/>
    <s v="OUI"/>
  </r>
  <r>
    <d v="2020-03-20T00:00:00"/>
    <s v="bonus aux journalistes, presse en ligne, aspamnews"/>
    <x v="9"/>
    <x v="3"/>
    <n v="5000"/>
    <s v="Nicolas"/>
    <s v="Wildcat"/>
    <s v="CA-03-37"/>
    <s v="OUI"/>
  </r>
  <r>
    <d v="2020-03-20T00:00:00"/>
    <s v="bonus aux journalistes, presse en ligne, impartialactu"/>
    <x v="9"/>
    <x v="3"/>
    <n v="5000"/>
    <s v="Nicolas"/>
    <s v="Wildcat"/>
    <s v="CA-03-37"/>
    <s v="OUI"/>
  </r>
  <r>
    <d v="2020-03-20T00:00:00"/>
    <s v="bonus aux journalistes, presse en ligne, citoyeninfo"/>
    <x v="9"/>
    <x v="3"/>
    <n v="5000"/>
    <s v="Nicolas"/>
    <s v="Wildcat"/>
    <s v="CA-03-37"/>
    <s v="OUI"/>
  </r>
  <r>
    <d v="2020-03-20T00:00:00"/>
    <s v="bonus aux journalistes, presse en ligne, lomebougeinfo"/>
    <x v="9"/>
    <x v="3"/>
    <n v="5000"/>
    <s v="Nicolas"/>
    <s v="Wildcat"/>
    <s v="CA-03-37"/>
    <s v="OUI"/>
  </r>
  <r>
    <d v="2020-03-20T00:00:00"/>
    <s v="bonus aux journalistes, presse écrite, canard indépendant"/>
    <x v="9"/>
    <x v="3"/>
    <n v="10000"/>
    <s v="Nicolas"/>
    <s v="Wildcat"/>
    <s v="CA-03-37"/>
    <s v="OUI"/>
  </r>
  <r>
    <d v="2020-03-20T00:00:00"/>
    <s v="bonus aux journalistes, presse écrite, éveil de la nation"/>
    <x v="9"/>
    <x v="3"/>
    <n v="10000"/>
    <s v="Nicolas"/>
    <s v="Wildcat"/>
    <s v="CA-03-37"/>
    <s v="OUI"/>
  </r>
  <r>
    <d v="2020-03-20T00:00:00"/>
    <s v="Bureau - 4eme zone  M9"/>
    <x v="0"/>
    <x v="2"/>
    <n v="1800"/>
    <s v="I33"/>
    <s v="Wildcat"/>
    <s v="CA-02-43"/>
    <s v="OUI"/>
  </r>
  <r>
    <d v="2020-03-20T00:00:00"/>
    <s v="4eme zone - Vakpossito M9"/>
    <x v="0"/>
    <x v="2"/>
    <n v="1100"/>
    <s v="I33"/>
    <s v="Wildcat"/>
    <s v="CA-02-43"/>
    <s v="OUI"/>
  </r>
  <r>
    <d v="2020-03-20T00:00:00"/>
    <s v="Deplacement inter M9"/>
    <x v="0"/>
    <x v="2"/>
    <n v="800"/>
    <s v="I33"/>
    <s v="Wildcat"/>
    <s v="CA-02-43"/>
    <s v="OUI"/>
  </r>
  <r>
    <d v="2020-03-20T00:00:00"/>
    <s v="Boissons M9"/>
    <x v="5"/>
    <x v="2"/>
    <n v="3000"/>
    <s v="I33"/>
    <s v="Wildcat"/>
    <s v="CA-02-43"/>
    <s v="OUI"/>
  </r>
  <r>
    <d v="2020-03-20T00:00:00"/>
    <s v="Vakpossito - Bureau M9"/>
    <x v="0"/>
    <x v="2"/>
    <n v="1500"/>
    <s v="I33"/>
    <s v="Wildcat"/>
    <s v="CA-02-43"/>
    <s v="OUI"/>
  </r>
  <r>
    <d v="2020-03-23T00:00:00"/>
    <s v="Bureau-Offap pour signature de chèque"/>
    <x v="0"/>
    <x v="0"/>
    <n v="800"/>
    <s v="Darius"/>
    <s v="Wildcat"/>
    <s v=" CA-03-39"/>
    <s v="OUI"/>
  </r>
  <r>
    <d v="2020-03-23T00:00:00"/>
    <s v="Offap -Orabank Siège"/>
    <x v="0"/>
    <x v="0"/>
    <n v="800"/>
    <s v="Darius"/>
    <s v="Wildcat"/>
    <s v=" CA-03-39"/>
    <s v="OUI"/>
  </r>
  <r>
    <d v="2020-03-23T00:00:00"/>
    <s v="Orabank-Bureau"/>
    <x v="0"/>
    <x v="0"/>
    <n v="600"/>
    <s v="Darius"/>
    <s v="Wildcat"/>
    <s v=" CA-03-39"/>
    <s v="OUI"/>
  </r>
  <r>
    <d v="2020-03-23T00:00:00"/>
    <s v="bonus aux journalistes, presse en ligne, emergence-togo"/>
    <x v="9"/>
    <x v="3"/>
    <n v="5000"/>
    <s v="Nicolas"/>
    <s v="Wildcat"/>
    <s v="CA-03-40"/>
    <s v="OUI"/>
  </r>
  <r>
    <d v="2020-03-23T00:00:00"/>
    <s v="bonus aux journalistes, presse en ligne, alwihdainfo"/>
    <x v="9"/>
    <x v="3"/>
    <n v="5000"/>
    <s v="Nicolas"/>
    <s v="Wildcat"/>
    <s v="CA-03-40"/>
    <s v="OUI"/>
  </r>
  <r>
    <d v="2020-03-23T00:00:00"/>
    <s v="bonus aux journalistes, presse en ligne, laverte"/>
    <x v="9"/>
    <x v="3"/>
    <n v="5000"/>
    <s v="Nicolas"/>
    <s v="Wildcat"/>
    <s v="CA-03-40"/>
    <s v="OUI"/>
  </r>
  <r>
    <d v="2020-03-23T00:00:00"/>
    <s v="bonus aux journalistes, presse en ligne, africa-talent"/>
    <x v="9"/>
    <x v="3"/>
    <n v="5000"/>
    <s v="Nicolas"/>
    <s v="Wildcat"/>
    <s v="CA-03-40"/>
    <s v="OUI"/>
  </r>
  <r>
    <d v="2020-03-23T00:00:00"/>
    <s v="bonus aux journalistes, presse radio, la voix du plateau"/>
    <x v="9"/>
    <x v="3"/>
    <n v="15000"/>
    <s v="Nicolas"/>
    <s v="Wildcat"/>
    <s v="CA-03-40"/>
    <s v="OUI"/>
  </r>
  <r>
    <d v="2020-03-23T00:00:00"/>
    <s v="bonus aux journalistes, presse radio, dunenyo fm"/>
    <x v="9"/>
    <x v="3"/>
    <n v="15000"/>
    <s v="Nicolas"/>
    <s v="Wildcat"/>
    <s v="CA-03-40"/>
    <s v="OUI"/>
  </r>
  <r>
    <d v="2020-03-23T00:00:00"/>
    <s v="bonus aux journalistes, presse radio, planète fm"/>
    <x v="9"/>
    <x v="3"/>
    <n v="15000"/>
    <s v="Nicolas"/>
    <s v="Wildcat"/>
    <s v="CA-03-40"/>
    <s v="OUI"/>
  </r>
  <r>
    <d v="2020-03-23T00:00:00"/>
    <s v="bonus aux journalistes, presse radio, bridge fm"/>
    <x v="9"/>
    <x v="3"/>
    <n v="15000"/>
    <s v="Nicolas"/>
    <s v="Wildcat"/>
    <s v="CA-03-40"/>
    <s v="OUI"/>
  </r>
  <r>
    <d v="2020-03-23T00:00:00"/>
    <s v="bonus aux journalistes, presse radio, mokpokpo fm"/>
    <x v="9"/>
    <x v="3"/>
    <n v="15000"/>
    <s v="Nicolas"/>
    <s v="Wildcat"/>
    <s v="CA-03-40"/>
    <s v="OUI"/>
  </r>
  <r>
    <d v="2020-03-23T00:00:00"/>
    <s v="bonus aux journalistes, presse radio, vgk"/>
    <x v="9"/>
    <x v="3"/>
    <n v="15000"/>
    <s v="Nicolas"/>
    <s v="Wildcat"/>
    <s v="CA-03-40"/>
    <s v="OUI"/>
  </r>
  <r>
    <d v="2020-03-23T00:00:00"/>
    <s v="Salaire Cyrille mars 2020"/>
    <x v="10"/>
    <x v="4"/>
    <n v="163670"/>
    <s v="Orabank"/>
    <s v="Wildcat"/>
    <s v="BQ-02-04"/>
    <s v="OUI"/>
  </r>
  <r>
    <d v="2020-03-23T00:00:00"/>
    <s v="Salaire Eloge mars  2020"/>
    <x v="10"/>
    <x v="1"/>
    <n v="141620"/>
    <s v="Orabank"/>
    <s v="Wildcat"/>
    <s v="BQ-02-04"/>
    <s v="OUI"/>
  </r>
  <r>
    <d v="2020-03-23T00:00:00"/>
    <s v="Salaire Nicolas mars  2020  "/>
    <x v="10"/>
    <x v="3"/>
    <n v="130190"/>
    <s v="Orabank"/>
    <s v="Wildcat"/>
    <s v="BQ-02-04"/>
    <s v="OUI"/>
  </r>
  <r>
    <d v="2020-03-23T00:00:00"/>
    <s v="Salaire Sonia mars  2020  "/>
    <x v="10"/>
    <x v="0"/>
    <n v="178790"/>
    <s v="Orabank"/>
    <s v="Wildcat"/>
    <s v="BQ-02-04"/>
    <s v="OUI"/>
  </r>
  <r>
    <d v="2020-03-23T00:00:00"/>
    <s v="Salaire Appolinaire mars 2020  "/>
    <x v="10"/>
    <x v="1"/>
    <n v="154550"/>
    <s v="Orabank"/>
    <s v="Wildcat"/>
    <s v="BQ-02-04"/>
    <s v="OUI"/>
  </r>
  <r>
    <d v="2020-03-23T00:00:00"/>
    <s v="Salaire  Daruis mars  2020  "/>
    <x v="10"/>
    <x v="0"/>
    <n v="298000"/>
    <s v="Orabank"/>
    <s v="Wildcat"/>
    <s v="BQ-02-04"/>
    <s v="OUI"/>
  </r>
  <r>
    <d v="2020-03-23T00:00:00"/>
    <s v="Salaire I33 mars  2020  "/>
    <x v="10"/>
    <x v="2"/>
    <n v="100890"/>
    <s v="Orabank"/>
    <s v="Wildcat"/>
    <s v="BQ-02-04"/>
    <s v="OUI"/>
  </r>
  <r>
    <d v="2020-03-23T00:00:00"/>
    <s v="Virement frais de gardiennage mois mars 2020"/>
    <x v="11"/>
    <x v="1"/>
    <n v="85000"/>
    <s v="Orabank"/>
    <s v="Wildcat"/>
    <s v="BQ-02-04"/>
    <s v="OUI"/>
  </r>
  <r>
    <d v="2020-03-23T00:00:00"/>
    <s v="Salaire bakénou mois de mars 2020"/>
    <x v="10"/>
    <x v="4"/>
    <n v="198420"/>
    <s v="Orabank"/>
    <s v="Wildcat"/>
    <s v="BQ-02-04"/>
    <s v="OUI"/>
  </r>
  <r>
    <d v="2020-03-23T00:00:00"/>
    <s v="Virement des Frais CNSS mois de mars 2020 Darius"/>
    <x v="10"/>
    <x v="0"/>
    <n v="68800"/>
    <s v="Orabank"/>
    <s v="Wildcat"/>
    <s v="BQ-02-03"/>
    <s v="OUI"/>
  </r>
  <r>
    <d v="2020-03-23T00:00:00"/>
    <s v="Virement des Frais CNSS mois de mars 2020 Sonia"/>
    <x v="10"/>
    <x v="0"/>
    <n v="40850"/>
    <s v="Orabank"/>
    <s v="Wildcat"/>
    <s v="BQ-02-03"/>
    <s v="OUI"/>
  </r>
  <r>
    <d v="2020-03-23T00:00:00"/>
    <s v="Virement des Frais CNSS mois de mars 2020 I33"/>
    <x v="10"/>
    <x v="2"/>
    <n v="40850"/>
    <s v="Orabank"/>
    <s v="Wildcat"/>
    <s v="BQ-02-03"/>
    <s v="OUI"/>
  </r>
  <r>
    <d v="2020-03-23T00:00:00"/>
    <s v="Virement des Frais CNSS mois de mars 2020 Nicolas"/>
    <x v="10"/>
    <x v="3"/>
    <n v="40850"/>
    <s v="Orabank"/>
    <s v="Wildcat"/>
    <s v="BQ-02-03"/>
    <s v="OUI"/>
  </r>
  <r>
    <d v="2020-03-23T00:00:00"/>
    <s v="Virement des Frais CNSS mois de mars 2020 I70"/>
    <x v="10"/>
    <x v="4"/>
    <n v="51600"/>
    <s v="Orabank"/>
    <s v="Wildcat"/>
    <s v="BQ-02-03"/>
    <s v="OUI"/>
  </r>
  <r>
    <d v="2020-03-23T00:00:00"/>
    <s v="Virement des Frais CNSS mois de mars 2020 Bakénou"/>
    <x v="10"/>
    <x v="4"/>
    <n v="45150"/>
    <s v="Orabank"/>
    <s v="Wildcat"/>
    <s v="BQ-02-03"/>
    <s v="OUI"/>
  </r>
  <r>
    <d v="2020-03-23T00:00:00"/>
    <s v="Virement des Frais CNSS mois de mars 2020 Appolinaire"/>
    <x v="10"/>
    <x v="1"/>
    <n v="49450"/>
    <s v="Orabank"/>
    <s v="Wildcat"/>
    <s v="BQ-02-03"/>
    <s v="OUI"/>
  </r>
  <r>
    <d v="2020-03-23T00:00:00"/>
    <s v="Virement des Frais CNSS mois de mars 2020 Eloge"/>
    <x v="10"/>
    <x v="1"/>
    <n v="32250"/>
    <s v="Orabank"/>
    <s v="Wildcat"/>
    <s v="BQ-02-03"/>
    <s v="OUI"/>
  </r>
  <r>
    <d v="2020-03-24T00:00:00"/>
    <s v="bonus aux journalistes, presse radio, daoul fm"/>
    <x v="9"/>
    <x v="3"/>
    <n v="15000"/>
    <s v="Nicolas"/>
    <s v="Wildcat"/>
    <s v="CA-03-41"/>
    <s v="OUI"/>
  </r>
  <r>
    <d v="2020-03-24T00:00:00"/>
    <s v="bonus aux journalistes, presse radio, tchoudjo fm"/>
    <x v="9"/>
    <x v="3"/>
    <n v="15000"/>
    <s v="Nicolas"/>
    <s v="Wildcat"/>
    <s v="CA-03-41"/>
    <s v="OUI"/>
  </r>
  <r>
    <d v="2020-03-24T00:00:00"/>
    <s v="bonus aux journalistes, presse radio; radio tchamba"/>
    <x v="9"/>
    <x v="3"/>
    <n v="15000"/>
    <s v="Nicolas"/>
    <s v="Wildcat"/>
    <s v="CA-03-41"/>
    <s v="OUI"/>
  </r>
  <r>
    <d v="2020-03-24T00:00:00"/>
    <s v="bonus aux journalistes, presse radio, méridien fm"/>
    <x v="9"/>
    <x v="3"/>
    <n v="15000"/>
    <s v="Nicolas"/>
    <s v="Wildcat"/>
    <s v="CA-03-41"/>
    <s v="OUI"/>
  </r>
  <r>
    <d v="2020-03-24T00:00:00"/>
    <s v="bonus aux journalistes, presse radio, la voix de l'oti"/>
    <x v="9"/>
    <x v="3"/>
    <n v="15000"/>
    <s v="Nicolas"/>
    <s v="Wildcat"/>
    <s v="CA-03-41"/>
    <s v="OUI"/>
  </r>
  <r>
    <d v="2020-03-24T00:00:00"/>
    <s v="bonus aux journalistes, presse radio, radio cosmos"/>
    <x v="9"/>
    <x v="3"/>
    <n v="15000"/>
    <s v="Nicolas"/>
    <s v="Wildcat"/>
    <s v="CA-03-41"/>
    <s v="OUI"/>
  </r>
  <r>
    <d v="2020-03-24T00:00:00"/>
    <s v="bonus aux journalistes, presse en ligne, wakatsera"/>
    <x v="9"/>
    <x v="3"/>
    <n v="15000"/>
    <s v="Nicolas"/>
    <s v="Wildcat"/>
    <s v="CA-03-41"/>
    <s v="OUI"/>
  </r>
  <r>
    <d v="2020-03-24T00:00:00"/>
    <s v="bonus aux journalistes, presse radio tabala fm"/>
    <x v="9"/>
    <x v="3"/>
    <n v="5000"/>
    <s v="Nicolas"/>
    <s v="Wildcat"/>
    <s v="CA-03-41"/>
    <s v="OUI"/>
  </r>
  <r>
    <d v="2020-03-24T00:00:00"/>
    <s v="bonus aux journalistes, presse en ligne, la dépeche"/>
    <x v="9"/>
    <x v="3"/>
    <n v="5000"/>
    <s v="Nicolas"/>
    <s v="Wildcat"/>
    <s v="CA-03-41"/>
    <s v="OUI"/>
  </r>
  <r>
    <d v="2020-03-24T00:00:00"/>
    <s v="bonus aux journalistes, presse en ligne, zoddomail"/>
    <x v="9"/>
    <x v="3"/>
    <n v="5000"/>
    <s v="Nicolas"/>
    <s v="Wildcat"/>
    <s v="CA-03-41"/>
    <s v="OUI"/>
  </r>
  <r>
    <d v="2020-03-24T00:00:00"/>
    <s v="bonus aux journalistes, presse en ligne, guibeemining"/>
    <x v="9"/>
    <x v="3"/>
    <n v="5000"/>
    <s v="Nicolas"/>
    <s v="Wildcat"/>
    <s v="CA-03-41"/>
    <s v="OUI"/>
  </r>
  <r>
    <d v="2020-03-24T00:00:00"/>
    <s v="bonus aux journalistes, presse en ligne, a7media"/>
    <x v="9"/>
    <x v="3"/>
    <n v="5000"/>
    <s v="Nicolas"/>
    <s v="Wildcat"/>
    <s v="CA-03-41"/>
    <s v="OUI"/>
  </r>
  <r>
    <d v="2020-03-24T00:00:00"/>
    <s v="bonus aux journalistes, presse en ligne, togoenlive"/>
    <x v="9"/>
    <x v="3"/>
    <n v="5000"/>
    <s v="Nicolas"/>
    <s v="Wildcat"/>
    <s v="CA-03-41"/>
    <s v="OUI"/>
  </r>
  <r>
    <d v="2020-03-26T00:00:00"/>
    <s v="Bureau - Sotéd "/>
    <x v="0"/>
    <x v="2"/>
    <n v="600"/>
    <s v="I33"/>
    <s v="Wildcat"/>
    <s v="CA-03-42"/>
    <s v="OUI"/>
  </r>
  <r>
    <d v="2020-03-26T00:00:00"/>
    <s v="Achat des bavettes Pharmacie Amitié Fac N°0004049"/>
    <x v="0"/>
    <x v="2"/>
    <n v="25000"/>
    <s v="I33"/>
    <s v="Wildcat"/>
    <s v="CA-03-42"/>
    <s v="OUI"/>
  </r>
  <r>
    <d v="2020-03-26T00:00:00"/>
    <s v="Sotéd - Bureau "/>
    <x v="0"/>
    <x v="2"/>
    <n v="600"/>
    <s v="I33"/>
    <s v="Wildcat"/>
    <s v="CA-03-42"/>
    <s v="OUI"/>
  </r>
  <r>
    <d v="2020-03-26T00:00:00"/>
    <s v="Bureau - Quartier Belgique M10"/>
    <x v="0"/>
    <x v="2"/>
    <n v="2000"/>
    <s v="I33"/>
    <s v="Wildcat"/>
    <s v="CA-03-44"/>
    <s v="OUI"/>
  </r>
  <r>
    <d v="2020-03-26T00:00:00"/>
    <s v="Quartier Belgique - Vakpossito M10"/>
    <x v="0"/>
    <x v="2"/>
    <n v="2000"/>
    <s v="I33"/>
    <s v="Wildcat"/>
    <s v="CA-03-44"/>
    <s v="OUI"/>
  </r>
  <r>
    <d v="2020-03-26T00:00:00"/>
    <s v="Deplacement inter M10"/>
    <x v="0"/>
    <x v="2"/>
    <n v="1000"/>
    <s v="I33"/>
    <s v="Wildcat"/>
    <s v="CA-03-44"/>
    <s v="OUI"/>
  </r>
  <r>
    <d v="2020-03-26T00:00:00"/>
    <s v="Boissons M10"/>
    <x v="5"/>
    <x v="2"/>
    <n v="2800"/>
    <s v="I33"/>
    <s v="Wildcat"/>
    <s v="CA-03-44"/>
    <s v="OUI"/>
  </r>
  <r>
    <d v="2020-03-26T00:00:00"/>
    <s v="Vakpossito - Maison M10"/>
    <x v="0"/>
    <x v="2"/>
    <n v="1800"/>
    <s v="I33"/>
    <s v="Wildcat"/>
    <s v="CA-03-44"/>
    <s v="OUI"/>
  </r>
  <r>
    <d v="2020-03-27T00:00:00"/>
    <s v="Bureau - 4eme zone  M11"/>
    <x v="0"/>
    <x v="2"/>
    <n v="1800"/>
    <s v="I33"/>
    <s v="Wildcat"/>
    <s v="CA-02-45"/>
    <s v="OUI"/>
  </r>
  <r>
    <d v="2020-03-27T00:00:00"/>
    <s v="4eme zone - Vakpossito M11"/>
    <x v="0"/>
    <x v="2"/>
    <n v="1100"/>
    <s v="I33"/>
    <s v="Wildcat"/>
    <s v="CA-02-45"/>
    <s v="OUI"/>
  </r>
  <r>
    <d v="2020-03-27T00:00:00"/>
    <s v="Deplacement inter M11"/>
    <x v="0"/>
    <x v="2"/>
    <n v="800"/>
    <s v="I33"/>
    <s v="Wildcat"/>
    <s v="CA-02-45"/>
    <s v="OUI"/>
  </r>
  <r>
    <d v="2020-03-27T00:00:00"/>
    <s v="Boissons M11"/>
    <x v="5"/>
    <x v="2"/>
    <n v="2800"/>
    <s v="I33"/>
    <s v="Wildcat"/>
    <s v="CA-02-45"/>
    <s v="OUI"/>
  </r>
  <r>
    <d v="2020-03-27T00:00:00"/>
    <s v="Vakpossito - Bureau M11"/>
    <x v="0"/>
    <x v="2"/>
    <n v="1500"/>
    <s v="I33"/>
    <s v="Wildcat"/>
    <s v="CA-02-45"/>
    <s v="OUI"/>
  </r>
  <r>
    <d v="2020-03-30T00:00:00"/>
    <s v="bureau-togocom"/>
    <x v="0"/>
    <x v="3"/>
    <n v="500"/>
    <s v="Nicolas"/>
    <s v="Wildcat"/>
    <s v="CA-03-46"/>
    <s v="OUI"/>
  </r>
  <r>
    <d v="2020-03-30T00:00:00"/>
    <s v="togocom-bureau"/>
    <x v="0"/>
    <x v="3"/>
    <n v="500"/>
    <s v="Nicolas"/>
    <s v="Wildcat"/>
    <s v="CA-03-46"/>
    <s v="OUI"/>
  </r>
  <r>
    <d v="2020-03-30T00:00:00"/>
    <s v="Abonnement internet mois de mars 2020"/>
    <x v="1"/>
    <x v="1"/>
    <n v="25000"/>
    <s v="Nicolas"/>
    <s v="Wildcat"/>
    <s v="CA-03-46"/>
    <s v="OUI"/>
  </r>
  <r>
    <d v="2020-03-30T00:00:00"/>
    <s v="Bureau - Quartier Belgique M12"/>
    <x v="0"/>
    <x v="2"/>
    <n v="2000"/>
    <s v="I33"/>
    <s v="Wildcat"/>
    <s v="CA-03-47"/>
    <s v="OUI"/>
  </r>
  <r>
    <d v="2020-03-30T00:00:00"/>
    <s v="Quartier Belgique - DVA M12"/>
    <x v="0"/>
    <x v="2"/>
    <n v="2000"/>
    <s v="I33"/>
    <s v="Wildcat"/>
    <s v="CA-03-47"/>
    <s v="OUI"/>
  </r>
  <r>
    <d v="2020-03-30T00:00:00"/>
    <s v="Deplacement inter M12"/>
    <x v="0"/>
    <x v="2"/>
    <n v="600"/>
    <s v="I33"/>
    <s v="Wildcat"/>
    <s v="CA-03-48"/>
    <s v="OUI"/>
  </r>
  <r>
    <d v="2020-03-30T00:00:00"/>
    <s v="Boissons M12"/>
    <x v="5"/>
    <x v="2"/>
    <n v="2800"/>
    <s v="I33"/>
    <s v="Wildcat"/>
    <s v="CA-03-48"/>
    <s v="OUI"/>
  </r>
  <r>
    <d v="2020-03-30T00:00:00"/>
    <s v="DVA - Bureau  M12"/>
    <x v="0"/>
    <x v="2"/>
    <n v="1800"/>
    <s v="I33"/>
    <s v="Wildcat"/>
    <s v="CA-03-48"/>
    <s v="OUI"/>
  </r>
  <r>
    <d v="2020-03-30T00:00:00"/>
    <s v="Quartier Belgique - DVA M12"/>
    <x v="0"/>
    <x v="2"/>
    <n v="2000"/>
    <s v="I33"/>
    <s v="Wildcat"/>
    <s v="CA-03-48"/>
    <s v="OUI"/>
  </r>
  <r>
    <d v="2020-03-30T00:00:00"/>
    <s v="DVA - Quartier Belgique M12"/>
    <x v="0"/>
    <x v="2"/>
    <n v="2000"/>
    <s v="I33"/>
    <s v="Wildcat"/>
    <s v="CA-03-48"/>
    <s v="OUI"/>
  </r>
  <r>
    <d v="2020-03-30T00:00:00"/>
    <s v="Transport Maison-Bureau"/>
    <x v="0"/>
    <x v="1"/>
    <n v="2000"/>
    <s v="Appolinaire"/>
    <s v="Wildcat"/>
    <s v="CA-03-49"/>
    <s v="OUI"/>
  </r>
  <r>
    <d v="2020-03-30T00:00:00"/>
    <s v="Transport Bureau-Maison"/>
    <x v="0"/>
    <x v="1"/>
    <n v="2000"/>
    <s v="Appolinaire"/>
    <s v="Wildcat"/>
    <s v="CA-03-49"/>
    <s v="OUI"/>
  </r>
  <r>
    <d v="2020-03-30T00:00:00"/>
    <s v="Bureau-CNSS pour renseignements"/>
    <x v="0"/>
    <x v="1"/>
    <n v="300"/>
    <s v="Appolinaire"/>
    <s v="Wildcat"/>
    <s v="CA-03-50"/>
    <s v="OUI"/>
  </r>
  <r>
    <d v="2020-03-30T00:00:00"/>
    <s v="CNSS-Bureau- pour renseignements"/>
    <x v="0"/>
    <x v="1"/>
    <n v="300"/>
    <s v="Appolinaire"/>
    <s v="Wildcat"/>
    <s v="CA-03-50"/>
    <s v="OUI"/>
  </r>
  <r>
    <d v="2020-03-30T00:00:00"/>
    <s v="Bureau-CNSS pour renseignements"/>
    <x v="0"/>
    <x v="1"/>
    <n v="300"/>
    <s v="Appolinaire"/>
    <s v="Wildcat"/>
    <s v="CA-03-50"/>
    <s v="OUI"/>
  </r>
  <r>
    <d v="2020-03-30T00:00:00"/>
    <s v="CNSS-Bureau- pour renseignements"/>
    <x v="0"/>
    <x v="1"/>
    <n v="300"/>
    <s v="Appolinaire"/>
    <s v="Wildcat"/>
    <s v="CA-03-50"/>
    <s v="OUI"/>
  </r>
  <r>
    <d v="2020-03-31T00:00:00"/>
    <s v="Bureau - Légbassimé M13"/>
    <x v="0"/>
    <x v="2"/>
    <n v="2100"/>
    <s v="I33"/>
    <s v="Wildcat"/>
    <s v="CA-03-52"/>
    <s v="OUI"/>
  </r>
  <r>
    <d v="2020-03-31T00:00:00"/>
    <s v="Légbassimé - Quartier Belgique M13"/>
    <x v="0"/>
    <x v="2"/>
    <n v="1200"/>
    <s v="I33"/>
    <s v="Wildcat"/>
    <s v="CA-03-52"/>
    <s v="OUI"/>
  </r>
  <r>
    <d v="2020-03-31T00:00:00"/>
    <s v="Deplacement inter M13"/>
    <x v="0"/>
    <x v="2"/>
    <n v="800"/>
    <s v="I33"/>
    <s v="Wildcat"/>
    <s v="CA-03-52"/>
    <s v="OUI"/>
  </r>
  <r>
    <d v="2020-03-31T00:00:00"/>
    <s v="Boissons M13"/>
    <x v="5"/>
    <x v="2"/>
    <n v="2800"/>
    <s v="I33"/>
    <s v="Wildcat"/>
    <s v="CA-03-52"/>
    <s v="OUI"/>
  </r>
  <r>
    <d v="2020-03-31T00:00:00"/>
    <s v="Quartier Belgique - Bureau  M13"/>
    <x v="0"/>
    <x v="2"/>
    <n v="2100"/>
    <s v="I33"/>
    <s v="Wildcat"/>
    <s v="CA-03-52"/>
    <s v="OUI"/>
  </r>
  <r>
    <d v="2020-03-31T00:00:00"/>
    <s v="Transport Maison-Bureau"/>
    <x v="0"/>
    <x v="1"/>
    <n v="2000"/>
    <s v="Appolinaire"/>
    <s v="Wildcat"/>
    <s v="CA-03-49"/>
    <s v="OUI"/>
  </r>
  <r>
    <d v="2020-03-31T00:00:00"/>
    <s v="Transport Bureau-Maison"/>
    <x v="0"/>
    <x v="1"/>
    <n v="2000"/>
    <s v="Appolinaire"/>
    <s v="Wildcat"/>
    <s v="CA-03-49"/>
    <s v="OUI"/>
  </r>
  <r>
    <d v="2020-03-31T00:00:00"/>
    <s v="Achat d'eau pour le bureau"/>
    <x v="2"/>
    <x v="1"/>
    <n v="4000"/>
    <s v="Appolinaire"/>
    <s v="Wildcat"/>
    <s v="CA-03-54"/>
    <s v="OUI"/>
  </r>
  <r>
    <d v="2020-03-31T00:00:00"/>
    <s v="Ramassage de poubèlle mois de mars 2020"/>
    <x v="11"/>
    <x v="1"/>
    <n v="4000"/>
    <s v="Appolinaire"/>
    <s v="Wildcat"/>
    <s v="CA-03-53"/>
    <s v="OUI"/>
  </r>
  <r>
    <d v="2020-03-31T00:00:00"/>
    <s v="Frais de nétoyage bureau mois de Mars pélagie"/>
    <x v="11"/>
    <x v="1"/>
    <n v="40000"/>
    <s v="Appolinaire"/>
    <s v="Wildcat"/>
    <s v="CA-03-51"/>
    <s v="OUI"/>
  </r>
  <r>
    <d v="2020-03-31T00:00:00"/>
    <s v="Chèq N° 2330864 loyer mois de mars 2020"/>
    <x v="6"/>
    <x v="1"/>
    <n v="200000"/>
    <s v="Orabank"/>
    <s v="Wildcat"/>
    <s v="BQ-02-05"/>
    <s v="OUI"/>
  </r>
  <r>
    <d v="2020-03-31T00:00:00"/>
    <s v="Chèq N° 2330865 frais d'electricité moi de février 2020"/>
    <x v="6"/>
    <x v="1"/>
    <n v="130360"/>
    <s v="Orabank"/>
    <s v="Wildcat"/>
    <s v="BQ-02-06"/>
    <s v="OUI"/>
  </r>
  <r>
    <d v="2020-03-31T00:00:00"/>
    <s v="Frais sur virement salaire bancaire mois de mars ORABANK"/>
    <x v="12"/>
    <x v="1"/>
    <n v="19800"/>
    <s v="Orabank"/>
    <s v="Wildcat"/>
    <s v="BQ-03-07"/>
    <s v="OUI"/>
  </r>
  <r>
    <d v="2020-03-31T00:00:00"/>
    <s v="Frais de tenue compte mois de mars ORABANK "/>
    <x v="12"/>
    <x v="1"/>
    <n v="3300"/>
    <s v="Orabank"/>
    <s v="Wildcat"/>
    <s v="BQ-03-08"/>
    <s v="OUI"/>
  </r>
  <r>
    <d v="2020-03-31T00:00:00"/>
    <s v="Frais sur transfert int"/>
    <x v="12"/>
    <x v="1"/>
    <n v="310"/>
    <s v="Orabank"/>
    <s v="Wildcat"/>
    <s v="BQ-03-09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5" cacheId="1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O10" firstHeaderRow="1" firstDataRow="2" firstDataCol="1"/>
  <pivotFields count="9">
    <pivotField numFmtId="166" showAll="0"/>
    <pivotField showAll="0"/>
    <pivotField axis="axisCol" showAll="0">
      <items count="14">
        <item x="12"/>
        <item x="9"/>
        <item x="1"/>
        <item x="2"/>
        <item x="10"/>
        <item x="8"/>
        <item x="6"/>
        <item x="11"/>
        <item x="7"/>
        <item x="4"/>
        <item x="0"/>
        <item x="3"/>
        <item x="5"/>
        <item t="default"/>
      </items>
    </pivotField>
    <pivotField axis="axisRow" showAll="0">
      <items count="6">
        <item x="2"/>
        <item x="0"/>
        <item x="4"/>
        <item x="3"/>
        <item x="1"/>
        <item t="default"/>
      </items>
    </pivotField>
    <pivotField dataField="1" numFmtId="164" showAll="0"/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omme de Montant dépensé FCFA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I298"/>
  <sheetViews>
    <sheetView tabSelected="1" zoomScaleNormal="100" workbookViewId="0">
      <pane ySplit="1" topLeftCell="A100" activePane="bottomLeft" state="frozen"/>
      <selection activeCell="D14" sqref="D14"/>
      <selection pane="bottomLeft" activeCell="B118" sqref="B118"/>
    </sheetView>
  </sheetViews>
  <sheetFormatPr baseColWidth="10" defaultColWidth="11.42578125" defaultRowHeight="16.5" customHeight="1" x14ac:dyDescent="0.2"/>
  <cols>
    <col min="1" max="1" width="11.140625" style="32" customWidth="1"/>
    <col min="2" max="2" width="61.140625" style="24" customWidth="1"/>
    <col min="3" max="3" width="17.28515625" style="23" customWidth="1"/>
    <col min="4" max="4" width="17.85546875" style="25" customWidth="1"/>
    <col min="5" max="5" width="14.140625" style="26" customWidth="1"/>
    <col min="6" max="6" width="12.5703125" style="27" customWidth="1"/>
    <col min="7" max="7" width="14.7109375" style="10" customWidth="1"/>
    <col min="8" max="8" width="15.7109375" style="28" customWidth="1"/>
    <col min="9" max="9" width="17.140625" style="29" customWidth="1"/>
    <col min="10" max="16384" width="11.42578125" style="10"/>
  </cols>
  <sheetData>
    <row r="1" spans="1:9" ht="27.75" customHeight="1" x14ac:dyDescent="0.2">
      <c r="A1" s="44" t="s">
        <v>17</v>
      </c>
      <c r="B1" s="45" t="s">
        <v>1</v>
      </c>
      <c r="C1" s="46" t="s">
        <v>2</v>
      </c>
      <c r="D1" s="47" t="s">
        <v>3</v>
      </c>
      <c r="E1" s="48" t="s">
        <v>16</v>
      </c>
      <c r="F1" s="49" t="s">
        <v>4</v>
      </c>
      <c r="G1" s="50" t="s">
        <v>5</v>
      </c>
      <c r="H1" s="50" t="s">
        <v>6</v>
      </c>
      <c r="I1" s="51" t="s">
        <v>7</v>
      </c>
    </row>
    <row r="2" spans="1:9" ht="16.5" customHeight="1" x14ac:dyDescent="0.2">
      <c r="A2" s="61">
        <v>42430</v>
      </c>
      <c r="B2" s="62" t="s">
        <v>617</v>
      </c>
      <c r="C2" s="54" t="s">
        <v>22</v>
      </c>
      <c r="D2" s="55" t="s">
        <v>11</v>
      </c>
      <c r="E2" s="95">
        <v>500</v>
      </c>
      <c r="F2" s="94" t="s">
        <v>21</v>
      </c>
      <c r="G2" s="58" t="s">
        <v>13</v>
      </c>
      <c r="H2" s="58" t="s">
        <v>649</v>
      </c>
      <c r="I2" s="60" t="s">
        <v>80</v>
      </c>
    </row>
    <row r="3" spans="1:9" ht="16.5" customHeight="1" x14ac:dyDescent="0.2">
      <c r="A3" s="61">
        <v>42430</v>
      </c>
      <c r="B3" s="62" t="s">
        <v>618</v>
      </c>
      <c r="C3" s="54" t="s">
        <v>22</v>
      </c>
      <c r="D3" s="55" t="s">
        <v>11</v>
      </c>
      <c r="E3" s="95">
        <v>500</v>
      </c>
      <c r="F3" s="94" t="s">
        <v>21</v>
      </c>
      <c r="G3" s="58" t="s">
        <v>13</v>
      </c>
      <c r="H3" s="58" t="s">
        <v>649</v>
      </c>
      <c r="I3" s="60" t="s">
        <v>80</v>
      </c>
    </row>
    <row r="4" spans="1:9" ht="16.5" customHeight="1" x14ac:dyDescent="0.2">
      <c r="A4" s="61">
        <v>42430</v>
      </c>
      <c r="B4" s="62" t="s">
        <v>619</v>
      </c>
      <c r="C4" s="54" t="s">
        <v>22</v>
      </c>
      <c r="D4" s="55" t="s">
        <v>11</v>
      </c>
      <c r="E4" s="95">
        <v>500</v>
      </c>
      <c r="F4" s="94" t="s">
        <v>21</v>
      </c>
      <c r="G4" s="58" t="s">
        <v>13</v>
      </c>
      <c r="H4" s="58" t="s">
        <v>650</v>
      </c>
      <c r="I4" s="60" t="s">
        <v>80</v>
      </c>
    </row>
    <row r="5" spans="1:9" ht="16.5" customHeight="1" x14ac:dyDescent="0.2">
      <c r="A5" s="61">
        <v>42430</v>
      </c>
      <c r="B5" s="62" t="s">
        <v>444</v>
      </c>
      <c r="C5" s="54" t="s">
        <v>22</v>
      </c>
      <c r="D5" s="55" t="s">
        <v>11</v>
      </c>
      <c r="E5" s="95">
        <v>500</v>
      </c>
      <c r="F5" s="94" t="s">
        <v>21</v>
      </c>
      <c r="G5" s="58" t="s">
        <v>13</v>
      </c>
      <c r="H5" s="58" t="s">
        <v>650</v>
      </c>
      <c r="I5" s="60" t="s">
        <v>80</v>
      </c>
    </row>
    <row r="6" spans="1:9" ht="16.5" customHeight="1" x14ac:dyDescent="0.2">
      <c r="A6" s="52">
        <v>42430</v>
      </c>
      <c r="B6" s="33" t="s">
        <v>813</v>
      </c>
      <c r="C6" s="54" t="s">
        <v>25</v>
      </c>
      <c r="D6" s="55" t="s">
        <v>9</v>
      </c>
      <c r="E6" s="95">
        <v>15000</v>
      </c>
      <c r="F6" s="94" t="s">
        <v>21</v>
      </c>
      <c r="G6" s="58" t="s">
        <v>13</v>
      </c>
      <c r="H6" s="58" t="s">
        <v>650</v>
      </c>
      <c r="I6" s="60" t="s">
        <v>80</v>
      </c>
    </row>
    <row r="7" spans="1:9" ht="16.5" customHeight="1" x14ac:dyDescent="0.2">
      <c r="A7" s="61">
        <v>42430</v>
      </c>
      <c r="B7" s="54" t="s">
        <v>90</v>
      </c>
      <c r="C7" s="54" t="s">
        <v>22</v>
      </c>
      <c r="D7" s="64" t="s">
        <v>9</v>
      </c>
      <c r="E7" s="56">
        <v>2000</v>
      </c>
      <c r="F7" s="94" t="s">
        <v>18</v>
      </c>
      <c r="G7" s="58" t="s">
        <v>13</v>
      </c>
      <c r="H7" s="58" t="s">
        <v>583</v>
      </c>
      <c r="I7" s="60" t="s">
        <v>80</v>
      </c>
    </row>
    <row r="8" spans="1:9" ht="16.5" customHeight="1" x14ac:dyDescent="0.2">
      <c r="A8" s="61">
        <v>42430</v>
      </c>
      <c r="B8" s="54" t="s">
        <v>91</v>
      </c>
      <c r="C8" s="54" t="s">
        <v>22</v>
      </c>
      <c r="D8" s="64" t="s">
        <v>9</v>
      </c>
      <c r="E8" s="56">
        <v>2000</v>
      </c>
      <c r="F8" s="94" t="s">
        <v>18</v>
      </c>
      <c r="G8" s="58" t="s">
        <v>13</v>
      </c>
      <c r="H8" s="58" t="s">
        <v>583</v>
      </c>
      <c r="I8" s="60" t="s">
        <v>80</v>
      </c>
    </row>
    <row r="9" spans="1:9" ht="16.5" customHeight="1" x14ac:dyDescent="0.2">
      <c r="A9" s="61">
        <v>42430</v>
      </c>
      <c r="B9" s="53" t="s">
        <v>224</v>
      </c>
      <c r="C9" s="65" t="s">
        <v>23</v>
      </c>
      <c r="D9" s="64" t="s">
        <v>9</v>
      </c>
      <c r="E9" s="56">
        <v>4140</v>
      </c>
      <c r="F9" s="94" t="s">
        <v>18</v>
      </c>
      <c r="G9" s="58" t="s">
        <v>13</v>
      </c>
      <c r="H9" s="58" t="s">
        <v>576</v>
      </c>
      <c r="I9" s="60" t="s">
        <v>80</v>
      </c>
    </row>
    <row r="10" spans="1:9" ht="16.5" customHeight="1" x14ac:dyDescent="0.2">
      <c r="A10" s="61">
        <v>42430</v>
      </c>
      <c r="B10" s="53" t="s">
        <v>207</v>
      </c>
      <c r="C10" s="65" t="s">
        <v>23</v>
      </c>
      <c r="D10" s="64" t="s">
        <v>9</v>
      </c>
      <c r="E10" s="56">
        <v>1035</v>
      </c>
      <c r="F10" s="94" t="s">
        <v>18</v>
      </c>
      <c r="G10" s="58" t="s">
        <v>13</v>
      </c>
      <c r="H10" s="58" t="s">
        <v>576</v>
      </c>
      <c r="I10" s="60" t="s">
        <v>80</v>
      </c>
    </row>
    <row r="11" spans="1:9" ht="16.5" customHeight="1" x14ac:dyDescent="0.2">
      <c r="A11" s="61">
        <v>42430</v>
      </c>
      <c r="B11" s="53" t="s">
        <v>789</v>
      </c>
      <c r="C11" s="65" t="s">
        <v>23</v>
      </c>
      <c r="D11" s="64" t="s">
        <v>9</v>
      </c>
      <c r="E11" s="56">
        <v>3105</v>
      </c>
      <c r="F11" s="94" t="s">
        <v>18</v>
      </c>
      <c r="G11" s="58" t="s">
        <v>13</v>
      </c>
      <c r="H11" s="58" t="s">
        <v>576</v>
      </c>
      <c r="I11" s="60" t="s">
        <v>80</v>
      </c>
    </row>
    <row r="12" spans="1:9" ht="16.5" customHeight="1" x14ac:dyDescent="0.2">
      <c r="A12" s="61">
        <v>42430</v>
      </c>
      <c r="B12" s="80" t="s">
        <v>208</v>
      </c>
      <c r="C12" s="65" t="s">
        <v>23</v>
      </c>
      <c r="D12" s="64" t="s">
        <v>9</v>
      </c>
      <c r="E12" s="56">
        <v>975</v>
      </c>
      <c r="F12" s="94" t="s">
        <v>18</v>
      </c>
      <c r="G12" s="58" t="s">
        <v>13</v>
      </c>
      <c r="H12" s="58" t="s">
        <v>576</v>
      </c>
      <c r="I12" s="60" t="s">
        <v>80</v>
      </c>
    </row>
    <row r="13" spans="1:9" ht="16.5" customHeight="1" x14ac:dyDescent="0.2">
      <c r="A13" s="61">
        <v>42430</v>
      </c>
      <c r="B13" s="53" t="s">
        <v>226</v>
      </c>
      <c r="C13" s="65" t="s">
        <v>23</v>
      </c>
      <c r="D13" s="64" t="s">
        <v>9</v>
      </c>
      <c r="E13" s="56">
        <v>2025</v>
      </c>
      <c r="F13" s="94" t="s">
        <v>18</v>
      </c>
      <c r="G13" s="58" t="s">
        <v>13</v>
      </c>
      <c r="H13" s="58" t="s">
        <v>576</v>
      </c>
      <c r="I13" s="60" t="s">
        <v>80</v>
      </c>
    </row>
    <row r="14" spans="1:9" ht="16.5" customHeight="1" x14ac:dyDescent="0.2">
      <c r="A14" s="61">
        <v>42430</v>
      </c>
      <c r="B14" s="53" t="s">
        <v>790</v>
      </c>
      <c r="C14" s="65" t="s">
        <v>23</v>
      </c>
      <c r="D14" s="64" t="s">
        <v>9</v>
      </c>
      <c r="E14" s="56">
        <v>1710</v>
      </c>
      <c r="F14" s="94" t="s">
        <v>18</v>
      </c>
      <c r="G14" s="58" t="s">
        <v>13</v>
      </c>
      <c r="H14" s="58" t="s">
        <v>576</v>
      </c>
      <c r="I14" s="60" t="s">
        <v>80</v>
      </c>
    </row>
    <row r="15" spans="1:9" ht="16.5" customHeight="1" x14ac:dyDescent="0.2">
      <c r="A15" s="61">
        <v>42430</v>
      </c>
      <c r="B15" s="53" t="s">
        <v>232</v>
      </c>
      <c r="C15" s="65" t="s">
        <v>23</v>
      </c>
      <c r="D15" s="64" t="s">
        <v>9</v>
      </c>
      <c r="E15" s="56">
        <v>4500</v>
      </c>
      <c r="F15" s="94" t="s">
        <v>18</v>
      </c>
      <c r="G15" s="58" t="s">
        <v>13</v>
      </c>
      <c r="H15" s="58" t="s">
        <v>576</v>
      </c>
      <c r="I15" s="60" t="s">
        <v>80</v>
      </c>
    </row>
    <row r="16" spans="1:9" ht="16.5" customHeight="1" x14ac:dyDescent="0.2">
      <c r="A16" s="61">
        <v>42430</v>
      </c>
      <c r="B16" s="66" t="s">
        <v>228</v>
      </c>
      <c r="C16" s="65" t="s">
        <v>23</v>
      </c>
      <c r="D16" s="64" t="s">
        <v>9</v>
      </c>
      <c r="E16" s="56">
        <v>7300</v>
      </c>
      <c r="F16" s="94" t="s">
        <v>18</v>
      </c>
      <c r="G16" s="58" t="s">
        <v>13</v>
      </c>
      <c r="H16" s="58" t="s">
        <v>576</v>
      </c>
      <c r="I16" s="60" t="s">
        <v>80</v>
      </c>
    </row>
    <row r="17" spans="1:9" ht="16.5" customHeight="1" x14ac:dyDescent="0.2">
      <c r="A17" s="61">
        <v>42430</v>
      </c>
      <c r="B17" s="53" t="s">
        <v>793</v>
      </c>
      <c r="C17" s="65" t="s">
        <v>23</v>
      </c>
      <c r="D17" s="64" t="s">
        <v>9</v>
      </c>
      <c r="E17" s="56">
        <v>1756</v>
      </c>
      <c r="F17" s="94" t="s">
        <v>18</v>
      </c>
      <c r="G17" s="58" t="s">
        <v>13</v>
      </c>
      <c r="H17" s="58" t="s">
        <v>576</v>
      </c>
      <c r="I17" s="59" t="s">
        <v>80</v>
      </c>
    </row>
    <row r="18" spans="1:9" ht="16.5" customHeight="1" x14ac:dyDescent="0.2">
      <c r="A18" s="61">
        <v>42430</v>
      </c>
      <c r="B18" s="53" t="s">
        <v>791</v>
      </c>
      <c r="C18" s="65" t="s">
        <v>23</v>
      </c>
      <c r="D18" s="64" t="s">
        <v>9</v>
      </c>
      <c r="E18" s="56">
        <v>2580</v>
      </c>
      <c r="F18" s="94" t="s">
        <v>18</v>
      </c>
      <c r="G18" s="58" t="s">
        <v>13</v>
      </c>
      <c r="H18" s="58" t="s">
        <v>576</v>
      </c>
      <c r="I18" s="60" t="s">
        <v>80</v>
      </c>
    </row>
    <row r="19" spans="1:9" ht="16.5" customHeight="1" x14ac:dyDescent="0.2">
      <c r="A19" s="61">
        <v>42430</v>
      </c>
      <c r="B19" s="66" t="s">
        <v>788</v>
      </c>
      <c r="C19" s="65" t="s">
        <v>23</v>
      </c>
      <c r="D19" s="64" t="s">
        <v>9</v>
      </c>
      <c r="E19" s="56">
        <v>2400</v>
      </c>
      <c r="F19" s="94" t="s">
        <v>18</v>
      </c>
      <c r="G19" s="58" t="s">
        <v>13</v>
      </c>
      <c r="H19" s="58" t="s">
        <v>576</v>
      </c>
      <c r="I19" s="59" t="s">
        <v>80</v>
      </c>
    </row>
    <row r="20" spans="1:9" ht="16.5" customHeight="1" x14ac:dyDescent="0.2">
      <c r="A20" s="61">
        <v>42430</v>
      </c>
      <c r="B20" s="66" t="s">
        <v>792</v>
      </c>
      <c r="C20" s="65" t="s">
        <v>23</v>
      </c>
      <c r="D20" s="64" t="s">
        <v>9</v>
      </c>
      <c r="E20" s="56">
        <v>180</v>
      </c>
      <c r="F20" s="94" t="s">
        <v>18</v>
      </c>
      <c r="G20" s="58" t="s">
        <v>13</v>
      </c>
      <c r="H20" s="58" t="s">
        <v>576</v>
      </c>
      <c r="I20" s="60" t="s">
        <v>80</v>
      </c>
    </row>
    <row r="21" spans="1:9" ht="16.5" customHeight="1" x14ac:dyDescent="0.2">
      <c r="A21" s="61">
        <v>42430</v>
      </c>
      <c r="B21" s="53" t="s">
        <v>201</v>
      </c>
      <c r="C21" s="65" t="s">
        <v>23</v>
      </c>
      <c r="D21" s="64" t="s">
        <v>9</v>
      </c>
      <c r="E21" s="56">
        <v>2200</v>
      </c>
      <c r="F21" s="94" t="s">
        <v>18</v>
      </c>
      <c r="G21" s="58" t="s">
        <v>13</v>
      </c>
      <c r="H21" s="58" t="s">
        <v>576</v>
      </c>
      <c r="I21" s="59" t="s">
        <v>80</v>
      </c>
    </row>
    <row r="22" spans="1:9" ht="16.5" customHeight="1" x14ac:dyDescent="0.2">
      <c r="A22" s="61">
        <v>42430</v>
      </c>
      <c r="B22" s="53" t="s">
        <v>202</v>
      </c>
      <c r="C22" s="65" t="s">
        <v>23</v>
      </c>
      <c r="D22" s="64" t="s">
        <v>9</v>
      </c>
      <c r="E22" s="56">
        <v>2050</v>
      </c>
      <c r="F22" s="94" t="s">
        <v>18</v>
      </c>
      <c r="G22" s="58" t="s">
        <v>13</v>
      </c>
      <c r="H22" s="58" t="s">
        <v>576</v>
      </c>
      <c r="I22" s="60" t="s">
        <v>80</v>
      </c>
    </row>
    <row r="23" spans="1:9" ht="16.5" customHeight="1" x14ac:dyDescent="0.2">
      <c r="A23" s="61">
        <v>42430</v>
      </c>
      <c r="B23" s="53" t="s">
        <v>203</v>
      </c>
      <c r="C23" s="65" t="s">
        <v>23</v>
      </c>
      <c r="D23" s="64" t="s">
        <v>9</v>
      </c>
      <c r="E23" s="56">
        <v>1000</v>
      </c>
      <c r="F23" s="94" t="s">
        <v>18</v>
      </c>
      <c r="G23" s="58" t="s">
        <v>13</v>
      </c>
      <c r="H23" s="58" t="s">
        <v>576</v>
      </c>
      <c r="I23" s="59" t="s">
        <v>80</v>
      </c>
    </row>
    <row r="24" spans="1:9" ht="16.5" customHeight="1" x14ac:dyDescent="0.2">
      <c r="A24" s="61">
        <v>42430</v>
      </c>
      <c r="B24" s="53" t="s">
        <v>204</v>
      </c>
      <c r="C24" s="65" t="s">
        <v>23</v>
      </c>
      <c r="D24" s="64" t="s">
        <v>9</v>
      </c>
      <c r="E24" s="56">
        <v>2200</v>
      </c>
      <c r="F24" s="94" t="s">
        <v>18</v>
      </c>
      <c r="G24" s="58" t="s">
        <v>13</v>
      </c>
      <c r="H24" s="58" t="s">
        <v>576</v>
      </c>
      <c r="I24" s="60" t="s">
        <v>80</v>
      </c>
    </row>
    <row r="25" spans="1:9" ht="16.5" customHeight="1" x14ac:dyDescent="0.2">
      <c r="A25" s="61">
        <v>42430</v>
      </c>
      <c r="B25" s="53" t="s">
        <v>205</v>
      </c>
      <c r="C25" s="65" t="s">
        <v>23</v>
      </c>
      <c r="D25" s="64" t="s">
        <v>9</v>
      </c>
      <c r="E25" s="56">
        <v>1400</v>
      </c>
      <c r="F25" s="94" t="s">
        <v>18</v>
      </c>
      <c r="G25" s="58" t="s">
        <v>13</v>
      </c>
      <c r="H25" s="58" t="s">
        <v>576</v>
      </c>
      <c r="I25" s="59" t="s">
        <v>80</v>
      </c>
    </row>
    <row r="26" spans="1:9" ht="16.5" customHeight="1" x14ac:dyDescent="0.2">
      <c r="A26" s="61">
        <v>42430</v>
      </c>
      <c r="B26" s="53" t="s">
        <v>234</v>
      </c>
      <c r="C26" s="65" t="s">
        <v>23</v>
      </c>
      <c r="D26" s="64" t="s">
        <v>9</v>
      </c>
      <c r="E26" s="56">
        <v>3000</v>
      </c>
      <c r="F26" s="94" t="s">
        <v>18</v>
      </c>
      <c r="G26" s="58" t="s">
        <v>13</v>
      </c>
      <c r="H26" s="58" t="s">
        <v>576</v>
      </c>
      <c r="I26" s="60" t="s">
        <v>80</v>
      </c>
    </row>
    <row r="27" spans="1:9" ht="16.5" customHeight="1" x14ac:dyDescent="0.2">
      <c r="A27" s="61">
        <v>42430</v>
      </c>
      <c r="B27" s="53" t="s">
        <v>239</v>
      </c>
      <c r="C27" s="65" t="s">
        <v>22</v>
      </c>
      <c r="D27" s="64" t="s">
        <v>9</v>
      </c>
      <c r="E27" s="56">
        <v>3200</v>
      </c>
      <c r="F27" s="94" t="s">
        <v>18</v>
      </c>
      <c r="G27" s="58" t="s">
        <v>13</v>
      </c>
      <c r="H27" s="58" t="s">
        <v>576</v>
      </c>
      <c r="I27" s="59" t="s">
        <v>80</v>
      </c>
    </row>
    <row r="28" spans="1:9" ht="16.5" customHeight="1" x14ac:dyDescent="0.2">
      <c r="A28" s="61">
        <v>42431</v>
      </c>
      <c r="B28" s="62" t="s">
        <v>438</v>
      </c>
      <c r="C28" s="54" t="s">
        <v>22</v>
      </c>
      <c r="D28" s="55" t="s">
        <v>8</v>
      </c>
      <c r="E28" s="56">
        <v>700</v>
      </c>
      <c r="F28" s="58" t="s">
        <v>19</v>
      </c>
      <c r="G28" s="58" t="s">
        <v>13</v>
      </c>
      <c r="H28" s="58" t="s">
        <v>579</v>
      </c>
      <c r="I28" s="60" t="s">
        <v>80</v>
      </c>
    </row>
    <row r="29" spans="1:9" ht="16.5" customHeight="1" x14ac:dyDescent="0.2">
      <c r="A29" s="61">
        <v>42431</v>
      </c>
      <c r="B29" s="62" t="s">
        <v>659</v>
      </c>
      <c r="C29" s="54" t="s">
        <v>22</v>
      </c>
      <c r="D29" s="55" t="s">
        <v>8</v>
      </c>
      <c r="E29" s="56">
        <v>100</v>
      </c>
      <c r="F29" s="58" t="s">
        <v>19</v>
      </c>
      <c r="G29" s="58" t="s">
        <v>13</v>
      </c>
      <c r="H29" s="58" t="s">
        <v>579</v>
      </c>
      <c r="I29" s="59" t="s">
        <v>80</v>
      </c>
    </row>
    <row r="30" spans="1:9" ht="16.5" customHeight="1" x14ac:dyDescent="0.2">
      <c r="A30" s="61">
        <v>42431</v>
      </c>
      <c r="B30" s="62" t="s">
        <v>660</v>
      </c>
      <c r="C30" s="54" t="s">
        <v>22</v>
      </c>
      <c r="D30" s="55" t="s">
        <v>8</v>
      </c>
      <c r="E30" s="56">
        <v>200</v>
      </c>
      <c r="F30" s="58" t="s">
        <v>19</v>
      </c>
      <c r="G30" s="58" t="s">
        <v>13</v>
      </c>
      <c r="H30" s="58" t="s">
        <v>579</v>
      </c>
      <c r="I30" s="60" t="s">
        <v>80</v>
      </c>
    </row>
    <row r="31" spans="1:9" ht="16.5" customHeight="1" x14ac:dyDescent="0.2">
      <c r="A31" s="61">
        <v>42431</v>
      </c>
      <c r="B31" s="62" t="s">
        <v>661</v>
      </c>
      <c r="C31" s="54" t="s">
        <v>22</v>
      </c>
      <c r="D31" s="55" t="s">
        <v>8</v>
      </c>
      <c r="E31" s="56">
        <v>200</v>
      </c>
      <c r="F31" s="58" t="s">
        <v>19</v>
      </c>
      <c r="G31" s="58" t="s">
        <v>13</v>
      </c>
      <c r="H31" s="58" t="s">
        <v>579</v>
      </c>
      <c r="I31" s="59" t="s">
        <v>80</v>
      </c>
    </row>
    <row r="32" spans="1:9" ht="16.5" customHeight="1" x14ac:dyDescent="0.2">
      <c r="A32" s="61">
        <v>42431</v>
      </c>
      <c r="B32" s="62" t="s">
        <v>662</v>
      </c>
      <c r="C32" s="54" t="s">
        <v>22</v>
      </c>
      <c r="D32" s="55" t="s">
        <v>8</v>
      </c>
      <c r="E32" s="56">
        <v>200</v>
      </c>
      <c r="F32" s="58" t="s">
        <v>19</v>
      </c>
      <c r="G32" s="58" t="s">
        <v>13</v>
      </c>
      <c r="H32" s="58" t="s">
        <v>579</v>
      </c>
      <c r="I32" s="60" t="s">
        <v>80</v>
      </c>
    </row>
    <row r="33" spans="1:9" ht="16.5" customHeight="1" x14ac:dyDescent="0.2">
      <c r="A33" s="61">
        <v>42431</v>
      </c>
      <c r="B33" s="62" t="s">
        <v>663</v>
      </c>
      <c r="C33" s="54" t="s">
        <v>22</v>
      </c>
      <c r="D33" s="55" t="s">
        <v>8</v>
      </c>
      <c r="E33" s="56">
        <v>200</v>
      </c>
      <c r="F33" s="58" t="s">
        <v>19</v>
      </c>
      <c r="G33" s="58" t="s">
        <v>13</v>
      </c>
      <c r="H33" s="58" t="s">
        <v>579</v>
      </c>
      <c r="I33" s="59" t="s">
        <v>80</v>
      </c>
    </row>
    <row r="34" spans="1:9" ht="16.5" customHeight="1" x14ac:dyDescent="0.2">
      <c r="A34" s="61">
        <v>42431</v>
      </c>
      <c r="B34" s="62" t="s">
        <v>664</v>
      </c>
      <c r="C34" s="54" t="s">
        <v>22</v>
      </c>
      <c r="D34" s="55" t="s">
        <v>8</v>
      </c>
      <c r="E34" s="56">
        <v>100</v>
      </c>
      <c r="F34" s="58" t="s">
        <v>19</v>
      </c>
      <c r="G34" s="58" t="s">
        <v>13</v>
      </c>
      <c r="H34" s="58" t="s">
        <v>579</v>
      </c>
      <c r="I34" s="60" t="s">
        <v>80</v>
      </c>
    </row>
    <row r="35" spans="1:9" ht="16.5" customHeight="1" x14ac:dyDescent="0.2">
      <c r="A35" s="61">
        <v>42431</v>
      </c>
      <c r="B35" s="62" t="s">
        <v>441</v>
      </c>
      <c r="C35" s="54" t="s">
        <v>22</v>
      </c>
      <c r="D35" s="55" t="s">
        <v>8</v>
      </c>
      <c r="E35" s="56">
        <v>700</v>
      </c>
      <c r="F35" s="58" t="s">
        <v>19</v>
      </c>
      <c r="G35" s="58" t="s">
        <v>13</v>
      </c>
      <c r="H35" s="58" t="s">
        <v>579</v>
      </c>
      <c r="I35" s="59" t="s">
        <v>80</v>
      </c>
    </row>
    <row r="36" spans="1:9" ht="16.5" customHeight="1" x14ac:dyDescent="0.2">
      <c r="A36" s="52">
        <v>42431</v>
      </c>
      <c r="B36" s="62" t="s">
        <v>667</v>
      </c>
      <c r="C36" s="54" t="s">
        <v>22</v>
      </c>
      <c r="D36" s="55" t="s">
        <v>14</v>
      </c>
      <c r="E36" s="56">
        <v>600</v>
      </c>
      <c r="F36" s="94" t="s">
        <v>15</v>
      </c>
      <c r="G36" s="58" t="s">
        <v>13</v>
      </c>
      <c r="H36" s="58" t="s">
        <v>581</v>
      </c>
      <c r="I36" s="60" t="s">
        <v>80</v>
      </c>
    </row>
    <row r="37" spans="1:9" ht="16.5" customHeight="1" x14ac:dyDescent="0.2">
      <c r="A37" s="52">
        <v>42431</v>
      </c>
      <c r="B37" s="62" t="s">
        <v>668</v>
      </c>
      <c r="C37" s="54" t="s">
        <v>22</v>
      </c>
      <c r="D37" s="55" t="s">
        <v>14</v>
      </c>
      <c r="E37" s="56">
        <v>600</v>
      </c>
      <c r="F37" s="94" t="s">
        <v>15</v>
      </c>
      <c r="G37" s="58" t="s">
        <v>13</v>
      </c>
      <c r="H37" s="58" t="s">
        <v>581</v>
      </c>
      <c r="I37" s="59" t="s">
        <v>80</v>
      </c>
    </row>
    <row r="38" spans="1:9" ht="16.5" customHeight="1" x14ac:dyDescent="0.2">
      <c r="A38" s="61">
        <v>42431</v>
      </c>
      <c r="B38" s="54" t="s">
        <v>90</v>
      </c>
      <c r="C38" s="54" t="s">
        <v>22</v>
      </c>
      <c r="D38" s="64" t="s">
        <v>9</v>
      </c>
      <c r="E38" s="56">
        <v>2000</v>
      </c>
      <c r="F38" s="94" t="s">
        <v>18</v>
      </c>
      <c r="G38" s="58" t="s">
        <v>13</v>
      </c>
      <c r="H38" s="58" t="s">
        <v>583</v>
      </c>
      <c r="I38" s="60" t="s">
        <v>80</v>
      </c>
    </row>
    <row r="39" spans="1:9" ht="16.5" customHeight="1" x14ac:dyDescent="0.2">
      <c r="A39" s="61">
        <v>42431</v>
      </c>
      <c r="B39" s="54" t="s">
        <v>91</v>
      </c>
      <c r="C39" s="54" t="s">
        <v>22</v>
      </c>
      <c r="D39" s="64" t="s">
        <v>9</v>
      </c>
      <c r="E39" s="56">
        <v>2000</v>
      </c>
      <c r="F39" s="94" t="s">
        <v>18</v>
      </c>
      <c r="G39" s="58" t="s">
        <v>13</v>
      </c>
      <c r="H39" s="58" t="s">
        <v>583</v>
      </c>
      <c r="I39" s="59" t="s">
        <v>80</v>
      </c>
    </row>
    <row r="40" spans="1:9" ht="16.5" customHeight="1" x14ac:dyDescent="0.2">
      <c r="A40" s="61">
        <v>42431</v>
      </c>
      <c r="B40" s="53" t="s">
        <v>811</v>
      </c>
      <c r="C40" s="65" t="s">
        <v>22</v>
      </c>
      <c r="D40" s="64" t="s">
        <v>9</v>
      </c>
      <c r="E40" s="56">
        <v>45000</v>
      </c>
      <c r="F40" s="94" t="s">
        <v>18</v>
      </c>
      <c r="G40" s="58" t="s">
        <v>13</v>
      </c>
      <c r="H40" s="58" t="s">
        <v>580</v>
      </c>
      <c r="I40" s="60" t="s">
        <v>80</v>
      </c>
    </row>
    <row r="41" spans="1:9" ht="16.5" customHeight="1" x14ac:dyDescent="0.2">
      <c r="A41" s="52">
        <v>42432</v>
      </c>
      <c r="B41" s="62" t="s">
        <v>620</v>
      </c>
      <c r="C41" s="54" t="s">
        <v>22</v>
      </c>
      <c r="D41" s="55" t="s">
        <v>11</v>
      </c>
      <c r="E41" s="95">
        <v>1000</v>
      </c>
      <c r="F41" s="94" t="s">
        <v>21</v>
      </c>
      <c r="G41" s="58" t="s">
        <v>13</v>
      </c>
      <c r="H41" s="58" t="s">
        <v>651</v>
      </c>
      <c r="I41" s="59" t="s">
        <v>80</v>
      </c>
    </row>
    <row r="42" spans="1:9" ht="16.5" customHeight="1" x14ac:dyDescent="0.2">
      <c r="A42" s="52">
        <v>42432</v>
      </c>
      <c r="B42" s="62" t="s">
        <v>621</v>
      </c>
      <c r="C42" s="54" t="s">
        <v>22</v>
      </c>
      <c r="D42" s="55" t="s">
        <v>11</v>
      </c>
      <c r="E42" s="95">
        <v>6200</v>
      </c>
      <c r="F42" s="94" t="s">
        <v>21</v>
      </c>
      <c r="G42" s="58" t="s">
        <v>13</v>
      </c>
      <c r="H42" s="58" t="s">
        <v>651</v>
      </c>
      <c r="I42" s="60" t="s">
        <v>80</v>
      </c>
    </row>
    <row r="43" spans="1:9" ht="16.5" customHeight="1" x14ac:dyDescent="0.2">
      <c r="A43" s="52">
        <v>42432</v>
      </c>
      <c r="B43" s="62" t="s">
        <v>622</v>
      </c>
      <c r="C43" s="54" t="s">
        <v>22</v>
      </c>
      <c r="D43" s="55" t="s">
        <v>11</v>
      </c>
      <c r="E43" s="95">
        <v>200</v>
      </c>
      <c r="F43" s="94" t="s">
        <v>21</v>
      </c>
      <c r="G43" s="58" t="s">
        <v>13</v>
      </c>
      <c r="H43" s="58" t="s">
        <v>651</v>
      </c>
      <c r="I43" s="59" t="s">
        <v>80</v>
      </c>
    </row>
    <row r="44" spans="1:9" ht="16.5" customHeight="1" x14ac:dyDescent="0.2">
      <c r="A44" s="61">
        <v>42432</v>
      </c>
      <c r="B44" s="62" t="s">
        <v>623</v>
      </c>
      <c r="C44" s="54" t="s">
        <v>22</v>
      </c>
      <c r="D44" s="55" t="s">
        <v>11</v>
      </c>
      <c r="E44" s="95">
        <v>100</v>
      </c>
      <c r="F44" s="94" t="s">
        <v>21</v>
      </c>
      <c r="G44" s="58" t="s">
        <v>13</v>
      </c>
      <c r="H44" s="58" t="s">
        <v>651</v>
      </c>
      <c r="I44" s="60" t="s">
        <v>80</v>
      </c>
    </row>
    <row r="45" spans="1:9" ht="16.5" customHeight="1" x14ac:dyDescent="0.2">
      <c r="A45" s="61">
        <v>42432</v>
      </c>
      <c r="B45" s="62" t="s">
        <v>624</v>
      </c>
      <c r="C45" s="54" t="s">
        <v>22</v>
      </c>
      <c r="D45" s="55" t="s">
        <v>11</v>
      </c>
      <c r="E45" s="95">
        <v>300</v>
      </c>
      <c r="F45" s="94" t="s">
        <v>21</v>
      </c>
      <c r="G45" s="58" t="s">
        <v>13</v>
      </c>
      <c r="H45" s="58" t="s">
        <v>651</v>
      </c>
      <c r="I45" s="59" t="s">
        <v>80</v>
      </c>
    </row>
    <row r="46" spans="1:9" ht="16.5" customHeight="1" x14ac:dyDescent="0.2">
      <c r="A46" s="61">
        <v>42432</v>
      </c>
      <c r="B46" s="62" t="s">
        <v>625</v>
      </c>
      <c r="C46" s="54" t="s">
        <v>22</v>
      </c>
      <c r="D46" s="55" t="s">
        <v>11</v>
      </c>
      <c r="E46" s="95">
        <v>200</v>
      </c>
      <c r="F46" s="94" t="s">
        <v>21</v>
      </c>
      <c r="G46" s="58" t="s">
        <v>13</v>
      </c>
      <c r="H46" s="58" t="s">
        <v>651</v>
      </c>
      <c r="I46" s="60" t="s">
        <v>80</v>
      </c>
    </row>
    <row r="47" spans="1:9" ht="16.5" customHeight="1" x14ac:dyDescent="0.2">
      <c r="A47" s="61">
        <v>42432</v>
      </c>
      <c r="B47" s="62" t="s">
        <v>626</v>
      </c>
      <c r="C47" s="54" t="s">
        <v>22</v>
      </c>
      <c r="D47" s="55" t="s">
        <v>11</v>
      </c>
      <c r="E47" s="95">
        <v>200</v>
      </c>
      <c r="F47" s="94" t="s">
        <v>21</v>
      </c>
      <c r="G47" s="58" t="s">
        <v>13</v>
      </c>
      <c r="H47" s="58" t="s">
        <v>651</v>
      </c>
      <c r="I47" s="59" t="s">
        <v>80</v>
      </c>
    </row>
    <row r="48" spans="1:9" ht="16.5" customHeight="1" x14ac:dyDescent="0.2">
      <c r="A48" s="61">
        <v>42432</v>
      </c>
      <c r="B48" s="62" t="s">
        <v>627</v>
      </c>
      <c r="C48" s="54" t="s">
        <v>22</v>
      </c>
      <c r="D48" s="55" t="s">
        <v>11</v>
      </c>
      <c r="E48" s="95">
        <v>200</v>
      </c>
      <c r="F48" s="94" t="s">
        <v>21</v>
      </c>
      <c r="G48" s="58" t="s">
        <v>13</v>
      </c>
      <c r="H48" s="58" t="s">
        <v>651</v>
      </c>
      <c r="I48" s="60" t="s">
        <v>80</v>
      </c>
    </row>
    <row r="49" spans="1:9" ht="16.5" customHeight="1" x14ac:dyDescent="0.2">
      <c r="A49" s="61">
        <v>42432</v>
      </c>
      <c r="B49" s="62" t="s">
        <v>628</v>
      </c>
      <c r="C49" s="54" t="s">
        <v>22</v>
      </c>
      <c r="D49" s="55" t="s">
        <v>11</v>
      </c>
      <c r="E49" s="95">
        <v>1500</v>
      </c>
      <c r="F49" s="94" t="s">
        <v>21</v>
      </c>
      <c r="G49" s="58" t="s">
        <v>13</v>
      </c>
      <c r="H49" s="58" t="s">
        <v>651</v>
      </c>
      <c r="I49" s="59" t="s">
        <v>80</v>
      </c>
    </row>
    <row r="50" spans="1:9" ht="16.5" customHeight="1" x14ac:dyDescent="0.2">
      <c r="A50" s="61">
        <v>42432</v>
      </c>
      <c r="B50" s="62" t="s">
        <v>629</v>
      </c>
      <c r="C50" s="2" t="s">
        <v>544</v>
      </c>
      <c r="D50" s="55" t="s">
        <v>11</v>
      </c>
      <c r="E50" s="95">
        <v>3000</v>
      </c>
      <c r="F50" s="94" t="s">
        <v>21</v>
      </c>
      <c r="G50" s="58" t="s">
        <v>13</v>
      </c>
      <c r="H50" s="58" t="s">
        <v>651</v>
      </c>
      <c r="I50" s="60" t="s">
        <v>80</v>
      </c>
    </row>
    <row r="51" spans="1:9" ht="16.5" customHeight="1" x14ac:dyDescent="0.2">
      <c r="A51" s="52">
        <v>42432</v>
      </c>
      <c r="B51" s="62" t="s">
        <v>630</v>
      </c>
      <c r="C51" s="54" t="s">
        <v>544</v>
      </c>
      <c r="D51" s="55" t="s">
        <v>11</v>
      </c>
      <c r="E51" s="95">
        <v>8000</v>
      </c>
      <c r="F51" s="94" t="s">
        <v>21</v>
      </c>
      <c r="G51" s="58" t="s">
        <v>13</v>
      </c>
      <c r="H51" s="58" t="s">
        <v>651</v>
      </c>
      <c r="I51" s="59" t="s">
        <v>80</v>
      </c>
    </row>
    <row r="52" spans="1:9" ht="16.5" customHeight="1" x14ac:dyDescent="0.2">
      <c r="A52" s="61">
        <v>42432</v>
      </c>
      <c r="B52" s="62" t="s">
        <v>705</v>
      </c>
      <c r="C52" s="54" t="s">
        <v>22</v>
      </c>
      <c r="D52" s="55" t="s">
        <v>8</v>
      </c>
      <c r="E52" s="56">
        <v>2200</v>
      </c>
      <c r="F52" s="58" t="s">
        <v>12</v>
      </c>
      <c r="G52" s="58" t="s">
        <v>13</v>
      </c>
      <c r="H52" s="58" t="s">
        <v>577</v>
      </c>
      <c r="I52" s="60" t="s">
        <v>80</v>
      </c>
    </row>
    <row r="53" spans="1:9" ht="16.5" customHeight="1" x14ac:dyDescent="0.2">
      <c r="A53" s="61">
        <v>42432</v>
      </c>
      <c r="B53" s="62" t="s">
        <v>706</v>
      </c>
      <c r="C53" s="54" t="s">
        <v>22</v>
      </c>
      <c r="D53" s="55" t="s">
        <v>8</v>
      </c>
      <c r="E53" s="56">
        <v>1000</v>
      </c>
      <c r="F53" s="58" t="s">
        <v>12</v>
      </c>
      <c r="G53" s="58" t="s">
        <v>13</v>
      </c>
      <c r="H53" s="58" t="s">
        <v>577</v>
      </c>
      <c r="I53" s="59" t="s">
        <v>80</v>
      </c>
    </row>
    <row r="54" spans="1:9" ht="16.5" customHeight="1" x14ac:dyDescent="0.2">
      <c r="A54" s="61">
        <v>42432</v>
      </c>
      <c r="B54" s="62" t="s">
        <v>707</v>
      </c>
      <c r="C54" s="54" t="s">
        <v>22</v>
      </c>
      <c r="D54" s="55" t="s">
        <v>8</v>
      </c>
      <c r="E54" s="56">
        <v>1000</v>
      </c>
      <c r="F54" s="58" t="s">
        <v>12</v>
      </c>
      <c r="G54" s="58" t="s">
        <v>13</v>
      </c>
      <c r="H54" s="58" t="s">
        <v>577</v>
      </c>
      <c r="I54" s="60" t="s">
        <v>80</v>
      </c>
    </row>
    <row r="55" spans="1:9" ht="16.5" customHeight="1" x14ac:dyDescent="0.2">
      <c r="A55" s="61">
        <v>42432</v>
      </c>
      <c r="B55" s="62" t="s">
        <v>708</v>
      </c>
      <c r="C55" s="54" t="s">
        <v>22</v>
      </c>
      <c r="D55" s="55" t="s">
        <v>8</v>
      </c>
      <c r="E55" s="56">
        <v>2200</v>
      </c>
      <c r="F55" s="58" t="s">
        <v>12</v>
      </c>
      <c r="G55" s="58" t="s">
        <v>13</v>
      </c>
      <c r="H55" s="58" t="s">
        <v>577</v>
      </c>
      <c r="I55" s="59" t="s">
        <v>80</v>
      </c>
    </row>
    <row r="56" spans="1:9" ht="16.5" customHeight="1" x14ac:dyDescent="0.2">
      <c r="A56" s="61">
        <v>42432</v>
      </c>
      <c r="B56" s="62" t="s">
        <v>709</v>
      </c>
      <c r="C56" s="54" t="s">
        <v>544</v>
      </c>
      <c r="D56" s="55" t="s">
        <v>8</v>
      </c>
      <c r="E56" s="56">
        <v>3000</v>
      </c>
      <c r="F56" s="58" t="s">
        <v>12</v>
      </c>
      <c r="G56" s="58" t="s">
        <v>13</v>
      </c>
      <c r="H56" s="58" t="s">
        <v>577</v>
      </c>
      <c r="I56" s="60" t="s">
        <v>80</v>
      </c>
    </row>
    <row r="57" spans="1:9" ht="16.5" customHeight="1" x14ac:dyDescent="0.2">
      <c r="A57" s="61">
        <v>42432</v>
      </c>
      <c r="B57" s="54" t="s">
        <v>90</v>
      </c>
      <c r="C57" s="54" t="s">
        <v>22</v>
      </c>
      <c r="D57" s="64" t="s">
        <v>9</v>
      </c>
      <c r="E57" s="56">
        <v>2000</v>
      </c>
      <c r="F57" s="94" t="s">
        <v>18</v>
      </c>
      <c r="G57" s="58" t="s">
        <v>13</v>
      </c>
      <c r="H57" s="58" t="s">
        <v>583</v>
      </c>
      <c r="I57" s="60" t="s">
        <v>80</v>
      </c>
    </row>
    <row r="58" spans="1:9" ht="16.5" customHeight="1" x14ac:dyDescent="0.2">
      <c r="A58" s="61">
        <v>42432</v>
      </c>
      <c r="B58" s="54" t="s">
        <v>91</v>
      </c>
      <c r="C58" s="54" t="s">
        <v>22</v>
      </c>
      <c r="D58" s="64" t="s">
        <v>9</v>
      </c>
      <c r="E58" s="56">
        <v>2000</v>
      </c>
      <c r="F58" s="94" t="s">
        <v>18</v>
      </c>
      <c r="G58" s="58" t="s">
        <v>13</v>
      </c>
      <c r="H58" s="58" t="s">
        <v>583</v>
      </c>
      <c r="I58" s="59" t="s">
        <v>80</v>
      </c>
    </row>
    <row r="59" spans="1:9" ht="16.5" customHeight="1" x14ac:dyDescent="0.2">
      <c r="A59" s="61">
        <v>42432</v>
      </c>
      <c r="B59" s="54" t="s">
        <v>794</v>
      </c>
      <c r="C59" s="65" t="s">
        <v>22</v>
      </c>
      <c r="D59" s="64" t="s">
        <v>9</v>
      </c>
      <c r="E59" s="56">
        <v>700</v>
      </c>
      <c r="F59" s="94" t="s">
        <v>18</v>
      </c>
      <c r="G59" s="58" t="s">
        <v>13</v>
      </c>
      <c r="H59" s="58" t="s">
        <v>582</v>
      </c>
      <c r="I59" s="60" t="s">
        <v>80</v>
      </c>
    </row>
    <row r="60" spans="1:9" ht="16.5" customHeight="1" x14ac:dyDescent="0.2">
      <c r="A60" s="61">
        <v>42432</v>
      </c>
      <c r="B60" s="54" t="s">
        <v>795</v>
      </c>
      <c r="C60" s="65" t="s">
        <v>22</v>
      </c>
      <c r="D60" s="64" t="s">
        <v>9</v>
      </c>
      <c r="E60" s="56">
        <v>700</v>
      </c>
      <c r="F60" s="94" t="s">
        <v>18</v>
      </c>
      <c r="G60" s="58" t="s">
        <v>13</v>
      </c>
      <c r="H60" s="58" t="s">
        <v>582</v>
      </c>
      <c r="I60" s="59" t="s">
        <v>80</v>
      </c>
    </row>
    <row r="61" spans="1:9" ht="16.5" customHeight="1" x14ac:dyDescent="0.2">
      <c r="A61" s="61">
        <v>42432</v>
      </c>
      <c r="B61" s="54" t="s">
        <v>796</v>
      </c>
      <c r="C61" s="65" t="s">
        <v>797</v>
      </c>
      <c r="D61" s="64" t="s">
        <v>9</v>
      </c>
      <c r="E61" s="56">
        <v>1000</v>
      </c>
      <c r="F61" s="94" t="s">
        <v>18</v>
      </c>
      <c r="G61" s="58" t="s">
        <v>13</v>
      </c>
      <c r="H61" s="58" t="s">
        <v>582</v>
      </c>
      <c r="I61" s="60" t="s">
        <v>80</v>
      </c>
    </row>
    <row r="62" spans="1:9" ht="16.5" customHeight="1" x14ac:dyDescent="0.2">
      <c r="A62" s="52">
        <v>42433</v>
      </c>
      <c r="B62" s="62" t="s">
        <v>631</v>
      </c>
      <c r="C62" s="54" t="s">
        <v>22</v>
      </c>
      <c r="D62" s="55" t="s">
        <v>11</v>
      </c>
      <c r="E62" s="95">
        <v>3000</v>
      </c>
      <c r="F62" s="94" t="s">
        <v>21</v>
      </c>
      <c r="G62" s="58" t="s">
        <v>13</v>
      </c>
      <c r="H62" s="58" t="s">
        <v>651</v>
      </c>
      <c r="I62" s="60" t="s">
        <v>80</v>
      </c>
    </row>
    <row r="63" spans="1:9" ht="16.5" customHeight="1" x14ac:dyDescent="0.2">
      <c r="A63" s="52">
        <v>42433</v>
      </c>
      <c r="B63" s="62" t="s">
        <v>626</v>
      </c>
      <c r="C63" s="54" t="s">
        <v>22</v>
      </c>
      <c r="D63" s="55" t="s">
        <v>11</v>
      </c>
      <c r="E63" s="95">
        <v>200</v>
      </c>
      <c r="F63" s="94" t="s">
        <v>21</v>
      </c>
      <c r="G63" s="58" t="s">
        <v>13</v>
      </c>
      <c r="H63" s="58" t="s">
        <v>651</v>
      </c>
      <c r="I63" s="60" t="s">
        <v>80</v>
      </c>
    </row>
    <row r="64" spans="1:9" ht="16.5" customHeight="1" x14ac:dyDescent="0.2">
      <c r="A64" s="52">
        <v>42433</v>
      </c>
      <c r="B64" s="62" t="s">
        <v>627</v>
      </c>
      <c r="C64" s="54" t="s">
        <v>22</v>
      </c>
      <c r="D64" s="55" t="s">
        <v>11</v>
      </c>
      <c r="E64" s="95">
        <v>200</v>
      </c>
      <c r="F64" s="94" t="s">
        <v>21</v>
      </c>
      <c r="G64" s="58" t="s">
        <v>13</v>
      </c>
      <c r="H64" s="58" t="s">
        <v>651</v>
      </c>
      <c r="I64" s="60" t="s">
        <v>80</v>
      </c>
    </row>
    <row r="65" spans="1:9" ht="16.5" customHeight="1" x14ac:dyDescent="0.2">
      <c r="A65" s="52">
        <v>42433</v>
      </c>
      <c r="B65" s="62" t="s">
        <v>632</v>
      </c>
      <c r="C65" s="54" t="s">
        <v>22</v>
      </c>
      <c r="D65" s="55" t="s">
        <v>11</v>
      </c>
      <c r="E65" s="95">
        <v>2000</v>
      </c>
      <c r="F65" s="94" t="s">
        <v>21</v>
      </c>
      <c r="G65" s="58" t="s">
        <v>13</v>
      </c>
      <c r="H65" s="58" t="s">
        <v>651</v>
      </c>
      <c r="I65" s="60" t="s">
        <v>80</v>
      </c>
    </row>
    <row r="66" spans="1:9" ht="16.5" customHeight="1" x14ac:dyDescent="0.2">
      <c r="A66" s="61">
        <v>42433</v>
      </c>
      <c r="B66" s="62" t="s">
        <v>626</v>
      </c>
      <c r="C66" s="54" t="s">
        <v>22</v>
      </c>
      <c r="D66" s="55" t="s">
        <v>11</v>
      </c>
      <c r="E66" s="95">
        <v>200</v>
      </c>
      <c r="F66" s="94" t="s">
        <v>21</v>
      </c>
      <c r="G66" s="58" t="s">
        <v>13</v>
      </c>
      <c r="H66" s="58" t="s">
        <v>651</v>
      </c>
      <c r="I66" s="60" t="s">
        <v>80</v>
      </c>
    </row>
    <row r="67" spans="1:9" ht="16.5" customHeight="1" x14ac:dyDescent="0.2">
      <c r="A67" s="61">
        <v>42433</v>
      </c>
      <c r="B67" s="62" t="s">
        <v>627</v>
      </c>
      <c r="C67" s="2" t="s">
        <v>22</v>
      </c>
      <c r="D67" s="55" t="s">
        <v>11</v>
      </c>
      <c r="E67" s="95">
        <v>200</v>
      </c>
      <c r="F67" s="94" t="s">
        <v>21</v>
      </c>
      <c r="G67" s="58" t="s">
        <v>13</v>
      </c>
      <c r="H67" s="58" t="s">
        <v>651</v>
      </c>
      <c r="I67" s="60" t="s">
        <v>80</v>
      </c>
    </row>
    <row r="68" spans="1:9" ht="16.5" customHeight="1" x14ac:dyDescent="0.2">
      <c r="A68" s="61">
        <v>42433</v>
      </c>
      <c r="B68" s="62" t="s">
        <v>629</v>
      </c>
      <c r="C68" s="54" t="s">
        <v>544</v>
      </c>
      <c r="D68" s="55" t="s">
        <v>11</v>
      </c>
      <c r="E68" s="95">
        <v>3000</v>
      </c>
      <c r="F68" s="94" t="s">
        <v>21</v>
      </c>
      <c r="G68" s="58" t="s">
        <v>13</v>
      </c>
      <c r="H68" s="58" t="s">
        <v>651</v>
      </c>
      <c r="I68" s="60" t="s">
        <v>80</v>
      </c>
    </row>
    <row r="69" spans="1:9" ht="16.5" customHeight="1" x14ac:dyDescent="0.2">
      <c r="A69" s="61">
        <v>42433</v>
      </c>
      <c r="B69" s="62" t="s">
        <v>630</v>
      </c>
      <c r="C69" s="54" t="s">
        <v>544</v>
      </c>
      <c r="D69" s="55" t="s">
        <v>11</v>
      </c>
      <c r="E69" s="95">
        <v>8000</v>
      </c>
      <c r="F69" s="94" t="s">
        <v>21</v>
      </c>
      <c r="G69" s="58" t="s">
        <v>13</v>
      </c>
      <c r="H69" s="58" t="s">
        <v>651</v>
      </c>
      <c r="I69" s="60" t="s">
        <v>80</v>
      </c>
    </row>
    <row r="70" spans="1:9" ht="16.5" customHeight="1" x14ac:dyDescent="0.2">
      <c r="A70" s="61">
        <v>42433</v>
      </c>
      <c r="B70" s="62" t="s">
        <v>710</v>
      </c>
      <c r="C70" s="54" t="s">
        <v>22</v>
      </c>
      <c r="D70" s="55" t="s">
        <v>8</v>
      </c>
      <c r="E70" s="56">
        <v>2000</v>
      </c>
      <c r="F70" s="58" t="s">
        <v>12</v>
      </c>
      <c r="G70" s="58" t="s">
        <v>13</v>
      </c>
      <c r="H70" s="58" t="s">
        <v>584</v>
      </c>
      <c r="I70" s="60" t="s">
        <v>80</v>
      </c>
    </row>
    <row r="71" spans="1:9" ht="16.5" customHeight="1" x14ac:dyDescent="0.2">
      <c r="A71" s="61">
        <v>42433</v>
      </c>
      <c r="B71" s="62" t="s">
        <v>469</v>
      </c>
      <c r="C71" s="54" t="s">
        <v>22</v>
      </c>
      <c r="D71" s="55" t="s">
        <v>8</v>
      </c>
      <c r="E71" s="56">
        <v>1200</v>
      </c>
      <c r="F71" s="58" t="s">
        <v>12</v>
      </c>
      <c r="G71" s="58" t="s">
        <v>13</v>
      </c>
      <c r="H71" s="58" t="s">
        <v>584</v>
      </c>
      <c r="I71" s="60" t="s">
        <v>80</v>
      </c>
    </row>
    <row r="72" spans="1:9" ht="16.5" customHeight="1" x14ac:dyDescent="0.2">
      <c r="A72" s="61">
        <v>42433</v>
      </c>
      <c r="B72" s="62" t="s">
        <v>711</v>
      </c>
      <c r="C72" s="54" t="s">
        <v>22</v>
      </c>
      <c r="D72" s="55" t="s">
        <v>8</v>
      </c>
      <c r="E72" s="82">
        <v>2000</v>
      </c>
      <c r="F72" s="58" t="s">
        <v>12</v>
      </c>
      <c r="G72" s="58" t="s">
        <v>13</v>
      </c>
      <c r="H72" s="58" t="s">
        <v>584</v>
      </c>
      <c r="I72" s="60" t="s">
        <v>80</v>
      </c>
    </row>
    <row r="73" spans="1:9" ht="16.5" customHeight="1" x14ac:dyDescent="0.2">
      <c r="A73" s="61">
        <v>42433</v>
      </c>
      <c r="B73" s="62" t="s">
        <v>469</v>
      </c>
      <c r="C73" s="54" t="s">
        <v>22</v>
      </c>
      <c r="D73" s="55" t="s">
        <v>8</v>
      </c>
      <c r="E73" s="82">
        <v>900</v>
      </c>
      <c r="F73" s="58" t="s">
        <v>12</v>
      </c>
      <c r="G73" s="58" t="s">
        <v>13</v>
      </c>
      <c r="H73" s="58" t="s">
        <v>584</v>
      </c>
      <c r="I73" s="60" t="s">
        <v>80</v>
      </c>
    </row>
    <row r="74" spans="1:9" ht="16.5" customHeight="1" x14ac:dyDescent="0.2">
      <c r="A74" s="61">
        <v>42433</v>
      </c>
      <c r="B74" s="62" t="s">
        <v>712</v>
      </c>
      <c r="C74" s="54" t="s">
        <v>22</v>
      </c>
      <c r="D74" s="55" t="s">
        <v>8</v>
      </c>
      <c r="E74" s="82">
        <v>1600</v>
      </c>
      <c r="F74" s="58" t="s">
        <v>12</v>
      </c>
      <c r="G74" s="58" t="s">
        <v>13</v>
      </c>
      <c r="H74" s="58" t="s">
        <v>584</v>
      </c>
      <c r="I74" s="60" t="s">
        <v>80</v>
      </c>
    </row>
    <row r="75" spans="1:9" ht="16.5" customHeight="1" x14ac:dyDescent="0.2">
      <c r="A75" s="61">
        <v>42433</v>
      </c>
      <c r="B75" s="62" t="s">
        <v>713</v>
      </c>
      <c r="C75" s="54" t="s">
        <v>32</v>
      </c>
      <c r="D75" s="55" t="s">
        <v>8</v>
      </c>
      <c r="E75" s="82">
        <v>2900</v>
      </c>
      <c r="F75" s="58" t="s">
        <v>12</v>
      </c>
      <c r="G75" s="58" t="s">
        <v>13</v>
      </c>
      <c r="H75" s="58" t="s">
        <v>584</v>
      </c>
      <c r="I75" s="60" t="s">
        <v>80</v>
      </c>
    </row>
    <row r="76" spans="1:9" ht="16.5" customHeight="1" x14ac:dyDescent="0.2">
      <c r="A76" s="61">
        <v>42433</v>
      </c>
      <c r="B76" s="54" t="s">
        <v>90</v>
      </c>
      <c r="C76" s="54" t="s">
        <v>22</v>
      </c>
      <c r="D76" s="64" t="s">
        <v>9</v>
      </c>
      <c r="E76" s="82">
        <v>2000</v>
      </c>
      <c r="F76" s="94" t="s">
        <v>18</v>
      </c>
      <c r="G76" s="58" t="s">
        <v>13</v>
      </c>
      <c r="H76" s="58" t="s">
        <v>586</v>
      </c>
      <c r="I76" s="60" t="s">
        <v>80</v>
      </c>
    </row>
    <row r="77" spans="1:9" ht="16.5" customHeight="1" x14ac:dyDescent="0.2">
      <c r="A77" s="61">
        <v>42433</v>
      </c>
      <c r="B77" s="54" t="s">
        <v>91</v>
      </c>
      <c r="C77" s="54" t="s">
        <v>22</v>
      </c>
      <c r="D77" s="64" t="s">
        <v>9</v>
      </c>
      <c r="E77" s="82">
        <v>2000</v>
      </c>
      <c r="F77" s="94" t="s">
        <v>18</v>
      </c>
      <c r="G77" s="58" t="s">
        <v>13</v>
      </c>
      <c r="H77" s="58" t="s">
        <v>586</v>
      </c>
      <c r="I77" s="60" t="s">
        <v>80</v>
      </c>
    </row>
    <row r="78" spans="1:9" ht="16.5" customHeight="1" x14ac:dyDescent="0.2">
      <c r="A78" s="61">
        <v>42433</v>
      </c>
      <c r="B78" s="54" t="s">
        <v>786</v>
      </c>
      <c r="C78" s="54" t="s">
        <v>22</v>
      </c>
      <c r="D78" s="64" t="s">
        <v>9</v>
      </c>
      <c r="E78" s="82">
        <v>300</v>
      </c>
      <c r="F78" s="94" t="s">
        <v>18</v>
      </c>
      <c r="G78" s="58" t="s">
        <v>13</v>
      </c>
      <c r="H78" s="58" t="s">
        <v>578</v>
      </c>
      <c r="I78" s="60" t="s">
        <v>80</v>
      </c>
    </row>
    <row r="79" spans="1:9" ht="16.5" customHeight="1" x14ac:dyDescent="0.2">
      <c r="A79" s="61">
        <v>42433</v>
      </c>
      <c r="B79" s="54" t="s">
        <v>787</v>
      </c>
      <c r="C79" s="54" t="s">
        <v>22</v>
      </c>
      <c r="D79" s="64" t="s">
        <v>9</v>
      </c>
      <c r="E79" s="82">
        <v>300</v>
      </c>
      <c r="F79" s="94" t="s">
        <v>18</v>
      </c>
      <c r="G79" s="58" t="s">
        <v>13</v>
      </c>
      <c r="H79" s="58" t="s">
        <v>578</v>
      </c>
      <c r="I79" s="60" t="s">
        <v>80</v>
      </c>
    </row>
    <row r="80" spans="1:9" ht="16.5" customHeight="1" x14ac:dyDescent="0.2">
      <c r="A80" s="61">
        <v>42433</v>
      </c>
      <c r="B80" s="54" t="s">
        <v>814</v>
      </c>
      <c r="C80" s="54" t="s">
        <v>26</v>
      </c>
      <c r="D80" s="64" t="s">
        <v>9</v>
      </c>
      <c r="E80" s="82">
        <v>6540</v>
      </c>
      <c r="F80" s="94" t="s">
        <v>18</v>
      </c>
      <c r="G80" s="58" t="s">
        <v>13</v>
      </c>
      <c r="H80" s="58" t="s">
        <v>578</v>
      </c>
      <c r="I80" s="60" t="s">
        <v>80</v>
      </c>
    </row>
    <row r="81" spans="1:9" ht="16.5" customHeight="1" x14ac:dyDescent="0.2">
      <c r="A81" s="61">
        <v>42434</v>
      </c>
      <c r="B81" s="84" t="s">
        <v>631</v>
      </c>
      <c r="C81" s="85" t="s">
        <v>22</v>
      </c>
      <c r="D81" s="86" t="s">
        <v>11</v>
      </c>
      <c r="E81" s="101">
        <v>3000</v>
      </c>
      <c r="F81" s="91" t="s">
        <v>21</v>
      </c>
      <c r="G81" s="58" t="s">
        <v>13</v>
      </c>
      <c r="H81" s="58" t="s">
        <v>651</v>
      </c>
      <c r="I81" s="60" t="s">
        <v>80</v>
      </c>
    </row>
    <row r="82" spans="1:9" ht="16.5" customHeight="1" x14ac:dyDescent="0.2">
      <c r="A82" s="61">
        <v>42434</v>
      </c>
      <c r="B82" s="84" t="s">
        <v>626</v>
      </c>
      <c r="C82" s="85" t="s">
        <v>22</v>
      </c>
      <c r="D82" s="86" t="s">
        <v>11</v>
      </c>
      <c r="E82" s="101">
        <v>200</v>
      </c>
      <c r="F82" s="91" t="s">
        <v>21</v>
      </c>
      <c r="G82" s="58" t="s">
        <v>13</v>
      </c>
      <c r="H82" s="58" t="s">
        <v>651</v>
      </c>
      <c r="I82" s="60" t="s">
        <v>80</v>
      </c>
    </row>
    <row r="83" spans="1:9" ht="16.5" customHeight="1" x14ac:dyDescent="0.2">
      <c r="A83" s="61">
        <v>42434</v>
      </c>
      <c r="B83" s="84" t="s">
        <v>627</v>
      </c>
      <c r="C83" s="85" t="s">
        <v>22</v>
      </c>
      <c r="D83" s="86" t="s">
        <v>11</v>
      </c>
      <c r="E83" s="101">
        <v>200</v>
      </c>
      <c r="F83" s="91" t="s">
        <v>21</v>
      </c>
      <c r="G83" s="58" t="s">
        <v>13</v>
      </c>
      <c r="H83" s="58" t="s">
        <v>651</v>
      </c>
      <c r="I83" s="60" t="s">
        <v>80</v>
      </c>
    </row>
    <row r="84" spans="1:9" ht="16.5" customHeight="1" x14ac:dyDescent="0.2">
      <c r="A84" s="52">
        <v>42434</v>
      </c>
      <c r="B84" s="84" t="s">
        <v>632</v>
      </c>
      <c r="C84" s="85" t="s">
        <v>22</v>
      </c>
      <c r="D84" s="86" t="s">
        <v>11</v>
      </c>
      <c r="E84" s="101">
        <v>2000</v>
      </c>
      <c r="F84" s="91" t="s">
        <v>21</v>
      </c>
      <c r="G84" s="58" t="s">
        <v>13</v>
      </c>
      <c r="H84" s="58" t="s">
        <v>651</v>
      </c>
      <c r="I84" s="60" t="s">
        <v>80</v>
      </c>
    </row>
    <row r="85" spans="1:9" ht="16.5" customHeight="1" x14ac:dyDescent="0.2">
      <c r="A85" s="52">
        <v>42434</v>
      </c>
      <c r="B85" s="84" t="s">
        <v>626</v>
      </c>
      <c r="C85" s="85" t="s">
        <v>22</v>
      </c>
      <c r="D85" s="86" t="s">
        <v>11</v>
      </c>
      <c r="E85" s="101">
        <v>200</v>
      </c>
      <c r="F85" s="91" t="s">
        <v>21</v>
      </c>
      <c r="G85" s="58" t="s">
        <v>13</v>
      </c>
      <c r="H85" s="58" t="s">
        <v>651</v>
      </c>
      <c r="I85" s="60" t="s">
        <v>80</v>
      </c>
    </row>
    <row r="86" spans="1:9" ht="16.5" customHeight="1" x14ac:dyDescent="0.2">
      <c r="A86" s="61">
        <v>42434</v>
      </c>
      <c r="B86" s="84" t="s">
        <v>627</v>
      </c>
      <c r="C86" s="85" t="s">
        <v>22</v>
      </c>
      <c r="D86" s="86" t="s">
        <v>11</v>
      </c>
      <c r="E86" s="101">
        <v>200</v>
      </c>
      <c r="F86" s="91" t="s">
        <v>21</v>
      </c>
      <c r="G86" s="58" t="s">
        <v>13</v>
      </c>
      <c r="H86" s="58" t="s">
        <v>651</v>
      </c>
      <c r="I86" s="60" t="s">
        <v>80</v>
      </c>
    </row>
    <row r="87" spans="1:9" ht="16.5" customHeight="1" x14ac:dyDescent="0.2">
      <c r="A87" s="61">
        <v>42434</v>
      </c>
      <c r="B87" s="62" t="s">
        <v>629</v>
      </c>
      <c r="C87" s="85" t="s">
        <v>544</v>
      </c>
      <c r="D87" s="86" t="s">
        <v>11</v>
      </c>
      <c r="E87" s="101">
        <v>3000</v>
      </c>
      <c r="F87" s="91" t="s">
        <v>21</v>
      </c>
      <c r="G87" s="58" t="s">
        <v>13</v>
      </c>
      <c r="H87" s="58" t="s">
        <v>651</v>
      </c>
      <c r="I87" s="60" t="s">
        <v>80</v>
      </c>
    </row>
    <row r="88" spans="1:9" ht="16.5" customHeight="1" x14ac:dyDescent="0.2">
      <c r="A88" s="61">
        <v>42434</v>
      </c>
      <c r="B88" s="84" t="s">
        <v>630</v>
      </c>
      <c r="C88" s="85" t="s">
        <v>544</v>
      </c>
      <c r="D88" s="86" t="s">
        <v>11</v>
      </c>
      <c r="E88" s="101">
        <v>8000</v>
      </c>
      <c r="F88" s="91" t="s">
        <v>21</v>
      </c>
      <c r="G88" s="58" t="s">
        <v>13</v>
      </c>
      <c r="H88" s="58" t="s">
        <v>651</v>
      </c>
      <c r="I88" s="60" t="s">
        <v>80</v>
      </c>
    </row>
    <row r="89" spans="1:9" ht="16.5" customHeight="1" x14ac:dyDescent="0.2">
      <c r="A89" s="61">
        <v>42434</v>
      </c>
      <c r="B89" s="84" t="s">
        <v>714</v>
      </c>
      <c r="C89" s="85" t="s">
        <v>32</v>
      </c>
      <c r="D89" s="86" t="s">
        <v>8</v>
      </c>
      <c r="E89" s="82">
        <v>1800</v>
      </c>
      <c r="F89" s="83" t="s">
        <v>12</v>
      </c>
      <c r="G89" s="58" t="s">
        <v>13</v>
      </c>
      <c r="H89" s="58" t="s">
        <v>585</v>
      </c>
      <c r="I89" s="60" t="s">
        <v>80</v>
      </c>
    </row>
    <row r="90" spans="1:9" ht="16.5" customHeight="1" x14ac:dyDescent="0.2">
      <c r="A90" s="61">
        <v>42434</v>
      </c>
      <c r="B90" s="84" t="s">
        <v>477</v>
      </c>
      <c r="C90" s="85" t="s">
        <v>22</v>
      </c>
      <c r="D90" s="86" t="s">
        <v>8</v>
      </c>
      <c r="E90" s="82">
        <v>600</v>
      </c>
      <c r="F90" s="83" t="s">
        <v>12</v>
      </c>
      <c r="G90" s="58" t="s">
        <v>13</v>
      </c>
      <c r="H90" s="58" t="s">
        <v>585</v>
      </c>
      <c r="I90" s="60" t="s">
        <v>80</v>
      </c>
    </row>
    <row r="91" spans="1:9" ht="16.5" customHeight="1" x14ac:dyDescent="0.2">
      <c r="A91" s="61">
        <v>42434</v>
      </c>
      <c r="B91" s="80" t="s">
        <v>715</v>
      </c>
      <c r="C91" s="85" t="s">
        <v>22</v>
      </c>
      <c r="D91" s="86" t="s">
        <v>8</v>
      </c>
      <c r="E91" s="82">
        <v>2100</v>
      </c>
      <c r="F91" s="83" t="s">
        <v>12</v>
      </c>
      <c r="G91" s="58" t="s">
        <v>13</v>
      </c>
      <c r="H91" s="58" t="s">
        <v>585</v>
      </c>
      <c r="I91" s="60" t="s">
        <v>80</v>
      </c>
    </row>
    <row r="92" spans="1:9" ht="16.5" customHeight="1" x14ac:dyDescent="0.2">
      <c r="A92" s="61">
        <v>42434</v>
      </c>
      <c r="B92" s="80" t="s">
        <v>477</v>
      </c>
      <c r="C92" s="85" t="s">
        <v>22</v>
      </c>
      <c r="D92" s="86" t="s">
        <v>8</v>
      </c>
      <c r="E92" s="82">
        <v>1100</v>
      </c>
      <c r="F92" s="83" t="s">
        <v>12</v>
      </c>
      <c r="G92" s="58" t="s">
        <v>13</v>
      </c>
      <c r="H92" s="58" t="s">
        <v>585</v>
      </c>
      <c r="I92" s="60" t="s">
        <v>80</v>
      </c>
    </row>
    <row r="93" spans="1:9" ht="16.5" customHeight="1" x14ac:dyDescent="0.2">
      <c r="A93" s="61">
        <v>42434</v>
      </c>
      <c r="B93" s="80" t="s">
        <v>716</v>
      </c>
      <c r="C93" s="85" t="s">
        <v>32</v>
      </c>
      <c r="D93" s="86" t="s">
        <v>8</v>
      </c>
      <c r="E93" s="82">
        <v>2100</v>
      </c>
      <c r="F93" s="83" t="s">
        <v>12</v>
      </c>
      <c r="G93" s="58" t="s">
        <v>13</v>
      </c>
      <c r="H93" s="58" t="s">
        <v>585</v>
      </c>
      <c r="I93" s="60" t="s">
        <v>80</v>
      </c>
    </row>
    <row r="94" spans="1:9" ht="16.5" customHeight="1" x14ac:dyDescent="0.2">
      <c r="A94" s="61">
        <v>42434</v>
      </c>
      <c r="B94" s="84" t="s">
        <v>479</v>
      </c>
      <c r="C94" s="85" t="s">
        <v>22</v>
      </c>
      <c r="D94" s="86" t="s">
        <v>8</v>
      </c>
      <c r="E94" s="82">
        <v>3000</v>
      </c>
      <c r="F94" s="83" t="s">
        <v>12</v>
      </c>
      <c r="G94" s="58" t="s">
        <v>13</v>
      </c>
      <c r="H94" s="58" t="s">
        <v>585</v>
      </c>
      <c r="I94" s="60" t="s">
        <v>80</v>
      </c>
    </row>
    <row r="95" spans="1:9" ht="16.5" customHeight="1" x14ac:dyDescent="0.2">
      <c r="A95" s="61">
        <v>42434</v>
      </c>
      <c r="B95" s="85" t="s">
        <v>90</v>
      </c>
      <c r="C95" s="85" t="s">
        <v>22</v>
      </c>
      <c r="D95" s="79" t="s">
        <v>9</v>
      </c>
      <c r="E95" s="82">
        <v>2000</v>
      </c>
      <c r="F95" s="91" t="s">
        <v>18</v>
      </c>
      <c r="G95" s="58" t="s">
        <v>13</v>
      </c>
      <c r="H95" s="58" t="s">
        <v>586</v>
      </c>
      <c r="I95" s="60" t="s">
        <v>80</v>
      </c>
    </row>
    <row r="96" spans="1:9" ht="16.5" customHeight="1" x14ac:dyDescent="0.2">
      <c r="A96" s="61">
        <v>42434</v>
      </c>
      <c r="B96" s="85" t="s">
        <v>91</v>
      </c>
      <c r="C96" s="85" t="s">
        <v>22</v>
      </c>
      <c r="D96" s="79" t="s">
        <v>9</v>
      </c>
      <c r="E96" s="82">
        <v>2000</v>
      </c>
      <c r="F96" s="91" t="s">
        <v>18</v>
      </c>
      <c r="G96" s="58" t="s">
        <v>13</v>
      </c>
      <c r="H96" s="58" t="s">
        <v>586</v>
      </c>
      <c r="I96" s="60" t="s">
        <v>80</v>
      </c>
    </row>
    <row r="97" spans="1:9" ht="16.5" customHeight="1" x14ac:dyDescent="0.2">
      <c r="A97" s="61">
        <v>42435</v>
      </c>
      <c r="B97" s="84" t="s">
        <v>633</v>
      </c>
      <c r="C97" s="85" t="s">
        <v>22</v>
      </c>
      <c r="D97" s="86" t="s">
        <v>11</v>
      </c>
      <c r="E97" s="101">
        <v>500</v>
      </c>
      <c r="F97" s="91" t="s">
        <v>21</v>
      </c>
      <c r="G97" s="58" t="s">
        <v>13</v>
      </c>
      <c r="H97" s="58" t="s">
        <v>651</v>
      </c>
      <c r="I97" s="60" t="s">
        <v>80</v>
      </c>
    </row>
    <row r="98" spans="1:9" ht="16.5" customHeight="1" x14ac:dyDescent="0.2">
      <c r="A98" s="61">
        <v>42435</v>
      </c>
      <c r="B98" s="84" t="s">
        <v>634</v>
      </c>
      <c r="C98" s="85" t="s">
        <v>22</v>
      </c>
      <c r="D98" s="86" t="s">
        <v>11</v>
      </c>
      <c r="E98" s="101">
        <v>6200</v>
      </c>
      <c r="F98" s="91" t="s">
        <v>21</v>
      </c>
      <c r="G98" s="58" t="s">
        <v>13</v>
      </c>
      <c r="H98" s="58" t="s">
        <v>651</v>
      </c>
      <c r="I98" s="60" t="s">
        <v>80</v>
      </c>
    </row>
    <row r="99" spans="1:9" ht="16.5" customHeight="1" x14ac:dyDescent="0.2">
      <c r="A99" s="61">
        <v>42435</v>
      </c>
      <c r="B99" s="84" t="s">
        <v>629</v>
      </c>
      <c r="C99" s="85" t="s">
        <v>544</v>
      </c>
      <c r="D99" s="86" t="s">
        <v>11</v>
      </c>
      <c r="E99" s="101">
        <v>3000</v>
      </c>
      <c r="F99" s="91" t="s">
        <v>21</v>
      </c>
      <c r="G99" s="58" t="s">
        <v>13</v>
      </c>
      <c r="H99" s="58" t="s">
        <v>651</v>
      </c>
      <c r="I99" s="60" t="s">
        <v>80</v>
      </c>
    </row>
    <row r="100" spans="1:9" ht="16.5" customHeight="1" x14ac:dyDescent="0.2">
      <c r="A100" s="61">
        <v>42435</v>
      </c>
      <c r="B100" s="84" t="s">
        <v>635</v>
      </c>
      <c r="C100" s="85" t="s">
        <v>22</v>
      </c>
      <c r="D100" s="86" t="s">
        <v>11</v>
      </c>
      <c r="E100" s="101">
        <v>1000</v>
      </c>
      <c r="F100" s="91" t="s">
        <v>21</v>
      </c>
      <c r="G100" s="58" t="s">
        <v>13</v>
      </c>
      <c r="H100" s="58" t="s">
        <v>651</v>
      </c>
      <c r="I100" s="60" t="s">
        <v>80</v>
      </c>
    </row>
    <row r="101" spans="1:9" ht="16.5" customHeight="1" x14ac:dyDescent="0.2">
      <c r="A101" s="52">
        <v>42437</v>
      </c>
      <c r="B101" s="84" t="s">
        <v>717</v>
      </c>
      <c r="C101" s="85" t="s">
        <v>22</v>
      </c>
      <c r="D101" s="86" t="s">
        <v>8</v>
      </c>
      <c r="E101" s="82">
        <v>2000</v>
      </c>
      <c r="F101" s="83" t="s">
        <v>12</v>
      </c>
      <c r="G101" s="58" t="s">
        <v>13</v>
      </c>
      <c r="H101" s="58" t="s">
        <v>591</v>
      </c>
      <c r="I101" s="60" t="s">
        <v>80</v>
      </c>
    </row>
    <row r="102" spans="1:9" ht="16.5" customHeight="1" x14ac:dyDescent="0.2">
      <c r="A102" s="52">
        <v>42437</v>
      </c>
      <c r="B102" s="84" t="s">
        <v>94</v>
      </c>
      <c r="C102" s="85" t="s">
        <v>22</v>
      </c>
      <c r="D102" s="86" t="s">
        <v>8</v>
      </c>
      <c r="E102" s="82">
        <v>1300</v>
      </c>
      <c r="F102" s="83" t="s">
        <v>12</v>
      </c>
      <c r="G102" s="58" t="s">
        <v>13</v>
      </c>
      <c r="H102" s="58" t="s">
        <v>591</v>
      </c>
      <c r="I102" s="60" t="s">
        <v>80</v>
      </c>
    </row>
    <row r="103" spans="1:9" ht="16.5" customHeight="1" x14ac:dyDescent="0.2">
      <c r="A103" s="52">
        <v>42437</v>
      </c>
      <c r="B103" s="84" t="s">
        <v>718</v>
      </c>
      <c r="C103" s="85" t="s">
        <v>22</v>
      </c>
      <c r="D103" s="86" t="s">
        <v>8</v>
      </c>
      <c r="E103" s="82">
        <v>2200</v>
      </c>
      <c r="F103" s="83" t="s">
        <v>12</v>
      </c>
      <c r="G103" s="58" t="s">
        <v>13</v>
      </c>
      <c r="H103" s="58" t="s">
        <v>591</v>
      </c>
      <c r="I103" s="60" t="s">
        <v>80</v>
      </c>
    </row>
    <row r="104" spans="1:9" ht="16.5" customHeight="1" x14ac:dyDescent="0.2">
      <c r="A104" s="52">
        <v>42437</v>
      </c>
      <c r="B104" s="84" t="s">
        <v>719</v>
      </c>
      <c r="C104" s="85" t="s">
        <v>32</v>
      </c>
      <c r="D104" s="86" t="s">
        <v>8</v>
      </c>
      <c r="E104" s="82">
        <v>2750</v>
      </c>
      <c r="F104" s="83" t="s">
        <v>12</v>
      </c>
      <c r="G104" s="58" t="s">
        <v>13</v>
      </c>
      <c r="H104" s="58" t="s">
        <v>591</v>
      </c>
      <c r="I104" s="60" t="s">
        <v>80</v>
      </c>
    </row>
    <row r="105" spans="1:9" ht="16.5" customHeight="1" x14ac:dyDescent="0.2">
      <c r="A105" s="52">
        <v>42437</v>
      </c>
      <c r="B105" s="84" t="s">
        <v>94</v>
      </c>
      <c r="C105" s="85" t="s">
        <v>22</v>
      </c>
      <c r="D105" s="86" t="s">
        <v>8</v>
      </c>
      <c r="E105" s="82">
        <v>800</v>
      </c>
      <c r="F105" s="83" t="s">
        <v>12</v>
      </c>
      <c r="G105" s="58" t="s">
        <v>13</v>
      </c>
      <c r="H105" s="58" t="s">
        <v>591</v>
      </c>
      <c r="I105" s="60" t="s">
        <v>80</v>
      </c>
    </row>
    <row r="106" spans="1:9" ht="16.5" customHeight="1" x14ac:dyDescent="0.2">
      <c r="A106" s="52">
        <v>42437</v>
      </c>
      <c r="B106" s="84" t="s">
        <v>720</v>
      </c>
      <c r="C106" s="85" t="s">
        <v>544</v>
      </c>
      <c r="D106" s="86" t="s">
        <v>8</v>
      </c>
      <c r="E106" s="82">
        <v>1500</v>
      </c>
      <c r="F106" s="83" t="s">
        <v>12</v>
      </c>
      <c r="G106" s="58" t="s">
        <v>13</v>
      </c>
      <c r="H106" s="58" t="s">
        <v>591</v>
      </c>
      <c r="I106" s="60" t="s">
        <v>80</v>
      </c>
    </row>
    <row r="107" spans="1:9" ht="16.5" customHeight="1" x14ac:dyDescent="0.2">
      <c r="A107" s="61">
        <v>42437</v>
      </c>
      <c r="B107" s="72" t="s">
        <v>90</v>
      </c>
      <c r="C107" s="85" t="s">
        <v>22</v>
      </c>
      <c r="D107" s="79" t="s">
        <v>9</v>
      </c>
      <c r="E107" s="82">
        <v>2000</v>
      </c>
      <c r="F107" s="91" t="s">
        <v>18</v>
      </c>
      <c r="G107" s="58" t="s">
        <v>13</v>
      </c>
      <c r="H107" s="58" t="s">
        <v>587</v>
      </c>
      <c r="I107" s="60" t="s">
        <v>80</v>
      </c>
    </row>
    <row r="108" spans="1:9" ht="16.5" customHeight="1" x14ac:dyDescent="0.2">
      <c r="A108" s="61">
        <v>42437</v>
      </c>
      <c r="B108" s="85" t="s">
        <v>91</v>
      </c>
      <c r="C108" s="85" t="s">
        <v>22</v>
      </c>
      <c r="D108" s="79" t="s">
        <v>9</v>
      </c>
      <c r="E108" s="82">
        <v>2000</v>
      </c>
      <c r="F108" s="91" t="s">
        <v>18</v>
      </c>
      <c r="G108" s="58" t="s">
        <v>13</v>
      </c>
      <c r="H108" s="58" t="s">
        <v>587</v>
      </c>
      <c r="I108" s="60" t="s">
        <v>80</v>
      </c>
    </row>
    <row r="109" spans="1:9" ht="16.5" customHeight="1" x14ac:dyDescent="0.2">
      <c r="A109" s="61">
        <v>42437</v>
      </c>
      <c r="B109" s="98" t="s">
        <v>777</v>
      </c>
      <c r="C109" s="85" t="s">
        <v>24</v>
      </c>
      <c r="D109" s="86" t="s">
        <v>9</v>
      </c>
      <c r="E109" s="82">
        <v>15000</v>
      </c>
      <c r="F109" s="83" t="s">
        <v>18</v>
      </c>
      <c r="G109" s="58" t="s">
        <v>13</v>
      </c>
      <c r="H109" s="58" t="s">
        <v>589</v>
      </c>
      <c r="I109" s="60" t="s">
        <v>80</v>
      </c>
    </row>
    <row r="110" spans="1:9" ht="16.5" customHeight="1" x14ac:dyDescent="0.2">
      <c r="A110" s="61">
        <v>42437</v>
      </c>
      <c r="B110" s="98" t="s">
        <v>776</v>
      </c>
      <c r="C110" s="85" t="s">
        <v>24</v>
      </c>
      <c r="D110" s="86" t="s">
        <v>8</v>
      </c>
      <c r="E110" s="82">
        <v>25000</v>
      </c>
      <c r="F110" s="83" t="s">
        <v>18</v>
      </c>
      <c r="G110" s="58" t="s">
        <v>13</v>
      </c>
      <c r="H110" s="58" t="s">
        <v>589</v>
      </c>
      <c r="I110" s="60" t="s">
        <v>80</v>
      </c>
    </row>
    <row r="111" spans="1:9" ht="16.5" customHeight="1" x14ac:dyDescent="0.2">
      <c r="A111" s="61">
        <v>42437</v>
      </c>
      <c r="B111" s="98" t="s">
        <v>778</v>
      </c>
      <c r="C111" s="85" t="s">
        <v>24</v>
      </c>
      <c r="D111" s="86" t="s">
        <v>10</v>
      </c>
      <c r="E111" s="82">
        <v>25000</v>
      </c>
      <c r="F111" s="83" t="s">
        <v>18</v>
      </c>
      <c r="G111" s="58" t="s">
        <v>13</v>
      </c>
      <c r="H111" s="58" t="s">
        <v>589</v>
      </c>
      <c r="I111" s="60" t="s">
        <v>80</v>
      </c>
    </row>
    <row r="112" spans="1:9" ht="16.5" customHeight="1" x14ac:dyDescent="0.2">
      <c r="A112" s="61">
        <v>42437</v>
      </c>
      <c r="B112" s="98" t="s">
        <v>779</v>
      </c>
      <c r="C112" s="54" t="s">
        <v>24</v>
      </c>
      <c r="D112" s="86" t="s">
        <v>14</v>
      </c>
      <c r="E112" s="82">
        <v>15000</v>
      </c>
      <c r="F112" s="83" t="s">
        <v>18</v>
      </c>
      <c r="G112" s="58" t="s">
        <v>13</v>
      </c>
      <c r="H112" s="58" t="s">
        <v>589</v>
      </c>
      <c r="I112" s="60" t="s">
        <v>80</v>
      </c>
    </row>
    <row r="113" spans="1:9" ht="16.5" customHeight="1" x14ac:dyDescent="0.2">
      <c r="A113" s="61">
        <v>42437</v>
      </c>
      <c r="B113" s="98" t="s">
        <v>780</v>
      </c>
      <c r="C113" s="85" t="s">
        <v>24</v>
      </c>
      <c r="D113" s="86" t="s">
        <v>11</v>
      </c>
      <c r="E113" s="82">
        <v>25000</v>
      </c>
      <c r="F113" s="83" t="s">
        <v>18</v>
      </c>
      <c r="G113" s="58" t="s">
        <v>13</v>
      </c>
      <c r="H113" s="58" t="s">
        <v>589</v>
      </c>
      <c r="I113" s="60" t="s">
        <v>80</v>
      </c>
    </row>
    <row r="114" spans="1:9" ht="16.5" customHeight="1" x14ac:dyDescent="0.2">
      <c r="A114" s="61">
        <v>42437</v>
      </c>
      <c r="B114" s="98" t="s">
        <v>781</v>
      </c>
      <c r="C114" s="85" t="s">
        <v>24</v>
      </c>
      <c r="D114" s="86" t="s">
        <v>10</v>
      </c>
      <c r="E114" s="82">
        <v>20000</v>
      </c>
      <c r="F114" s="83" t="s">
        <v>18</v>
      </c>
      <c r="G114" s="58" t="s">
        <v>13</v>
      </c>
      <c r="H114" s="58" t="s">
        <v>589</v>
      </c>
      <c r="I114" s="60" t="s">
        <v>80</v>
      </c>
    </row>
    <row r="115" spans="1:9" ht="16.5" customHeight="1" x14ac:dyDescent="0.2">
      <c r="A115" s="61">
        <v>42437</v>
      </c>
      <c r="B115" s="98" t="s">
        <v>798</v>
      </c>
      <c r="C115" s="85" t="s">
        <v>22</v>
      </c>
      <c r="D115" s="86" t="s">
        <v>9</v>
      </c>
      <c r="E115" s="82">
        <v>3000</v>
      </c>
      <c r="F115" s="83" t="s">
        <v>18</v>
      </c>
      <c r="G115" s="58" t="s">
        <v>13</v>
      </c>
      <c r="H115" s="58" t="s">
        <v>589</v>
      </c>
      <c r="I115" s="60" t="s">
        <v>80</v>
      </c>
    </row>
    <row r="116" spans="1:9" ht="16.5" customHeight="1" x14ac:dyDescent="0.2">
      <c r="A116" s="61">
        <v>42437</v>
      </c>
      <c r="B116" s="85" t="s">
        <v>784</v>
      </c>
      <c r="C116" s="85" t="s">
        <v>22</v>
      </c>
      <c r="D116" s="79" t="s">
        <v>9</v>
      </c>
      <c r="E116" s="82">
        <v>1200</v>
      </c>
      <c r="F116" s="91" t="s">
        <v>18</v>
      </c>
      <c r="G116" s="58" t="s">
        <v>13</v>
      </c>
      <c r="H116" s="58" t="s">
        <v>590</v>
      </c>
      <c r="I116" s="60" t="s">
        <v>80</v>
      </c>
    </row>
    <row r="117" spans="1:9" ht="16.5" customHeight="1" x14ac:dyDescent="0.2">
      <c r="A117" s="61">
        <v>42437</v>
      </c>
      <c r="B117" s="85" t="s">
        <v>785</v>
      </c>
      <c r="C117" s="85" t="s">
        <v>22</v>
      </c>
      <c r="D117" s="79" t="s">
        <v>9</v>
      </c>
      <c r="E117" s="82">
        <v>1200</v>
      </c>
      <c r="F117" s="91" t="s">
        <v>18</v>
      </c>
      <c r="G117" s="58" t="s">
        <v>13</v>
      </c>
      <c r="H117" s="58" t="s">
        <v>590</v>
      </c>
      <c r="I117" s="60" t="s">
        <v>80</v>
      </c>
    </row>
    <row r="118" spans="1:9" ht="16.5" customHeight="1" x14ac:dyDescent="0.2">
      <c r="A118" s="61">
        <v>42437</v>
      </c>
      <c r="B118" s="85" t="s">
        <v>831</v>
      </c>
      <c r="C118" s="85" t="s">
        <v>23</v>
      </c>
      <c r="D118" s="79" t="s">
        <v>9</v>
      </c>
      <c r="E118" s="82">
        <v>36000</v>
      </c>
      <c r="F118" s="91" t="s">
        <v>18</v>
      </c>
      <c r="G118" s="58" t="s">
        <v>13</v>
      </c>
      <c r="H118" s="58" t="s">
        <v>589</v>
      </c>
      <c r="I118" s="60" t="s">
        <v>80</v>
      </c>
    </row>
    <row r="119" spans="1:9" ht="16.5" customHeight="1" x14ac:dyDescent="0.2">
      <c r="A119" s="61">
        <v>42437</v>
      </c>
      <c r="B119" s="85" t="s">
        <v>757</v>
      </c>
      <c r="C119" s="85" t="s">
        <v>23</v>
      </c>
      <c r="D119" s="79" t="s">
        <v>9</v>
      </c>
      <c r="E119" s="82">
        <v>2000</v>
      </c>
      <c r="F119" s="91" t="s">
        <v>18</v>
      </c>
      <c r="G119" s="58" t="s">
        <v>13</v>
      </c>
      <c r="H119" s="58" t="s">
        <v>588</v>
      </c>
      <c r="I119" s="60" t="s">
        <v>80</v>
      </c>
    </row>
    <row r="120" spans="1:9" ht="16.5" customHeight="1" x14ac:dyDescent="0.2">
      <c r="A120" s="52">
        <v>42438</v>
      </c>
      <c r="B120" s="84" t="s">
        <v>636</v>
      </c>
      <c r="C120" s="85" t="s">
        <v>22</v>
      </c>
      <c r="D120" s="86" t="s">
        <v>11</v>
      </c>
      <c r="E120" s="101">
        <v>500</v>
      </c>
      <c r="F120" s="91" t="s">
        <v>21</v>
      </c>
      <c r="G120" s="58" t="s">
        <v>13</v>
      </c>
      <c r="H120" s="58" t="s">
        <v>652</v>
      </c>
      <c r="I120" s="60" t="s">
        <v>80</v>
      </c>
    </row>
    <row r="121" spans="1:9" ht="16.5" customHeight="1" x14ac:dyDescent="0.2">
      <c r="A121" s="52">
        <v>42438</v>
      </c>
      <c r="B121" s="84" t="s">
        <v>637</v>
      </c>
      <c r="C121" s="85" t="s">
        <v>22</v>
      </c>
      <c r="D121" s="86" t="s">
        <v>11</v>
      </c>
      <c r="E121" s="101">
        <v>500</v>
      </c>
      <c r="F121" s="91" t="s">
        <v>21</v>
      </c>
      <c r="G121" s="58" t="s">
        <v>13</v>
      </c>
      <c r="H121" s="58" t="s">
        <v>652</v>
      </c>
      <c r="I121" s="60" t="s">
        <v>80</v>
      </c>
    </row>
    <row r="122" spans="1:9" ht="16.5" customHeight="1" x14ac:dyDescent="0.2">
      <c r="A122" s="52">
        <v>42438</v>
      </c>
      <c r="B122" s="84" t="s">
        <v>638</v>
      </c>
      <c r="C122" s="85" t="s">
        <v>22</v>
      </c>
      <c r="D122" s="86" t="s">
        <v>11</v>
      </c>
      <c r="E122" s="100">
        <v>1500</v>
      </c>
      <c r="F122" s="91" t="s">
        <v>21</v>
      </c>
      <c r="G122" s="58" t="s">
        <v>13</v>
      </c>
      <c r="H122" s="58" t="s">
        <v>653</v>
      </c>
      <c r="I122" s="60" t="s">
        <v>80</v>
      </c>
    </row>
    <row r="123" spans="1:9" ht="16.5" customHeight="1" x14ac:dyDescent="0.2">
      <c r="A123" s="52">
        <v>42438</v>
      </c>
      <c r="B123" s="84" t="s">
        <v>639</v>
      </c>
      <c r="C123" s="85" t="s">
        <v>22</v>
      </c>
      <c r="D123" s="86" t="s">
        <v>11</v>
      </c>
      <c r="E123" s="100">
        <v>500</v>
      </c>
      <c r="F123" s="91" t="s">
        <v>21</v>
      </c>
      <c r="G123" s="58" t="s">
        <v>13</v>
      </c>
      <c r="H123" s="58" t="s">
        <v>653</v>
      </c>
      <c r="I123" s="60" t="s">
        <v>80</v>
      </c>
    </row>
    <row r="124" spans="1:9" ht="16.5" customHeight="1" x14ac:dyDescent="0.2">
      <c r="A124" s="52">
        <v>42438</v>
      </c>
      <c r="B124" s="80" t="s">
        <v>640</v>
      </c>
      <c r="C124" s="85" t="s">
        <v>22</v>
      </c>
      <c r="D124" s="86" t="s">
        <v>11</v>
      </c>
      <c r="E124" s="100">
        <v>500</v>
      </c>
      <c r="F124" s="91" t="s">
        <v>21</v>
      </c>
      <c r="G124" s="58" t="s">
        <v>13</v>
      </c>
      <c r="H124" s="58" t="s">
        <v>653</v>
      </c>
      <c r="I124" s="60" t="s">
        <v>80</v>
      </c>
    </row>
    <row r="125" spans="1:9" ht="16.5" customHeight="1" x14ac:dyDescent="0.2">
      <c r="A125" s="52">
        <v>42438</v>
      </c>
      <c r="B125" s="80" t="s">
        <v>641</v>
      </c>
      <c r="C125" s="85" t="s">
        <v>22</v>
      </c>
      <c r="D125" s="86" t="s">
        <v>11</v>
      </c>
      <c r="E125" s="100">
        <v>1500</v>
      </c>
      <c r="F125" s="91" t="s">
        <v>21</v>
      </c>
      <c r="G125" s="58" t="s">
        <v>13</v>
      </c>
      <c r="H125" s="58" t="s">
        <v>653</v>
      </c>
      <c r="I125" s="60" t="s">
        <v>80</v>
      </c>
    </row>
    <row r="126" spans="1:9" ht="16.5" customHeight="1" x14ac:dyDescent="0.2">
      <c r="A126" s="52">
        <v>42438</v>
      </c>
      <c r="B126" s="84" t="s">
        <v>721</v>
      </c>
      <c r="C126" s="85" t="s">
        <v>22</v>
      </c>
      <c r="D126" s="86" t="s">
        <v>8</v>
      </c>
      <c r="E126" s="82">
        <v>2000</v>
      </c>
      <c r="F126" s="83" t="s">
        <v>12</v>
      </c>
      <c r="G126" s="58" t="s">
        <v>13</v>
      </c>
      <c r="H126" s="58" t="s">
        <v>592</v>
      </c>
      <c r="I126" s="60" t="s">
        <v>80</v>
      </c>
    </row>
    <row r="127" spans="1:9" ht="16.5" customHeight="1" x14ac:dyDescent="0.2">
      <c r="A127" s="52">
        <v>42438</v>
      </c>
      <c r="B127" s="84" t="s">
        <v>722</v>
      </c>
      <c r="C127" s="85" t="s">
        <v>22</v>
      </c>
      <c r="D127" s="86" t="s">
        <v>8</v>
      </c>
      <c r="E127" s="82">
        <v>1000</v>
      </c>
      <c r="F127" s="83" t="s">
        <v>12</v>
      </c>
      <c r="G127" s="58" t="s">
        <v>13</v>
      </c>
      <c r="H127" s="58" t="s">
        <v>592</v>
      </c>
      <c r="I127" s="60" t="s">
        <v>80</v>
      </c>
    </row>
    <row r="128" spans="1:9" ht="16.5" customHeight="1" x14ac:dyDescent="0.2">
      <c r="A128" s="52">
        <v>42438</v>
      </c>
      <c r="B128" s="84" t="s">
        <v>723</v>
      </c>
      <c r="C128" s="85" t="s">
        <v>22</v>
      </c>
      <c r="D128" s="86" t="s">
        <v>8</v>
      </c>
      <c r="E128" s="82">
        <v>3300</v>
      </c>
      <c r="F128" s="83" t="s">
        <v>12</v>
      </c>
      <c r="G128" s="58" t="s">
        <v>13</v>
      </c>
      <c r="H128" s="58" t="s">
        <v>592</v>
      </c>
      <c r="I128" s="60" t="s">
        <v>80</v>
      </c>
    </row>
    <row r="129" spans="1:9" ht="16.5" customHeight="1" x14ac:dyDescent="0.2">
      <c r="A129" s="52">
        <v>42438</v>
      </c>
      <c r="B129" s="84" t="s">
        <v>724</v>
      </c>
      <c r="C129" s="85" t="s">
        <v>544</v>
      </c>
      <c r="D129" s="86" t="s">
        <v>8</v>
      </c>
      <c r="E129" s="82">
        <v>10000</v>
      </c>
      <c r="F129" s="83" t="s">
        <v>12</v>
      </c>
      <c r="G129" s="58" t="s">
        <v>13</v>
      </c>
      <c r="H129" s="58" t="s">
        <v>592</v>
      </c>
      <c r="I129" s="60" t="s">
        <v>80</v>
      </c>
    </row>
    <row r="130" spans="1:9" ht="16.5" customHeight="1" x14ac:dyDescent="0.2">
      <c r="A130" s="52">
        <v>42438</v>
      </c>
      <c r="B130" s="84" t="s">
        <v>725</v>
      </c>
      <c r="C130" s="54" t="s">
        <v>544</v>
      </c>
      <c r="D130" s="86" t="s">
        <v>8</v>
      </c>
      <c r="E130" s="82">
        <v>3000</v>
      </c>
      <c r="F130" s="83" t="s">
        <v>12</v>
      </c>
      <c r="G130" s="58" t="s">
        <v>13</v>
      </c>
      <c r="H130" s="58" t="s">
        <v>592</v>
      </c>
      <c r="I130" s="60" t="s">
        <v>80</v>
      </c>
    </row>
    <row r="131" spans="1:9" ht="16.5" customHeight="1" x14ac:dyDescent="0.2">
      <c r="A131" s="52">
        <v>42438</v>
      </c>
      <c r="B131" s="84" t="s">
        <v>726</v>
      </c>
      <c r="C131" s="85" t="s">
        <v>32</v>
      </c>
      <c r="D131" s="86" t="s">
        <v>8</v>
      </c>
      <c r="E131" s="82">
        <v>1800</v>
      </c>
      <c r="F131" s="83" t="s">
        <v>12</v>
      </c>
      <c r="G131" s="58" t="s">
        <v>13</v>
      </c>
      <c r="H131" s="58" t="s">
        <v>592</v>
      </c>
      <c r="I131" s="60" t="s">
        <v>80</v>
      </c>
    </row>
    <row r="132" spans="1:9" ht="16.5" customHeight="1" x14ac:dyDescent="0.2">
      <c r="A132" s="61">
        <v>42438</v>
      </c>
      <c r="B132" s="85" t="s">
        <v>90</v>
      </c>
      <c r="C132" s="85" t="s">
        <v>22</v>
      </c>
      <c r="D132" s="79" t="s">
        <v>9</v>
      </c>
      <c r="E132" s="82">
        <v>2000</v>
      </c>
      <c r="F132" s="91" t="s">
        <v>18</v>
      </c>
      <c r="G132" s="58" t="s">
        <v>13</v>
      </c>
      <c r="H132" s="58" t="s">
        <v>594</v>
      </c>
      <c r="I132" s="60" t="s">
        <v>80</v>
      </c>
    </row>
    <row r="133" spans="1:9" ht="16.5" customHeight="1" x14ac:dyDescent="0.2">
      <c r="A133" s="61">
        <v>42438</v>
      </c>
      <c r="B133" s="85" t="s">
        <v>91</v>
      </c>
      <c r="C133" s="85" t="s">
        <v>22</v>
      </c>
      <c r="D133" s="79" t="s">
        <v>9</v>
      </c>
      <c r="E133" s="82">
        <v>2000</v>
      </c>
      <c r="F133" s="91" t="s">
        <v>18</v>
      </c>
      <c r="G133" s="58" t="s">
        <v>13</v>
      </c>
      <c r="H133" s="58" t="s">
        <v>594</v>
      </c>
      <c r="I133" s="60" t="s">
        <v>80</v>
      </c>
    </row>
    <row r="134" spans="1:9" ht="16.5" customHeight="1" x14ac:dyDescent="0.2">
      <c r="A134" s="61">
        <v>42438</v>
      </c>
      <c r="B134" s="85" t="s">
        <v>800</v>
      </c>
      <c r="C134" s="54" t="s">
        <v>23</v>
      </c>
      <c r="D134" s="79" t="s">
        <v>9</v>
      </c>
      <c r="E134" s="82">
        <v>10000</v>
      </c>
      <c r="F134" s="91" t="s">
        <v>18</v>
      </c>
      <c r="G134" s="58" t="s">
        <v>13</v>
      </c>
      <c r="H134" s="58" t="s">
        <v>593</v>
      </c>
      <c r="I134" s="60" t="s">
        <v>80</v>
      </c>
    </row>
    <row r="135" spans="1:9" ht="16.5" customHeight="1" x14ac:dyDescent="0.2">
      <c r="A135" s="61">
        <v>42438</v>
      </c>
      <c r="B135" s="92" t="s">
        <v>801</v>
      </c>
      <c r="C135" s="54" t="s">
        <v>22</v>
      </c>
      <c r="D135" s="79" t="s">
        <v>9</v>
      </c>
      <c r="E135" s="82">
        <v>500</v>
      </c>
      <c r="F135" s="91" t="s">
        <v>18</v>
      </c>
      <c r="G135" s="58" t="s">
        <v>13</v>
      </c>
      <c r="H135" s="58" t="s">
        <v>593</v>
      </c>
      <c r="I135" s="60" t="s">
        <v>80</v>
      </c>
    </row>
    <row r="136" spans="1:9" ht="16.5" customHeight="1" x14ac:dyDescent="0.2">
      <c r="A136" s="61">
        <v>42438</v>
      </c>
      <c r="B136" s="92" t="s">
        <v>802</v>
      </c>
      <c r="C136" s="85" t="s">
        <v>22</v>
      </c>
      <c r="D136" s="79" t="s">
        <v>9</v>
      </c>
      <c r="E136" s="82">
        <v>500</v>
      </c>
      <c r="F136" s="91" t="s">
        <v>18</v>
      </c>
      <c r="G136" s="58" t="s">
        <v>13</v>
      </c>
      <c r="H136" s="58" t="s">
        <v>593</v>
      </c>
      <c r="I136" s="60" t="s">
        <v>80</v>
      </c>
    </row>
    <row r="137" spans="1:9" ht="16.5" customHeight="1" x14ac:dyDescent="0.2">
      <c r="A137" s="52">
        <v>42439</v>
      </c>
      <c r="B137" s="84" t="s">
        <v>170</v>
      </c>
      <c r="C137" s="85" t="s">
        <v>22</v>
      </c>
      <c r="D137" s="86" t="s">
        <v>8</v>
      </c>
      <c r="E137" s="82">
        <v>2800</v>
      </c>
      <c r="F137" s="83" t="s">
        <v>12</v>
      </c>
      <c r="G137" s="58" t="s">
        <v>13</v>
      </c>
      <c r="H137" s="58" t="s">
        <v>592</v>
      </c>
      <c r="I137" s="60" t="s">
        <v>80</v>
      </c>
    </row>
    <row r="138" spans="1:9" ht="16.5" customHeight="1" x14ac:dyDescent="0.2">
      <c r="A138" s="52">
        <v>42439</v>
      </c>
      <c r="B138" s="84" t="s">
        <v>724</v>
      </c>
      <c r="C138" s="54" t="s">
        <v>544</v>
      </c>
      <c r="D138" s="86" t="s">
        <v>8</v>
      </c>
      <c r="E138" s="82">
        <v>10000</v>
      </c>
      <c r="F138" s="83" t="s">
        <v>12</v>
      </c>
      <c r="G138" s="58" t="s">
        <v>13</v>
      </c>
      <c r="H138" s="58" t="s">
        <v>592</v>
      </c>
      <c r="I138" s="60" t="s">
        <v>80</v>
      </c>
    </row>
    <row r="139" spans="1:9" ht="16.5" customHeight="1" x14ac:dyDescent="0.2">
      <c r="A139" s="52">
        <v>42439</v>
      </c>
      <c r="B139" s="84" t="s">
        <v>727</v>
      </c>
      <c r="C139" s="54" t="s">
        <v>544</v>
      </c>
      <c r="D139" s="86" t="s">
        <v>8</v>
      </c>
      <c r="E139" s="82">
        <v>3000</v>
      </c>
      <c r="F139" s="83" t="s">
        <v>12</v>
      </c>
      <c r="G139" s="58" t="s">
        <v>13</v>
      </c>
      <c r="H139" s="58" t="s">
        <v>592</v>
      </c>
      <c r="I139" s="60" t="s">
        <v>80</v>
      </c>
    </row>
    <row r="140" spans="1:9" ht="16.5" customHeight="1" x14ac:dyDescent="0.2">
      <c r="A140" s="52">
        <v>42439</v>
      </c>
      <c r="B140" s="84" t="s">
        <v>487</v>
      </c>
      <c r="C140" s="85" t="s">
        <v>32</v>
      </c>
      <c r="D140" s="86" t="s">
        <v>8</v>
      </c>
      <c r="E140" s="82">
        <v>2800</v>
      </c>
      <c r="F140" s="83" t="s">
        <v>12</v>
      </c>
      <c r="G140" s="58" t="s">
        <v>13</v>
      </c>
      <c r="H140" s="58" t="s">
        <v>592</v>
      </c>
      <c r="I140" s="60" t="s">
        <v>80</v>
      </c>
    </row>
    <row r="141" spans="1:9" ht="16.5" customHeight="1" x14ac:dyDescent="0.2">
      <c r="A141" s="61">
        <v>42439</v>
      </c>
      <c r="B141" s="85" t="s">
        <v>90</v>
      </c>
      <c r="C141" s="85" t="s">
        <v>22</v>
      </c>
      <c r="D141" s="79" t="s">
        <v>9</v>
      </c>
      <c r="E141" s="82">
        <v>2000</v>
      </c>
      <c r="F141" s="91" t="s">
        <v>18</v>
      </c>
      <c r="G141" s="58" t="s">
        <v>13</v>
      </c>
      <c r="H141" s="58" t="s">
        <v>594</v>
      </c>
      <c r="I141" s="60" t="s">
        <v>80</v>
      </c>
    </row>
    <row r="142" spans="1:9" ht="16.5" customHeight="1" x14ac:dyDescent="0.2">
      <c r="A142" s="61">
        <v>42439</v>
      </c>
      <c r="B142" s="85" t="s">
        <v>91</v>
      </c>
      <c r="C142" s="54" t="s">
        <v>22</v>
      </c>
      <c r="D142" s="79" t="s">
        <v>9</v>
      </c>
      <c r="E142" s="82">
        <v>2000</v>
      </c>
      <c r="F142" s="91" t="s">
        <v>18</v>
      </c>
      <c r="G142" s="58" t="s">
        <v>13</v>
      </c>
      <c r="H142" s="58" t="s">
        <v>594</v>
      </c>
      <c r="I142" s="60" t="s">
        <v>80</v>
      </c>
    </row>
    <row r="143" spans="1:9" ht="16.5" customHeight="1" x14ac:dyDescent="0.2">
      <c r="A143" s="52">
        <v>42440</v>
      </c>
      <c r="B143" s="80" t="s">
        <v>642</v>
      </c>
      <c r="C143" s="54" t="s">
        <v>22</v>
      </c>
      <c r="D143" s="86" t="s">
        <v>11</v>
      </c>
      <c r="E143" s="100">
        <v>800</v>
      </c>
      <c r="F143" s="91" t="s">
        <v>21</v>
      </c>
      <c r="G143" s="58" t="s">
        <v>13</v>
      </c>
      <c r="H143" s="58" t="s">
        <v>654</v>
      </c>
      <c r="I143" s="60" t="s">
        <v>80</v>
      </c>
    </row>
    <row r="144" spans="1:9" ht="16.5" customHeight="1" x14ac:dyDescent="0.2">
      <c r="A144" s="52">
        <v>42440</v>
      </c>
      <c r="B144" s="80" t="s">
        <v>377</v>
      </c>
      <c r="C144" s="85" t="s">
        <v>22</v>
      </c>
      <c r="D144" s="86" t="s">
        <v>11</v>
      </c>
      <c r="E144" s="100">
        <v>200</v>
      </c>
      <c r="F144" s="91" t="s">
        <v>21</v>
      </c>
      <c r="G144" s="58" t="s">
        <v>13</v>
      </c>
      <c r="H144" s="58" t="s">
        <v>654</v>
      </c>
      <c r="I144" s="60" t="s">
        <v>80</v>
      </c>
    </row>
    <row r="145" spans="1:9" ht="16.5" customHeight="1" x14ac:dyDescent="0.2">
      <c r="A145" s="52">
        <v>42440</v>
      </c>
      <c r="B145" s="80" t="s">
        <v>81</v>
      </c>
      <c r="C145" s="85" t="s">
        <v>22</v>
      </c>
      <c r="D145" s="86" t="s">
        <v>11</v>
      </c>
      <c r="E145" s="100">
        <v>750</v>
      </c>
      <c r="F145" s="91" t="s">
        <v>21</v>
      </c>
      <c r="G145" s="58" t="s">
        <v>13</v>
      </c>
      <c r="H145" s="58" t="s">
        <v>654</v>
      </c>
      <c r="I145" s="60" t="s">
        <v>80</v>
      </c>
    </row>
    <row r="146" spans="1:9" ht="16.5" customHeight="1" x14ac:dyDescent="0.2">
      <c r="A146" s="52">
        <v>42440</v>
      </c>
      <c r="B146" s="84" t="s">
        <v>170</v>
      </c>
      <c r="C146" s="54" t="s">
        <v>22</v>
      </c>
      <c r="D146" s="86" t="s">
        <v>8</v>
      </c>
      <c r="E146" s="82">
        <v>3500</v>
      </c>
      <c r="F146" s="83" t="s">
        <v>12</v>
      </c>
      <c r="G146" s="58" t="s">
        <v>13</v>
      </c>
      <c r="H146" s="58" t="s">
        <v>592</v>
      </c>
      <c r="I146" s="60" t="s">
        <v>80</v>
      </c>
    </row>
    <row r="147" spans="1:9" ht="16.5" customHeight="1" x14ac:dyDescent="0.2">
      <c r="A147" s="52">
        <v>42440</v>
      </c>
      <c r="B147" s="84" t="s">
        <v>724</v>
      </c>
      <c r="C147" s="54" t="s">
        <v>544</v>
      </c>
      <c r="D147" s="86" t="s">
        <v>8</v>
      </c>
      <c r="E147" s="82">
        <v>10000</v>
      </c>
      <c r="F147" s="83" t="s">
        <v>12</v>
      </c>
      <c r="G147" s="58" t="s">
        <v>13</v>
      </c>
      <c r="H147" s="58" t="s">
        <v>592</v>
      </c>
      <c r="I147" s="60" t="s">
        <v>80</v>
      </c>
    </row>
    <row r="148" spans="1:9" ht="16.5" customHeight="1" x14ac:dyDescent="0.2">
      <c r="A148" s="52">
        <v>42440</v>
      </c>
      <c r="B148" s="84" t="s">
        <v>727</v>
      </c>
      <c r="C148" s="85" t="s">
        <v>544</v>
      </c>
      <c r="D148" s="86" t="s">
        <v>8</v>
      </c>
      <c r="E148" s="82">
        <v>3000</v>
      </c>
      <c r="F148" s="83" t="s">
        <v>12</v>
      </c>
      <c r="G148" s="58" t="s">
        <v>13</v>
      </c>
      <c r="H148" s="58" t="s">
        <v>592</v>
      </c>
      <c r="I148" s="60" t="s">
        <v>80</v>
      </c>
    </row>
    <row r="149" spans="1:9" ht="16.5" customHeight="1" x14ac:dyDescent="0.2">
      <c r="A149" s="52">
        <v>42440</v>
      </c>
      <c r="B149" s="84" t="s">
        <v>487</v>
      </c>
      <c r="C149" s="85" t="s">
        <v>32</v>
      </c>
      <c r="D149" s="86" t="s">
        <v>8</v>
      </c>
      <c r="E149" s="82">
        <v>3200</v>
      </c>
      <c r="F149" s="83" t="s">
        <v>12</v>
      </c>
      <c r="G149" s="58" t="s">
        <v>13</v>
      </c>
      <c r="H149" s="58" t="s">
        <v>592</v>
      </c>
      <c r="I149" s="60" t="s">
        <v>80</v>
      </c>
    </row>
    <row r="150" spans="1:9" ht="16.5" customHeight="1" x14ac:dyDescent="0.2">
      <c r="A150" s="61">
        <v>42440</v>
      </c>
      <c r="B150" s="85" t="s">
        <v>90</v>
      </c>
      <c r="C150" s="85" t="s">
        <v>22</v>
      </c>
      <c r="D150" s="79" t="s">
        <v>9</v>
      </c>
      <c r="E150" s="82">
        <v>2000</v>
      </c>
      <c r="F150" s="91" t="s">
        <v>18</v>
      </c>
      <c r="G150" s="58" t="s">
        <v>13</v>
      </c>
      <c r="H150" s="58" t="s">
        <v>596</v>
      </c>
      <c r="I150" s="60" t="s">
        <v>80</v>
      </c>
    </row>
    <row r="151" spans="1:9" ht="16.5" customHeight="1" x14ac:dyDescent="0.2">
      <c r="A151" s="61">
        <v>42440</v>
      </c>
      <c r="B151" s="85" t="s">
        <v>91</v>
      </c>
      <c r="C151" s="85" t="s">
        <v>22</v>
      </c>
      <c r="D151" s="79" t="s">
        <v>9</v>
      </c>
      <c r="E151" s="82">
        <v>2000</v>
      </c>
      <c r="F151" s="91" t="s">
        <v>18</v>
      </c>
      <c r="G151" s="58" t="s">
        <v>13</v>
      </c>
      <c r="H151" s="58" t="s">
        <v>596</v>
      </c>
      <c r="I151" s="60" t="s">
        <v>80</v>
      </c>
    </row>
    <row r="152" spans="1:9" ht="16.5" customHeight="1" x14ac:dyDescent="0.2">
      <c r="A152" s="61">
        <v>42440</v>
      </c>
      <c r="B152" s="98" t="s">
        <v>817</v>
      </c>
      <c r="C152" s="54" t="s">
        <v>27</v>
      </c>
      <c r="D152" s="86" t="s">
        <v>9</v>
      </c>
      <c r="E152" s="82">
        <v>6670</v>
      </c>
      <c r="F152" s="91" t="s">
        <v>18</v>
      </c>
      <c r="G152" s="58" t="s">
        <v>13</v>
      </c>
      <c r="H152" s="58" t="s">
        <v>595</v>
      </c>
      <c r="I152" s="60" t="s">
        <v>80</v>
      </c>
    </row>
    <row r="153" spans="1:9" ht="16.5" customHeight="1" x14ac:dyDescent="0.2">
      <c r="A153" s="52">
        <v>42441</v>
      </c>
      <c r="B153" s="84" t="s">
        <v>728</v>
      </c>
      <c r="C153" s="85" t="s">
        <v>22</v>
      </c>
      <c r="D153" s="86" t="s">
        <v>8</v>
      </c>
      <c r="E153" s="82">
        <v>2600</v>
      </c>
      <c r="F153" s="83" t="s">
        <v>12</v>
      </c>
      <c r="G153" s="58" t="s">
        <v>13</v>
      </c>
      <c r="H153" s="58" t="s">
        <v>592</v>
      </c>
      <c r="I153" s="60" t="s">
        <v>80</v>
      </c>
    </row>
    <row r="154" spans="1:9" ht="16.5" customHeight="1" x14ac:dyDescent="0.2">
      <c r="A154" s="52">
        <v>42441</v>
      </c>
      <c r="B154" s="84" t="s">
        <v>724</v>
      </c>
      <c r="C154" s="85" t="s">
        <v>544</v>
      </c>
      <c r="D154" s="86" t="s">
        <v>8</v>
      </c>
      <c r="E154" s="82">
        <v>10000</v>
      </c>
      <c r="F154" s="83" t="s">
        <v>12</v>
      </c>
      <c r="G154" s="58" t="s">
        <v>13</v>
      </c>
      <c r="H154" s="58" t="s">
        <v>592</v>
      </c>
      <c r="I154" s="60" t="s">
        <v>80</v>
      </c>
    </row>
    <row r="155" spans="1:9" ht="16.5" customHeight="1" x14ac:dyDescent="0.2">
      <c r="A155" s="52">
        <v>42441</v>
      </c>
      <c r="B155" s="80" t="s">
        <v>727</v>
      </c>
      <c r="C155" s="85" t="s">
        <v>544</v>
      </c>
      <c r="D155" s="86" t="s">
        <v>8</v>
      </c>
      <c r="E155" s="82">
        <v>3000</v>
      </c>
      <c r="F155" s="83" t="s">
        <v>12</v>
      </c>
      <c r="G155" s="58" t="s">
        <v>13</v>
      </c>
      <c r="H155" s="58" t="s">
        <v>592</v>
      </c>
      <c r="I155" s="60" t="s">
        <v>80</v>
      </c>
    </row>
    <row r="156" spans="1:9" ht="16.5" customHeight="1" x14ac:dyDescent="0.2">
      <c r="A156" s="52">
        <v>42441</v>
      </c>
      <c r="B156" s="80" t="s">
        <v>487</v>
      </c>
      <c r="C156" s="85" t="s">
        <v>32</v>
      </c>
      <c r="D156" s="86" t="s">
        <v>8</v>
      </c>
      <c r="E156" s="82">
        <v>2750</v>
      </c>
      <c r="F156" s="83" t="s">
        <v>12</v>
      </c>
      <c r="G156" s="58" t="s">
        <v>13</v>
      </c>
      <c r="H156" s="58" t="s">
        <v>592</v>
      </c>
      <c r="I156" s="60" t="s">
        <v>80</v>
      </c>
    </row>
    <row r="157" spans="1:9" ht="16.5" customHeight="1" x14ac:dyDescent="0.2">
      <c r="A157" s="61">
        <v>42441</v>
      </c>
      <c r="B157" s="85" t="s">
        <v>90</v>
      </c>
      <c r="C157" s="85" t="s">
        <v>22</v>
      </c>
      <c r="D157" s="79" t="s">
        <v>9</v>
      </c>
      <c r="E157" s="82">
        <v>2000</v>
      </c>
      <c r="F157" s="91" t="s">
        <v>18</v>
      </c>
      <c r="G157" s="58" t="s">
        <v>13</v>
      </c>
      <c r="H157" s="58" t="s">
        <v>596</v>
      </c>
      <c r="I157" s="60" t="s">
        <v>80</v>
      </c>
    </row>
    <row r="158" spans="1:9" ht="16.5" customHeight="1" x14ac:dyDescent="0.2">
      <c r="A158" s="61">
        <v>42441</v>
      </c>
      <c r="B158" s="85" t="s">
        <v>91</v>
      </c>
      <c r="C158" s="85" t="s">
        <v>22</v>
      </c>
      <c r="D158" s="79" t="s">
        <v>9</v>
      </c>
      <c r="E158" s="82">
        <v>2000</v>
      </c>
      <c r="F158" s="91" t="s">
        <v>18</v>
      </c>
      <c r="G158" s="58" t="s">
        <v>13</v>
      </c>
      <c r="H158" s="58" t="s">
        <v>596</v>
      </c>
      <c r="I158" s="60" t="s">
        <v>80</v>
      </c>
    </row>
    <row r="159" spans="1:9" ht="16.5" customHeight="1" x14ac:dyDescent="0.2">
      <c r="A159" s="52">
        <v>42442</v>
      </c>
      <c r="B159" s="84" t="s">
        <v>729</v>
      </c>
      <c r="C159" s="85" t="s">
        <v>22</v>
      </c>
      <c r="D159" s="86" t="s">
        <v>8</v>
      </c>
      <c r="E159" s="82">
        <v>200</v>
      </c>
      <c r="F159" s="83" t="s">
        <v>12</v>
      </c>
      <c r="G159" s="58" t="s">
        <v>13</v>
      </c>
      <c r="H159" s="58" t="s">
        <v>592</v>
      </c>
      <c r="I159" s="60" t="s">
        <v>80</v>
      </c>
    </row>
    <row r="160" spans="1:9" ht="16.5" customHeight="1" x14ac:dyDescent="0.2">
      <c r="A160" s="52">
        <v>42442</v>
      </c>
      <c r="B160" s="84" t="s">
        <v>730</v>
      </c>
      <c r="C160" s="85" t="s">
        <v>22</v>
      </c>
      <c r="D160" s="86" t="s">
        <v>8</v>
      </c>
      <c r="E160" s="82">
        <v>1000</v>
      </c>
      <c r="F160" s="83" t="s">
        <v>12</v>
      </c>
      <c r="G160" s="58" t="s">
        <v>13</v>
      </c>
      <c r="H160" s="58" t="s">
        <v>592</v>
      </c>
      <c r="I160" s="60" t="s">
        <v>80</v>
      </c>
    </row>
    <row r="161" spans="1:9" ht="16.5" customHeight="1" x14ac:dyDescent="0.2">
      <c r="A161" s="52">
        <v>42442</v>
      </c>
      <c r="B161" s="84" t="s">
        <v>731</v>
      </c>
      <c r="C161" s="85" t="s">
        <v>22</v>
      </c>
      <c r="D161" s="86" t="s">
        <v>8</v>
      </c>
      <c r="E161" s="82">
        <v>2200</v>
      </c>
      <c r="F161" s="83" t="s">
        <v>12</v>
      </c>
      <c r="G161" s="58" t="s">
        <v>13</v>
      </c>
      <c r="H161" s="58" t="s">
        <v>592</v>
      </c>
      <c r="I161" s="60" t="s">
        <v>80</v>
      </c>
    </row>
    <row r="162" spans="1:9" ht="16.5" customHeight="1" x14ac:dyDescent="0.2">
      <c r="A162" s="52">
        <v>42442</v>
      </c>
      <c r="B162" s="84" t="s">
        <v>727</v>
      </c>
      <c r="C162" s="85" t="s">
        <v>544</v>
      </c>
      <c r="D162" s="86" t="s">
        <v>8</v>
      </c>
      <c r="E162" s="82">
        <v>3000</v>
      </c>
      <c r="F162" s="83" t="s">
        <v>12</v>
      </c>
      <c r="G162" s="58" t="s">
        <v>13</v>
      </c>
      <c r="H162" s="58" t="s">
        <v>592</v>
      </c>
      <c r="I162" s="60" t="s">
        <v>80</v>
      </c>
    </row>
    <row r="163" spans="1:9" ht="16.5" customHeight="1" x14ac:dyDescent="0.2">
      <c r="A163" s="61">
        <v>42442</v>
      </c>
      <c r="B163" s="85" t="s">
        <v>90</v>
      </c>
      <c r="C163" s="85" t="s">
        <v>22</v>
      </c>
      <c r="D163" s="79" t="s">
        <v>9</v>
      </c>
      <c r="E163" s="82">
        <v>2000</v>
      </c>
      <c r="F163" s="91" t="s">
        <v>18</v>
      </c>
      <c r="G163" s="58" t="s">
        <v>13</v>
      </c>
      <c r="H163" s="58" t="s">
        <v>596</v>
      </c>
      <c r="I163" s="60" t="s">
        <v>80</v>
      </c>
    </row>
    <row r="164" spans="1:9" ht="16.5" customHeight="1" x14ac:dyDescent="0.2">
      <c r="A164" s="61">
        <v>42442</v>
      </c>
      <c r="B164" s="85" t="s">
        <v>91</v>
      </c>
      <c r="C164" s="85" t="s">
        <v>22</v>
      </c>
      <c r="D164" s="79" t="s">
        <v>9</v>
      </c>
      <c r="E164" s="82">
        <v>2000</v>
      </c>
      <c r="F164" s="91" t="s">
        <v>18</v>
      </c>
      <c r="G164" s="58" t="s">
        <v>13</v>
      </c>
      <c r="H164" s="58" t="s">
        <v>596</v>
      </c>
      <c r="I164" s="60" t="s">
        <v>80</v>
      </c>
    </row>
    <row r="165" spans="1:9" ht="16.5" customHeight="1" x14ac:dyDescent="0.2">
      <c r="A165" s="52">
        <v>42445</v>
      </c>
      <c r="B165" s="84" t="s">
        <v>643</v>
      </c>
      <c r="C165" s="85" t="s">
        <v>22</v>
      </c>
      <c r="D165" s="86" t="s">
        <v>11</v>
      </c>
      <c r="E165" s="100">
        <v>600</v>
      </c>
      <c r="F165" s="91" t="s">
        <v>21</v>
      </c>
      <c r="G165" s="58" t="s">
        <v>13</v>
      </c>
      <c r="H165" s="58" t="s">
        <v>655</v>
      </c>
      <c r="I165" s="60" t="s">
        <v>80</v>
      </c>
    </row>
    <row r="166" spans="1:9" ht="16.5" customHeight="1" x14ac:dyDescent="0.2">
      <c r="A166" s="52">
        <v>42445</v>
      </c>
      <c r="B166" s="80" t="s">
        <v>644</v>
      </c>
      <c r="C166" s="85" t="s">
        <v>22</v>
      </c>
      <c r="D166" s="86" t="s">
        <v>11</v>
      </c>
      <c r="E166" s="100">
        <v>600</v>
      </c>
      <c r="F166" s="91" t="s">
        <v>21</v>
      </c>
      <c r="G166" s="58" t="s">
        <v>13</v>
      </c>
      <c r="H166" s="58" t="s">
        <v>655</v>
      </c>
      <c r="I166" s="60" t="s">
        <v>80</v>
      </c>
    </row>
    <row r="167" spans="1:9" ht="16.5" customHeight="1" x14ac:dyDescent="0.2">
      <c r="A167" s="61">
        <v>42445</v>
      </c>
      <c r="B167" s="84" t="s">
        <v>732</v>
      </c>
      <c r="C167" s="85" t="s">
        <v>22</v>
      </c>
      <c r="D167" s="86" t="s">
        <v>8</v>
      </c>
      <c r="E167" s="82">
        <v>2000</v>
      </c>
      <c r="F167" s="83" t="s">
        <v>12</v>
      </c>
      <c r="G167" s="58" t="s">
        <v>13</v>
      </c>
      <c r="H167" s="58" t="s">
        <v>597</v>
      </c>
      <c r="I167" s="60" t="s">
        <v>80</v>
      </c>
    </row>
    <row r="168" spans="1:9" ht="16.5" customHeight="1" x14ac:dyDescent="0.2">
      <c r="A168" s="61">
        <v>42445</v>
      </c>
      <c r="B168" s="84" t="s">
        <v>490</v>
      </c>
      <c r="C168" s="85" t="s">
        <v>22</v>
      </c>
      <c r="D168" s="86" t="s">
        <v>8</v>
      </c>
      <c r="E168" s="82">
        <v>1200</v>
      </c>
      <c r="F168" s="83" t="s">
        <v>12</v>
      </c>
      <c r="G168" s="58" t="s">
        <v>13</v>
      </c>
      <c r="H168" s="58" t="s">
        <v>597</v>
      </c>
      <c r="I168" s="60" t="s">
        <v>80</v>
      </c>
    </row>
    <row r="169" spans="1:9" ht="16.5" customHeight="1" x14ac:dyDescent="0.2">
      <c r="A169" s="61">
        <v>42445</v>
      </c>
      <c r="B169" s="84" t="s">
        <v>491</v>
      </c>
      <c r="C169" s="85" t="s">
        <v>32</v>
      </c>
      <c r="D169" s="86" t="s">
        <v>8</v>
      </c>
      <c r="E169" s="82">
        <v>2700</v>
      </c>
      <c r="F169" s="83" t="s">
        <v>12</v>
      </c>
      <c r="G169" s="58" t="s">
        <v>13</v>
      </c>
      <c r="H169" s="58" t="s">
        <v>597</v>
      </c>
      <c r="I169" s="60" t="s">
        <v>80</v>
      </c>
    </row>
    <row r="170" spans="1:9" ht="16.5" customHeight="1" x14ac:dyDescent="0.2">
      <c r="A170" s="61">
        <v>42445</v>
      </c>
      <c r="B170" s="84" t="s">
        <v>733</v>
      </c>
      <c r="C170" s="85" t="s">
        <v>22</v>
      </c>
      <c r="D170" s="86" t="s">
        <v>8</v>
      </c>
      <c r="E170" s="82">
        <v>2200</v>
      </c>
      <c r="F170" s="83" t="s">
        <v>12</v>
      </c>
      <c r="G170" s="58" t="s">
        <v>13</v>
      </c>
      <c r="H170" s="58" t="s">
        <v>597</v>
      </c>
      <c r="I170" s="60" t="s">
        <v>80</v>
      </c>
    </row>
    <row r="171" spans="1:9" ht="16.5" customHeight="1" x14ac:dyDescent="0.2">
      <c r="A171" s="61">
        <v>42445</v>
      </c>
      <c r="B171" s="85" t="s">
        <v>90</v>
      </c>
      <c r="C171" s="85" t="s">
        <v>22</v>
      </c>
      <c r="D171" s="79" t="s">
        <v>9</v>
      </c>
      <c r="E171" s="82">
        <v>2000</v>
      </c>
      <c r="F171" s="91" t="s">
        <v>18</v>
      </c>
      <c r="G171" s="58" t="s">
        <v>13</v>
      </c>
      <c r="H171" s="58" t="s">
        <v>601</v>
      </c>
      <c r="I171" s="60" t="s">
        <v>80</v>
      </c>
    </row>
    <row r="172" spans="1:9" ht="16.5" customHeight="1" x14ac:dyDescent="0.2">
      <c r="A172" s="61">
        <v>42445</v>
      </c>
      <c r="B172" s="85" t="s">
        <v>91</v>
      </c>
      <c r="C172" s="85" t="s">
        <v>22</v>
      </c>
      <c r="D172" s="79" t="s">
        <v>9</v>
      </c>
      <c r="E172" s="82">
        <v>2000</v>
      </c>
      <c r="F172" s="91" t="s">
        <v>18</v>
      </c>
      <c r="G172" s="58" t="s">
        <v>13</v>
      </c>
      <c r="H172" s="58" t="s">
        <v>601</v>
      </c>
      <c r="I172" s="60" t="s">
        <v>80</v>
      </c>
    </row>
    <row r="173" spans="1:9" ht="16.5" customHeight="1" x14ac:dyDescent="0.2">
      <c r="A173" s="61">
        <v>42446</v>
      </c>
      <c r="B173" s="84" t="s">
        <v>665</v>
      </c>
      <c r="C173" s="85" t="s">
        <v>22</v>
      </c>
      <c r="D173" s="86" t="s">
        <v>8</v>
      </c>
      <c r="E173" s="82">
        <v>800</v>
      </c>
      <c r="F173" s="83" t="s">
        <v>19</v>
      </c>
      <c r="G173" s="58" t="s">
        <v>13</v>
      </c>
      <c r="H173" s="58" t="s">
        <v>599</v>
      </c>
      <c r="I173" s="60" t="s">
        <v>80</v>
      </c>
    </row>
    <row r="174" spans="1:9" ht="16.5" customHeight="1" x14ac:dyDescent="0.2">
      <c r="A174" s="52">
        <v>42446</v>
      </c>
      <c r="B174" s="84" t="s">
        <v>666</v>
      </c>
      <c r="C174" s="85" t="s">
        <v>22</v>
      </c>
      <c r="D174" s="86" t="s">
        <v>8</v>
      </c>
      <c r="E174" s="82">
        <v>800</v>
      </c>
      <c r="F174" s="83" t="s">
        <v>19</v>
      </c>
      <c r="G174" s="58" t="s">
        <v>13</v>
      </c>
      <c r="H174" s="58" t="s">
        <v>599</v>
      </c>
      <c r="I174" s="60" t="s">
        <v>80</v>
      </c>
    </row>
    <row r="175" spans="1:9" ht="16.5" customHeight="1" x14ac:dyDescent="0.2">
      <c r="A175" s="52">
        <v>42446</v>
      </c>
      <c r="B175" s="86" t="s">
        <v>829</v>
      </c>
      <c r="C175" s="85" t="s">
        <v>23</v>
      </c>
      <c r="D175" s="86" t="s">
        <v>9</v>
      </c>
      <c r="E175" s="82">
        <v>34000</v>
      </c>
      <c r="F175" s="83" t="s">
        <v>19</v>
      </c>
      <c r="G175" s="58" t="s">
        <v>13</v>
      </c>
      <c r="H175" s="58" t="s">
        <v>599</v>
      </c>
      <c r="I175" s="60" t="s">
        <v>80</v>
      </c>
    </row>
    <row r="176" spans="1:9" ht="16.5" customHeight="1" x14ac:dyDescent="0.2">
      <c r="A176" s="61">
        <v>42446</v>
      </c>
      <c r="B176" s="84" t="s">
        <v>734</v>
      </c>
      <c r="C176" s="85" t="s">
        <v>22</v>
      </c>
      <c r="D176" s="86" t="s">
        <v>8</v>
      </c>
      <c r="E176" s="82">
        <v>2100</v>
      </c>
      <c r="F176" s="83" t="s">
        <v>12</v>
      </c>
      <c r="G176" s="58" t="s">
        <v>13</v>
      </c>
      <c r="H176" s="58" t="s">
        <v>598</v>
      </c>
      <c r="I176" s="60" t="s">
        <v>80</v>
      </c>
    </row>
    <row r="177" spans="1:9" ht="16.5" customHeight="1" x14ac:dyDescent="0.2">
      <c r="A177" s="61">
        <v>42446</v>
      </c>
      <c r="B177" s="84" t="s">
        <v>735</v>
      </c>
      <c r="C177" s="85" t="s">
        <v>22</v>
      </c>
      <c r="D177" s="86" t="s">
        <v>8</v>
      </c>
      <c r="E177" s="82">
        <v>1700</v>
      </c>
      <c r="F177" s="83" t="s">
        <v>12</v>
      </c>
      <c r="G177" s="58" t="s">
        <v>13</v>
      </c>
      <c r="H177" s="58" t="s">
        <v>598</v>
      </c>
      <c r="I177" s="60" t="s">
        <v>80</v>
      </c>
    </row>
    <row r="178" spans="1:9" ht="16.5" customHeight="1" x14ac:dyDescent="0.2">
      <c r="A178" s="61">
        <v>42446</v>
      </c>
      <c r="B178" s="84" t="s">
        <v>494</v>
      </c>
      <c r="C178" s="85" t="s">
        <v>22</v>
      </c>
      <c r="D178" s="86" t="s">
        <v>8</v>
      </c>
      <c r="E178" s="82">
        <v>500</v>
      </c>
      <c r="F178" s="83" t="s">
        <v>12</v>
      </c>
      <c r="G178" s="58" t="s">
        <v>13</v>
      </c>
      <c r="H178" s="58" t="s">
        <v>598</v>
      </c>
      <c r="I178" s="60" t="s">
        <v>80</v>
      </c>
    </row>
    <row r="179" spans="1:9" ht="16.5" customHeight="1" x14ac:dyDescent="0.2">
      <c r="A179" s="61">
        <v>42446</v>
      </c>
      <c r="B179" s="84" t="s">
        <v>736</v>
      </c>
      <c r="C179" s="85" t="s">
        <v>22</v>
      </c>
      <c r="D179" s="86" t="s">
        <v>8</v>
      </c>
      <c r="E179" s="82">
        <v>1500</v>
      </c>
      <c r="F179" s="83" t="s">
        <v>12</v>
      </c>
      <c r="G179" s="58" t="s">
        <v>13</v>
      </c>
      <c r="H179" s="58" t="s">
        <v>598</v>
      </c>
      <c r="I179" s="60" t="s">
        <v>80</v>
      </c>
    </row>
    <row r="180" spans="1:9" ht="16.5" customHeight="1" x14ac:dyDescent="0.2">
      <c r="A180" s="61">
        <v>42446</v>
      </c>
      <c r="B180" s="84" t="s">
        <v>495</v>
      </c>
      <c r="C180" s="85" t="s">
        <v>32</v>
      </c>
      <c r="D180" s="86" t="s">
        <v>8</v>
      </c>
      <c r="E180" s="82">
        <v>2900</v>
      </c>
      <c r="F180" s="83" t="s">
        <v>12</v>
      </c>
      <c r="G180" s="58" t="s">
        <v>13</v>
      </c>
      <c r="H180" s="58" t="s">
        <v>598</v>
      </c>
      <c r="I180" s="60" t="s">
        <v>80</v>
      </c>
    </row>
    <row r="181" spans="1:9" ht="16.5" customHeight="1" x14ac:dyDescent="0.2">
      <c r="A181" s="61">
        <v>42446</v>
      </c>
      <c r="B181" s="85" t="s">
        <v>90</v>
      </c>
      <c r="C181" s="85" t="s">
        <v>22</v>
      </c>
      <c r="D181" s="79" t="s">
        <v>9</v>
      </c>
      <c r="E181" s="82">
        <v>2000</v>
      </c>
      <c r="F181" s="91" t="s">
        <v>18</v>
      </c>
      <c r="G181" s="58" t="s">
        <v>13</v>
      </c>
      <c r="H181" s="58" t="s">
        <v>601</v>
      </c>
      <c r="I181" s="60" t="s">
        <v>80</v>
      </c>
    </row>
    <row r="182" spans="1:9" ht="16.5" customHeight="1" x14ac:dyDescent="0.2">
      <c r="A182" s="61">
        <v>42446</v>
      </c>
      <c r="B182" s="85" t="s">
        <v>91</v>
      </c>
      <c r="C182" s="85" t="s">
        <v>22</v>
      </c>
      <c r="D182" s="79" t="s">
        <v>9</v>
      </c>
      <c r="E182" s="82">
        <v>2000</v>
      </c>
      <c r="F182" s="91" t="s">
        <v>18</v>
      </c>
      <c r="G182" s="58" t="s">
        <v>13</v>
      </c>
      <c r="H182" s="58" t="s">
        <v>601</v>
      </c>
      <c r="I182" s="60" t="s">
        <v>80</v>
      </c>
    </row>
    <row r="183" spans="1:9" ht="16.5" customHeight="1" x14ac:dyDescent="0.2">
      <c r="A183" s="52">
        <v>42447</v>
      </c>
      <c r="B183" s="80" t="s">
        <v>645</v>
      </c>
      <c r="C183" s="85" t="s">
        <v>22</v>
      </c>
      <c r="D183" s="86" t="s">
        <v>11</v>
      </c>
      <c r="E183" s="100">
        <v>400</v>
      </c>
      <c r="F183" s="91" t="s">
        <v>21</v>
      </c>
      <c r="G183" s="58" t="s">
        <v>13</v>
      </c>
      <c r="H183" s="58" t="s">
        <v>656</v>
      </c>
      <c r="I183" s="60" t="s">
        <v>80</v>
      </c>
    </row>
    <row r="184" spans="1:9" ht="16.5" customHeight="1" x14ac:dyDescent="0.2">
      <c r="A184" s="52">
        <v>42447</v>
      </c>
      <c r="B184" s="80" t="s">
        <v>759</v>
      </c>
      <c r="C184" s="85" t="s">
        <v>23</v>
      </c>
      <c r="D184" s="86" t="s">
        <v>9</v>
      </c>
      <c r="E184" s="100">
        <v>1000</v>
      </c>
      <c r="F184" s="91" t="s">
        <v>21</v>
      </c>
      <c r="G184" s="58" t="s">
        <v>13</v>
      </c>
      <c r="H184" s="58" t="s">
        <v>656</v>
      </c>
      <c r="I184" s="60" t="s">
        <v>80</v>
      </c>
    </row>
    <row r="185" spans="1:9" ht="16.5" customHeight="1" x14ac:dyDescent="0.2">
      <c r="A185" s="90">
        <v>42447</v>
      </c>
      <c r="B185" s="84" t="s">
        <v>646</v>
      </c>
      <c r="C185" s="85" t="s">
        <v>22</v>
      </c>
      <c r="D185" s="86" t="s">
        <v>11</v>
      </c>
      <c r="E185" s="101">
        <v>400</v>
      </c>
      <c r="F185" s="91" t="s">
        <v>21</v>
      </c>
      <c r="G185" s="58" t="s">
        <v>13</v>
      </c>
      <c r="H185" s="58" t="s">
        <v>656</v>
      </c>
      <c r="I185" s="60" t="s">
        <v>80</v>
      </c>
    </row>
    <row r="186" spans="1:9" ht="16.5" customHeight="1" x14ac:dyDescent="0.2">
      <c r="A186" s="90">
        <v>42447</v>
      </c>
      <c r="B186" s="84" t="s">
        <v>669</v>
      </c>
      <c r="C186" s="85" t="s">
        <v>22</v>
      </c>
      <c r="D186" s="86" t="s">
        <v>14</v>
      </c>
      <c r="E186" s="82">
        <v>1700</v>
      </c>
      <c r="F186" s="91" t="s">
        <v>15</v>
      </c>
      <c r="G186" s="58" t="s">
        <v>13</v>
      </c>
      <c r="H186" s="58" t="s">
        <v>602</v>
      </c>
      <c r="I186" s="60" t="s">
        <v>80</v>
      </c>
    </row>
    <row r="187" spans="1:9" ht="16.5" customHeight="1" x14ac:dyDescent="0.2">
      <c r="A187" s="92">
        <v>42447</v>
      </c>
      <c r="B187" s="84" t="s">
        <v>670</v>
      </c>
      <c r="C187" s="85" t="s">
        <v>22</v>
      </c>
      <c r="D187" s="86" t="s">
        <v>14</v>
      </c>
      <c r="E187" s="82">
        <v>1500</v>
      </c>
      <c r="F187" s="91" t="s">
        <v>15</v>
      </c>
      <c r="G187" s="58" t="s">
        <v>13</v>
      </c>
      <c r="H187" s="58" t="s">
        <v>602</v>
      </c>
      <c r="I187" s="60" t="s">
        <v>80</v>
      </c>
    </row>
    <row r="188" spans="1:9" ht="16.5" customHeight="1" x14ac:dyDescent="0.2">
      <c r="A188" s="92">
        <v>42447</v>
      </c>
      <c r="B188" s="84" t="s">
        <v>671</v>
      </c>
      <c r="C188" s="85" t="s">
        <v>22</v>
      </c>
      <c r="D188" s="86" t="s">
        <v>14</v>
      </c>
      <c r="E188" s="82">
        <v>600</v>
      </c>
      <c r="F188" s="91" t="s">
        <v>15</v>
      </c>
      <c r="G188" s="58" t="s">
        <v>13</v>
      </c>
      <c r="H188" s="58" t="s">
        <v>602</v>
      </c>
      <c r="I188" s="60" t="s">
        <v>80</v>
      </c>
    </row>
    <row r="189" spans="1:9" ht="16.5" customHeight="1" x14ac:dyDescent="0.2">
      <c r="A189" s="92">
        <v>42447</v>
      </c>
      <c r="B189" s="84" t="s">
        <v>737</v>
      </c>
      <c r="C189" s="85" t="s">
        <v>22</v>
      </c>
      <c r="D189" s="86" t="s">
        <v>8</v>
      </c>
      <c r="E189" s="82">
        <v>1800</v>
      </c>
      <c r="F189" s="83" t="s">
        <v>12</v>
      </c>
      <c r="G189" s="58" t="s">
        <v>13</v>
      </c>
      <c r="H189" s="58" t="s">
        <v>600</v>
      </c>
      <c r="I189" s="60" t="s">
        <v>80</v>
      </c>
    </row>
    <row r="190" spans="1:9" ht="16.5" customHeight="1" x14ac:dyDescent="0.2">
      <c r="A190" s="92">
        <v>42447</v>
      </c>
      <c r="B190" s="84" t="s">
        <v>96</v>
      </c>
      <c r="C190" s="85" t="s">
        <v>22</v>
      </c>
      <c r="D190" s="86" t="s">
        <v>8</v>
      </c>
      <c r="E190" s="82">
        <v>800</v>
      </c>
      <c r="F190" s="83" t="s">
        <v>12</v>
      </c>
      <c r="G190" s="58" t="s">
        <v>13</v>
      </c>
      <c r="H190" s="58" t="s">
        <v>600</v>
      </c>
      <c r="I190" s="60" t="s">
        <v>80</v>
      </c>
    </row>
    <row r="191" spans="1:9" ht="16.5" customHeight="1" x14ac:dyDescent="0.2">
      <c r="A191" s="92">
        <v>42447</v>
      </c>
      <c r="B191" s="84" t="s">
        <v>738</v>
      </c>
      <c r="C191" s="85" t="s">
        <v>22</v>
      </c>
      <c r="D191" s="86" t="s">
        <v>8</v>
      </c>
      <c r="E191" s="82">
        <v>2200</v>
      </c>
      <c r="F191" s="83" t="s">
        <v>12</v>
      </c>
      <c r="G191" s="58" t="s">
        <v>13</v>
      </c>
      <c r="H191" s="58" t="s">
        <v>600</v>
      </c>
      <c r="I191" s="60" t="s">
        <v>80</v>
      </c>
    </row>
    <row r="192" spans="1:9" ht="16.5" customHeight="1" x14ac:dyDescent="0.2">
      <c r="A192" s="92">
        <v>42447</v>
      </c>
      <c r="B192" s="84" t="s">
        <v>500</v>
      </c>
      <c r="C192" s="85" t="s">
        <v>32</v>
      </c>
      <c r="D192" s="86" t="s">
        <v>8</v>
      </c>
      <c r="E192" s="82">
        <v>2850</v>
      </c>
      <c r="F192" s="83" t="s">
        <v>12</v>
      </c>
      <c r="G192" s="58" t="s">
        <v>13</v>
      </c>
      <c r="H192" s="58" t="s">
        <v>600</v>
      </c>
      <c r="I192" s="60" t="s">
        <v>80</v>
      </c>
    </row>
    <row r="193" spans="1:9" ht="16.5" customHeight="1" x14ac:dyDescent="0.2">
      <c r="A193" s="92">
        <v>42447</v>
      </c>
      <c r="B193" s="84" t="s">
        <v>739</v>
      </c>
      <c r="C193" s="85" t="s">
        <v>22</v>
      </c>
      <c r="D193" s="86" t="s">
        <v>8</v>
      </c>
      <c r="E193" s="82">
        <v>2000</v>
      </c>
      <c r="F193" s="83" t="s">
        <v>12</v>
      </c>
      <c r="G193" s="58" t="s">
        <v>13</v>
      </c>
      <c r="H193" s="58" t="s">
        <v>600</v>
      </c>
      <c r="I193" s="60" t="s">
        <v>80</v>
      </c>
    </row>
    <row r="194" spans="1:9" ht="16.5" customHeight="1" x14ac:dyDescent="0.2">
      <c r="A194" s="92">
        <v>42447</v>
      </c>
      <c r="B194" s="85" t="s">
        <v>90</v>
      </c>
      <c r="C194" s="85" t="s">
        <v>22</v>
      </c>
      <c r="D194" s="79" t="s">
        <v>9</v>
      </c>
      <c r="E194" s="82">
        <v>2000</v>
      </c>
      <c r="F194" s="91" t="s">
        <v>18</v>
      </c>
      <c r="G194" s="58" t="s">
        <v>13</v>
      </c>
      <c r="H194" s="58" t="s">
        <v>601</v>
      </c>
      <c r="I194" s="60" t="s">
        <v>80</v>
      </c>
    </row>
    <row r="195" spans="1:9" ht="16.5" customHeight="1" x14ac:dyDescent="0.2">
      <c r="A195" s="92">
        <v>42447</v>
      </c>
      <c r="B195" s="85" t="s">
        <v>91</v>
      </c>
      <c r="C195" s="85" t="s">
        <v>22</v>
      </c>
      <c r="D195" s="79" t="s">
        <v>9</v>
      </c>
      <c r="E195" s="82">
        <v>2000</v>
      </c>
      <c r="F195" s="91" t="s">
        <v>18</v>
      </c>
      <c r="G195" s="58" t="s">
        <v>13</v>
      </c>
      <c r="H195" s="58" t="s">
        <v>601</v>
      </c>
      <c r="I195" s="60" t="s">
        <v>80</v>
      </c>
    </row>
    <row r="196" spans="1:9" ht="16.5" customHeight="1" x14ac:dyDescent="0.2">
      <c r="A196" s="90">
        <v>42448</v>
      </c>
      <c r="B196" s="84" t="s">
        <v>647</v>
      </c>
      <c r="C196" s="85" t="s">
        <v>22</v>
      </c>
      <c r="D196" s="86" t="s">
        <v>11</v>
      </c>
      <c r="E196" s="101">
        <v>800</v>
      </c>
      <c r="F196" s="91" t="s">
        <v>21</v>
      </c>
      <c r="G196" s="58" t="s">
        <v>13</v>
      </c>
      <c r="H196" s="58" t="s">
        <v>657</v>
      </c>
      <c r="I196" s="60" t="s">
        <v>80</v>
      </c>
    </row>
    <row r="197" spans="1:9" ht="16.5" customHeight="1" x14ac:dyDescent="0.2">
      <c r="A197" s="90">
        <v>42448</v>
      </c>
      <c r="B197" s="30" t="s">
        <v>355</v>
      </c>
      <c r="C197" s="85" t="s">
        <v>22</v>
      </c>
      <c r="D197" s="3" t="s">
        <v>11</v>
      </c>
      <c r="E197" s="99">
        <v>800</v>
      </c>
      <c r="F197" s="91" t="s">
        <v>21</v>
      </c>
      <c r="G197" s="58" t="s">
        <v>13</v>
      </c>
      <c r="H197" s="58" t="s">
        <v>657</v>
      </c>
      <c r="I197" s="60" t="s">
        <v>80</v>
      </c>
    </row>
    <row r="198" spans="1:9" ht="16.5" customHeight="1" x14ac:dyDescent="0.2">
      <c r="A198" s="92">
        <v>42448</v>
      </c>
      <c r="B198" s="30" t="s">
        <v>672</v>
      </c>
      <c r="C198" s="85" t="s">
        <v>31</v>
      </c>
      <c r="D198" s="3" t="s">
        <v>14</v>
      </c>
      <c r="E198" s="70">
        <v>5000</v>
      </c>
      <c r="F198" s="91" t="s">
        <v>15</v>
      </c>
      <c r="G198" s="58" t="s">
        <v>13</v>
      </c>
      <c r="H198" s="58" t="s">
        <v>603</v>
      </c>
      <c r="I198" s="60" t="s">
        <v>80</v>
      </c>
    </row>
    <row r="199" spans="1:9" ht="16.5" customHeight="1" x14ac:dyDescent="0.2">
      <c r="A199" s="92">
        <v>42448</v>
      </c>
      <c r="B199" s="30" t="s">
        <v>673</v>
      </c>
      <c r="C199" s="85" t="s">
        <v>31</v>
      </c>
      <c r="D199" s="3" t="s">
        <v>14</v>
      </c>
      <c r="E199" s="70">
        <v>5000</v>
      </c>
      <c r="F199" s="91" t="s">
        <v>15</v>
      </c>
      <c r="G199" s="58" t="s">
        <v>13</v>
      </c>
      <c r="H199" s="58" t="s">
        <v>603</v>
      </c>
      <c r="I199" s="60" t="s">
        <v>80</v>
      </c>
    </row>
    <row r="200" spans="1:9" ht="16.5" customHeight="1" x14ac:dyDescent="0.2">
      <c r="A200" s="92">
        <v>42448</v>
      </c>
      <c r="B200" s="30" t="s">
        <v>674</v>
      </c>
      <c r="C200" s="85" t="s">
        <v>31</v>
      </c>
      <c r="D200" s="3" t="s">
        <v>14</v>
      </c>
      <c r="E200" s="70">
        <v>5000</v>
      </c>
      <c r="F200" s="93" t="s">
        <v>15</v>
      </c>
      <c r="G200" s="58" t="s">
        <v>13</v>
      </c>
      <c r="H200" s="58" t="s">
        <v>603</v>
      </c>
      <c r="I200" s="60" t="s">
        <v>80</v>
      </c>
    </row>
    <row r="201" spans="1:9" ht="16.5" customHeight="1" x14ac:dyDescent="0.2">
      <c r="A201" s="92">
        <v>42448</v>
      </c>
      <c r="B201" s="30" t="s">
        <v>675</v>
      </c>
      <c r="C201" s="85" t="s">
        <v>31</v>
      </c>
      <c r="D201" s="3" t="s">
        <v>14</v>
      </c>
      <c r="E201" s="70">
        <v>5000</v>
      </c>
      <c r="F201" s="93" t="s">
        <v>15</v>
      </c>
      <c r="G201" s="58" t="s">
        <v>13</v>
      </c>
      <c r="H201" s="58" t="s">
        <v>603</v>
      </c>
      <c r="I201" s="60" t="s">
        <v>80</v>
      </c>
    </row>
    <row r="202" spans="1:9" ht="16.5" customHeight="1" x14ac:dyDescent="0.2">
      <c r="A202" s="92">
        <v>42448</v>
      </c>
      <c r="B202" s="30" t="s">
        <v>676</v>
      </c>
      <c r="C202" s="85" t="s">
        <v>31</v>
      </c>
      <c r="D202" s="3" t="s">
        <v>14</v>
      </c>
      <c r="E202" s="70">
        <v>5000</v>
      </c>
      <c r="F202" s="93" t="s">
        <v>15</v>
      </c>
      <c r="G202" s="58" t="s">
        <v>13</v>
      </c>
      <c r="H202" s="58" t="s">
        <v>603</v>
      </c>
      <c r="I202" s="60" t="s">
        <v>80</v>
      </c>
    </row>
    <row r="203" spans="1:9" ht="16.5" customHeight="1" x14ac:dyDescent="0.2">
      <c r="A203" s="92">
        <v>42448</v>
      </c>
      <c r="B203" s="30" t="s">
        <v>677</v>
      </c>
      <c r="C203" s="85" t="s">
        <v>31</v>
      </c>
      <c r="D203" s="3" t="s">
        <v>14</v>
      </c>
      <c r="E203" s="70">
        <v>5000</v>
      </c>
      <c r="F203" s="93" t="s">
        <v>15</v>
      </c>
      <c r="G203" s="58" t="s">
        <v>13</v>
      </c>
      <c r="H203" s="58" t="s">
        <v>603</v>
      </c>
      <c r="I203" s="60" t="s">
        <v>80</v>
      </c>
    </row>
    <row r="204" spans="1:9" ht="16.5" customHeight="1" x14ac:dyDescent="0.2">
      <c r="A204" s="92">
        <v>42448</v>
      </c>
      <c r="B204" s="30" t="s">
        <v>678</v>
      </c>
      <c r="C204" s="85" t="s">
        <v>31</v>
      </c>
      <c r="D204" s="3" t="s">
        <v>14</v>
      </c>
      <c r="E204" s="70">
        <v>5000</v>
      </c>
      <c r="F204" s="83" t="s">
        <v>15</v>
      </c>
      <c r="G204" s="58" t="s">
        <v>13</v>
      </c>
      <c r="H204" s="58" t="s">
        <v>603</v>
      </c>
      <c r="I204" s="60" t="s">
        <v>80</v>
      </c>
    </row>
    <row r="205" spans="1:9" ht="16.5" customHeight="1" x14ac:dyDescent="0.2">
      <c r="A205" s="92">
        <v>42448</v>
      </c>
      <c r="B205" s="30" t="s">
        <v>679</v>
      </c>
      <c r="C205" s="85" t="s">
        <v>31</v>
      </c>
      <c r="D205" s="3" t="s">
        <v>14</v>
      </c>
      <c r="E205" s="70">
        <v>10000</v>
      </c>
      <c r="F205" s="83" t="s">
        <v>15</v>
      </c>
      <c r="G205" s="58" t="s">
        <v>13</v>
      </c>
      <c r="H205" s="58" t="s">
        <v>603</v>
      </c>
      <c r="I205" s="60" t="s">
        <v>80</v>
      </c>
    </row>
    <row r="206" spans="1:9" ht="16.5" customHeight="1" x14ac:dyDescent="0.2">
      <c r="A206" s="92">
        <v>42448</v>
      </c>
      <c r="B206" s="30" t="s">
        <v>680</v>
      </c>
      <c r="C206" s="85" t="s">
        <v>31</v>
      </c>
      <c r="D206" s="3" t="s">
        <v>14</v>
      </c>
      <c r="E206" s="70">
        <v>10000</v>
      </c>
      <c r="F206" s="83" t="s">
        <v>15</v>
      </c>
      <c r="G206" s="58" t="s">
        <v>13</v>
      </c>
      <c r="H206" s="58" t="s">
        <v>603</v>
      </c>
      <c r="I206" s="60" t="s">
        <v>80</v>
      </c>
    </row>
    <row r="207" spans="1:9" ht="16.5" customHeight="1" x14ac:dyDescent="0.2">
      <c r="A207" s="92">
        <v>42448</v>
      </c>
      <c r="B207" s="30" t="s">
        <v>740</v>
      </c>
      <c r="C207" s="85" t="s">
        <v>22</v>
      </c>
      <c r="D207" s="3" t="s">
        <v>8</v>
      </c>
      <c r="E207" s="70">
        <v>1800</v>
      </c>
      <c r="F207" s="83" t="s">
        <v>12</v>
      </c>
      <c r="G207" s="58" t="s">
        <v>13</v>
      </c>
      <c r="H207" s="58" t="s">
        <v>279</v>
      </c>
      <c r="I207" s="60" t="s">
        <v>80</v>
      </c>
    </row>
    <row r="208" spans="1:9" ht="16.5" customHeight="1" x14ac:dyDescent="0.2">
      <c r="A208" s="92">
        <v>42448</v>
      </c>
      <c r="B208" s="30" t="s">
        <v>741</v>
      </c>
      <c r="C208" s="85" t="s">
        <v>22</v>
      </c>
      <c r="D208" s="3" t="s">
        <v>8</v>
      </c>
      <c r="E208" s="70">
        <v>1100</v>
      </c>
      <c r="F208" s="83" t="s">
        <v>12</v>
      </c>
      <c r="G208" s="58" t="s">
        <v>13</v>
      </c>
      <c r="H208" s="58" t="s">
        <v>279</v>
      </c>
      <c r="I208" s="60" t="s">
        <v>80</v>
      </c>
    </row>
    <row r="209" spans="1:9" ht="16.5" customHeight="1" x14ac:dyDescent="0.2">
      <c r="A209" s="92">
        <v>42448</v>
      </c>
      <c r="B209" s="30" t="s">
        <v>502</v>
      </c>
      <c r="C209" s="85" t="s">
        <v>22</v>
      </c>
      <c r="D209" s="3" t="s">
        <v>8</v>
      </c>
      <c r="E209" s="70">
        <v>800</v>
      </c>
      <c r="F209" s="83" t="s">
        <v>12</v>
      </c>
      <c r="G209" s="58" t="s">
        <v>13</v>
      </c>
      <c r="H209" s="58" t="s">
        <v>279</v>
      </c>
      <c r="I209" s="60" t="s">
        <v>80</v>
      </c>
    </row>
    <row r="210" spans="1:9" ht="16.5" customHeight="1" x14ac:dyDescent="0.2">
      <c r="A210" s="92">
        <v>42448</v>
      </c>
      <c r="B210" s="30" t="s">
        <v>505</v>
      </c>
      <c r="C210" s="85" t="s">
        <v>32</v>
      </c>
      <c r="D210" s="3" t="s">
        <v>8</v>
      </c>
      <c r="E210" s="70">
        <v>3000</v>
      </c>
      <c r="F210" s="83" t="s">
        <v>12</v>
      </c>
      <c r="G210" s="58" t="s">
        <v>13</v>
      </c>
      <c r="H210" s="58" t="s">
        <v>279</v>
      </c>
      <c r="I210" s="60" t="s">
        <v>80</v>
      </c>
    </row>
    <row r="211" spans="1:9" ht="16.5" customHeight="1" x14ac:dyDescent="0.2">
      <c r="A211" s="92">
        <v>42448</v>
      </c>
      <c r="B211" s="30" t="s">
        <v>742</v>
      </c>
      <c r="C211" s="85" t="s">
        <v>22</v>
      </c>
      <c r="D211" s="3" t="s">
        <v>8</v>
      </c>
      <c r="E211" s="70">
        <v>1500</v>
      </c>
      <c r="F211" s="83" t="s">
        <v>12</v>
      </c>
      <c r="G211" s="58" t="s">
        <v>13</v>
      </c>
      <c r="H211" s="58" t="s">
        <v>279</v>
      </c>
      <c r="I211" s="60" t="s">
        <v>80</v>
      </c>
    </row>
    <row r="212" spans="1:9" ht="16.5" customHeight="1" x14ac:dyDescent="0.2">
      <c r="A212" s="90">
        <v>42451</v>
      </c>
      <c r="B212" s="30" t="s">
        <v>642</v>
      </c>
      <c r="C212" s="85" t="s">
        <v>22</v>
      </c>
      <c r="D212" s="3" t="s">
        <v>11</v>
      </c>
      <c r="E212" s="99">
        <v>800</v>
      </c>
      <c r="F212" s="91" t="s">
        <v>21</v>
      </c>
      <c r="G212" s="58" t="s">
        <v>13</v>
      </c>
      <c r="H212" s="58" t="s">
        <v>658</v>
      </c>
      <c r="I212" s="60" t="s">
        <v>80</v>
      </c>
    </row>
    <row r="213" spans="1:9" ht="16.5" customHeight="1" x14ac:dyDescent="0.2">
      <c r="A213" s="90">
        <v>42451</v>
      </c>
      <c r="B213" s="30" t="s">
        <v>648</v>
      </c>
      <c r="C213" s="85" t="s">
        <v>22</v>
      </c>
      <c r="D213" s="3" t="s">
        <v>11</v>
      </c>
      <c r="E213" s="99">
        <v>800</v>
      </c>
      <c r="F213" s="91" t="s">
        <v>21</v>
      </c>
      <c r="G213" s="58" t="s">
        <v>13</v>
      </c>
      <c r="H213" s="58" t="s">
        <v>658</v>
      </c>
      <c r="I213" s="60" t="s">
        <v>80</v>
      </c>
    </row>
    <row r="214" spans="1:9" ht="16.5" customHeight="1" x14ac:dyDescent="0.2">
      <c r="A214" s="90">
        <v>42451</v>
      </c>
      <c r="B214" s="30" t="s">
        <v>81</v>
      </c>
      <c r="C214" s="85" t="s">
        <v>22</v>
      </c>
      <c r="D214" s="3" t="s">
        <v>11</v>
      </c>
      <c r="E214" s="99">
        <v>600</v>
      </c>
      <c r="F214" s="91" t="s">
        <v>21</v>
      </c>
      <c r="G214" s="58" t="s">
        <v>13</v>
      </c>
      <c r="H214" s="58" t="s">
        <v>658</v>
      </c>
      <c r="I214" s="60" t="s">
        <v>80</v>
      </c>
    </row>
    <row r="215" spans="1:9" ht="16.5" customHeight="1" x14ac:dyDescent="0.2">
      <c r="A215" s="90">
        <v>42451</v>
      </c>
      <c r="B215" s="15" t="s">
        <v>681</v>
      </c>
      <c r="C215" s="85" t="s">
        <v>31</v>
      </c>
      <c r="D215" s="14" t="s">
        <v>14</v>
      </c>
      <c r="E215" s="70">
        <v>5000</v>
      </c>
      <c r="F215" s="83" t="s">
        <v>15</v>
      </c>
      <c r="G215" s="58" t="s">
        <v>13</v>
      </c>
      <c r="H215" s="58" t="s">
        <v>604</v>
      </c>
      <c r="I215" s="60" t="s">
        <v>80</v>
      </c>
    </row>
    <row r="216" spans="1:9" ht="16.5" customHeight="1" x14ac:dyDescent="0.2">
      <c r="A216" s="90">
        <v>42451</v>
      </c>
      <c r="B216" s="30" t="s">
        <v>682</v>
      </c>
      <c r="C216" s="85" t="s">
        <v>31</v>
      </c>
      <c r="D216" s="3" t="s">
        <v>14</v>
      </c>
      <c r="E216" s="70">
        <v>5000</v>
      </c>
      <c r="F216" s="83" t="s">
        <v>15</v>
      </c>
      <c r="G216" s="58" t="s">
        <v>13</v>
      </c>
      <c r="H216" s="58" t="s">
        <v>604</v>
      </c>
      <c r="I216" s="60" t="s">
        <v>80</v>
      </c>
    </row>
    <row r="217" spans="1:9" ht="16.5" customHeight="1" x14ac:dyDescent="0.2">
      <c r="A217" s="90">
        <v>42451</v>
      </c>
      <c r="B217" s="30" t="s">
        <v>683</v>
      </c>
      <c r="C217" s="85" t="s">
        <v>31</v>
      </c>
      <c r="D217" s="3" t="s">
        <v>14</v>
      </c>
      <c r="E217" s="70">
        <v>5000</v>
      </c>
      <c r="F217" s="83" t="s">
        <v>15</v>
      </c>
      <c r="G217" s="58" t="s">
        <v>13</v>
      </c>
      <c r="H217" s="58" t="s">
        <v>604</v>
      </c>
      <c r="I217" s="60" t="s">
        <v>80</v>
      </c>
    </row>
    <row r="218" spans="1:9" ht="16.5" customHeight="1" x14ac:dyDescent="0.2">
      <c r="A218" s="90">
        <v>42451</v>
      </c>
      <c r="B218" s="30" t="s">
        <v>684</v>
      </c>
      <c r="C218" s="85" t="s">
        <v>31</v>
      </c>
      <c r="D218" s="3" t="s">
        <v>14</v>
      </c>
      <c r="E218" s="70">
        <v>5000</v>
      </c>
      <c r="F218" s="91" t="s">
        <v>15</v>
      </c>
      <c r="G218" s="58" t="s">
        <v>13</v>
      </c>
      <c r="H218" s="58" t="s">
        <v>604</v>
      </c>
      <c r="I218" s="60" t="s">
        <v>80</v>
      </c>
    </row>
    <row r="219" spans="1:9" ht="16.5" customHeight="1" x14ac:dyDescent="0.2">
      <c r="A219" s="90">
        <v>42451</v>
      </c>
      <c r="B219" s="30" t="s">
        <v>685</v>
      </c>
      <c r="C219" s="85" t="s">
        <v>31</v>
      </c>
      <c r="D219" s="3" t="s">
        <v>14</v>
      </c>
      <c r="E219" s="70">
        <v>15000</v>
      </c>
      <c r="F219" s="91" t="s">
        <v>15</v>
      </c>
      <c r="G219" s="58" t="s">
        <v>13</v>
      </c>
      <c r="H219" s="58" t="s">
        <v>604</v>
      </c>
      <c r="I219" s="60" t="s">
        <v>80</v>
      </c>
    </row>
    <row r="220" spans="1:9" ht="16.5" customHeight="1" x14ac:dyDescent="0.2">
      <c r="A220" s="90">
        <v>42451</v>
      </c>
      <c r="B220" s="30" t="s">
        <v>686</v>
      </c>
      <c r="C220" s="85" t="s">
        <v>31</v>
      </c>
      <c r="D220" s="3" t="s">
        <v>14</v>
      </c>
      <c r="E220" s="70">
        <v>15000</v>
      </c>
      <c r="F220" s="91" t="s">
        <v>15</v>
      </c>
      <c r="G220" s="58" t="s">
        <v>13</v>
      </c>
      <c r="H220" s="58" t="s">
        <v>604</v>
      </c>
      <c r="I220" s="60" t="s">
        <v>80</v>
      </c>
    </row>
    <row r="221" spans="1:9" ht="16.5" customHeight="1" x14ac:dyDescent="0.2">
      <c r="A221" s="90">
        <v>42451</v>
      </c>
      <c r="B221" s="30" t="s">
        <v>687</v>
      </c>
      <c r="C221" s="85" t="s">
        <v>31</v>
      </c>
      <c r="D221" s="3" t="s">
        <v>14</v>
      </c>
      <c r="E221" s="70">
        <v>15000</v>
      </c>
      <c r="F221" s="91" t="s">
        <v>15</v>
      </c>
      <c r="G221" s="58" t="s">
        <v>13</v>
      </c>
      <c r="H221" s="58" t="s">
        <v>604</v>
      </c>
      <c r="I221" s="60" t="s">
        <v>80</v>
      </c>
    </row>
    <row r="222" spans="1:9" ht="16.5" customHeight="1" x14ac:dyDescent="0.2">
      <c r="A222" s="92">
        <v>42451</v>
      </c>
      <c r="B222" s="30" t="s">
        <v>688</v>
      </c>
      <c r="C222" s="85" t="s">
        <v>31</v>
      </c>
      <c r="D222" s="3" t="s">
        <v>14</v>
      </c>
      <c r="E222" s="70">
        <v>15000</v>
      </c>
      <c r="F222" s="91" t="s">
        <v>15</v>
      </c>
      <c r="G222" s="58" t="s">
        <v>13</v>
      </c>
      <c r="H222" s="58" t="s">
        <v>604</v>
      </c>
      <c r="I222" s="60" t="s">
        <v>80</v>
      </c>
    </row>
    <row r="223" spans="1:9" ht="16.5" customHeight="1" x14ac:dyDescent="0.2">
      <c r="A223" s="92">
        <v>42451</v>
      </c>
      <c r="B223" s="30" t="s">
        <v>689</v>
      </c>
      <c r="C223" s="85" t="s">
        <v>31</v>
      </c>
      <c r="D223" s="3" t="s">
        <v>14</v>
      </c>
      <c r="E223" s="70">
        <v>15000</v>
      </c>
      <c r="F223" s="91" t="s">
        <v>15</v>
      </c>
      <c r="G223" s="58" t="s">
        <v>13</v>
      </c>
      <c r="H223" s="58" t="s">
        <v>604</v>
      </c>
      <c r="I223" s="60" t="s">
        <v>80</v>
      </c>
    </row>
    <row r="224" spans="1:9" ht="16.5" customHeight="1" x14ac:dyDescent="0.2">
      <c r="A224" s="92">
        <v>42451</v>
      </c>
      <c r="B224" s="30" t="s">
        <v>690</v>
      </c>
      <c r="C224" s="85" t="s">
        <v>31</v>
      </c>
      <c r="D224" s="3" t="s">
        <v>14</v>
      </c>
      <c r="E224" s="70">
        <v>15000</v>
      </c>
      <c r="F224" s="91" t="s">
        <v>15</v>
      </c>
      <c r="G224" s="58" t="s">
        <v>13</v>
      </c>
      <c r="H224" s="58" t="s">
        <v>604</v>
      </c>
      <c r="I224" s="60" t="s">
        <v>80</v>
      </c>
    </row>
    <row r="225" spans="1:9" ht="16.5" customHeight="1" x14ac:dyDescent="0.2">
      <c r="A225" s="92">
        <v>42451</v>
      </c>
      <c r="B225" s="22" t="s">
        <v>762</v>
      </c>
      <c r="C225" s="85" t="s">
        <v>30</v>
      </c>
      <c r="D225" s="3" t="s">
        <v>10</v>
      </c>
      <c r="E225" s="70">
        <v>163670</v>
      </c>
      <c r="F225" s="91" t="s">
        <v>259</v>
      </c>
      <c r="G225" s="58" t="s">
        <v>13</v>
      </c>
      <c r="H225" s="58" t="s">
        <v>304</v>
      </c>
      <c r="I225" s="60" t="s">
        <v>80</v>
      </c>
    </row>
    <row r="226" spans="1:9" ht="16.5" customHeight="1" x14ac:dyDescent="0.2">
      <c r="A226" s="92">
        <v>42451</v>
      </c>
      <c r="B226" s="22" t="s">
        <v>760</v>
      </c>
      <c r="C226" s="85" t="s">
        <v>30</v>
      </c>
      <c r="D226" s="3" t="s">
        <v>9</v>
      </c>
      <c r="E226" s="70">
        <v>141620</v>
      </c>
      <c r="F226" s="91" t="s">
        <v>259</v>
      </c>
      <c r="G226" s="58" t="s">
        <v>13</v>
      </c>
      <c r="H226" s="58" t="s">
        <v>304</v>
      </c>
      <c r="I226" s="60" t="s">
        <v>80</v>
      </c>
    </row>
    <row r="227" spans="1:9" ht="16.5" customHeight="1" x14ac:dyDescent="0.2">
      <c r="A227" s="92">
        <v>42451</v>
      </c>
      <c r="B227" s="22" t="s">
        <v>761</v>
      </c>
      <c r="C227" s="85" t="s">
        <v>30</v>
      </c>
      <c r="D227" s="3" t="s">
        <v>14</v>
      </c>
      <c r="E227" s="70">
        <v>130190</v>
      </c>
      <c r="F227" s="91" t="s">
        <v>259</v>
      </c>
      <c r="G227" s="58" t="s">
        <v>13</v>
      </c>
      <c r="H227" s="58" t="s">
        <v>304</v>
      </c>
      <c r="I227" s="60" t="s">
        <v>80</v>
      </c>
    </row>
    <row r="228" spans="1:9" ht="16.5" customHeight="1" x14ac:dyDescent="0.2">
      <c r="A228" s="92">
        <v>42451</v>
      </c>
      <c r="B228" s="22" t="s">
        <v>763</v>
      </c>
      <c r="C228" s="85" t="s">
        <v>30</v>
      </c>
      <c r="D228" s="3" t="s">
        <v>11</v>
      </c>
      <c r="E228" s="70">
        <v>178790</v>
      </c>
      <c r="F228" s="91" t="s">
        <v>259</v>
      </c>
      <c r="G228" s="58" t="s">
        <v>13</v>
      </c>
      <c r="H228" s="58" t="s">
        <v>304</v>
      </c>
      <c r="I228" s="60" t="s">
        <v>80</v>
      </c>
    </row>
    <row r="229" spans="1:9" ht="16.5" customHeight="1" x14ac:dyDescent="0.2">
      <c r="A229" s="92">
        <v>42451</v>
      </c>
      <c r="B229" s="22" t="s">
        <v>764</v>
      </c>
      <c r="C229" s="2" t="s">
        <v>30</v>
      </c>
      <c r="D229" s="3" t="s">
        <v>9</v>
      </c>
      <c r="E229" s="70">
        <v>154550</v>
      </c>
      <c r="F229" s="91" t="s">
        <v>259</v>
      </c>
      <c r="G229" s="58" t="s">
        <v>13</v>
      </c>
      <c r="H229" s="58" t="s">
        <v>304</v>
      </c>
      <c r="I229" s="60" t="s">
        <v>80</v>
      </c>
    </row>
    <row r="230" spans="1:9" ht="16.5" customHeight="1" x14ac:dyDescent="0.2">
      <c r="A230" s="92">
        <v>42451</v>
      </c>
      <c r="B230" s="22" t="s">
        <v>765</v>
      </c>
      <c r="C230" s="2" t="s">
        <v>30</v>
      </c>
      <c r="D230" s="3" t="s">
        <v>11</v>
      </c>
      <c r="E230" s="70">
        <v>298000</v>
      </c>
      <c r="F230" s="91" t="s">
        <v>259</v>
      </c>
      <c r="G230" s="58" t="s">
        <v>13</v>
      </c>
      <c r="H230" s="58" t="s">
        <v>304</v>
      </c>
      <c r="I230" s="60" t="s">
        <v>80</v>
      </c>
    </row>
    <row r="231" spans="1:9" ht="16.5" customHeight="1" x14ac:dyDescent="0.2">
      <c r="A231" s="92">
        <v>42451</v>
      </c>
      <c r="B231" s="33" t="s">
        <v>766</v>
      </c>
      <c r="C231" s="2" t="s">
        <v>30</v>
      </c>
      <c r="D231" s="3" t="s">
        <v>8</v>
      </c>
      <c r="E231" s="42">
        <v>100890</v>
      </c>
      <c r="F231" s="91" t="s">
        <v>259</v>
      </c>
      <c r="G231" s="58" t="s">
        <v>13</v>
      </c>
      <c r="H231" s="58" t="s">
        <v>304</v>
      </c>
      <c r="I231" s="60" t="s">
        <v>80</v>
      </c>
    </row>
    <row r="232" spans="1:9" ht="16.5" customHeight="1" x14ac:dyDescent="0.2">
      <c r="A232" s="92">
        <v>42451</v>
      </c>
      <c r="B232" s="33" t="s">
        <v>815</v>
      </c>
      <c r="C232" s="2" t="s">
        <v>29</v>
      </c>
      <c r="D232" s="3" t="s">
        <v>9</v>
      </c>
      <c r="E232" s="42">
        <v>85000</v>
      </c>
      <c r="F232" s="91" t="s">
        <v>259</v>
      </c>
      <c r="G232" s="58" t="s">
        <v>13</v>
      </c>
      <c r="H232" s="58" t="s">
        <v>304</v>
      </c>
      <c r="I232" s="60" t="s">
        <v>80</v>
      </c>
    </row>
    <row r="233" spans="1:9" ht="16.5" customHeight="1" x14ac:dyDescent="0.2">
      <c r="A233" s="92">
        <v>42451</v>
      </c>
      <c r="B233" s="33" t="s">
        <v>767</v>
      </c>
      <c r="C233" s="2" t="s">
        <v>30</v>
      </c>
      <c r="D233" s="3" t="s">
        <v>10</v>
      </c>
      <c r="E233" s="42">
        <v>198420</v>
      </c>
      <c r="F233" s="91" t="s">
        <v>259</v>
      </c>
      <c r="G233" s="58" t="s">
        <v>13</v>
      </c>
      <c r="H233" s="58" t="s">
        <v>304</v>
      </c>
      <c r="I233" s="60" t="s">
        <v>80</v>
      </c>
    </row>
    <row r="234" spans="1:9" ht="16.5" customHeight="1" x14ac:dyDescent="0.2">
      <c r="A234" s="92">
        <v>42451</v>
      </c>
      <c r="B234" s="69" t="s">
        <v>768</v>
      </c>
      <c r="C234" s="2" t="s">
        <v>30</v>
      </c>
      <c r="D234" s="17" t="s">
        <v>11</v>
      </c>
      <c r="E234" s="42">
        <v>68800</v>
      </c>
      <c r="F234" s="91" t="s">
        <v>259</v>
      </c>
      <c r="G234" s="58" t="s">
        <v>13</v>
      </c>
      <c r="H234" s="58" t="s">
        <v>303</v>
      </c>
      <c r="I234" s="60" t="s">
        <v>80</v>
      </c>
    </row>
    <row r="235" spans="1:9" ht="16.5" customHeight="1" x14ac:dyDescent="0.2">
      <c r="A235" s="92">
        <v>42451</v>
      </c>
      <c r="B235" s="71" t="s">
        <v>769</v>
      </c>
      <c r="C235" s="2" t="s">
        <v>30</v>
      </c>
      <c r="D235" s="2" t="s">
        <v>11</v>
      </c>
      <c r="E235" s="42">
        <v>40850</v>
      </c>
      <c r="F235" s="91" t="s">
        <v>259</v>
      </c>
      <c r="G235" s="58" t="s">
        <v>13</v>
      </c>
      <c r="H235" s="58" t="s">
        <v>303</v>
      </c>
      <c r="I235" s="60" t="s">
        <v>80</v>
      </c>
    </row>
    <row r="236" spans="1:9" ht="16.5" customHeight="1" x14ac:dyDescent="0.2">
      <c r="A236" s="92">
        <v>42451</v>
      </c>
      <c r="B236" s="71" t="s">
        <v>770</v>
      </c>
      <c r="C236" s="2" t="s">
        <v>30</v>
      </c>
      <c r="D236" s="2" t="s">
        <v>8</v>
      </c>
      <c r="E236" s="42">
        <v>40850</v>
      </c>
      <c r="F236" s="91" t="s">
        <v>259</v>
      </c>
      <c r="G236" s="58" t="s">
        <v>13</v>
      </c>
      <c r="H236" s="58" t="s">
        <v>303</v>
      </c>
      <c r="I236" s="60" t="s">
        <v>80</v>
      </c>
    </row>
    <row r="237" spans="1:9" ht="16.5" customHeight="1" x14ac:dyDescent="0.2">
      <c r="A237" s="92">
        <v>42451</v>
      </c>
      <c r="B237" s="23" t="s">
        <v>771</v>
      </c>
      <c r="C237" s="85" t="s">
        <v>30</v>
      </c>
      <c r="D237" s="83" t="s">
        <v>14</v>
      </c>
      <c r="E237" s="97">
        <v>40850</v>
      </c>
      <c r="F237" s="91" t="s">
        <v>259</v>
      </c>
      <c r="G237" s="58" t="s">
        <v>13</v>
      </c>
      <c r="H237" s="58" t="s">
        <v>303</v>
      </c>
      <c r="I237" s="60" t="s">
        <v>80</v>
      </c>
    </row>
    <row r="238" spans="1:9" ht="16.5" customHeight="1" x14ac:dyDescent="0.2">
      <c r="A238" s="92">
        <v>42451</v>
      </c>
      <c r="B238" s="2" t="s">
        <v>772</v>
      </c>
      <c r="C238" s="85" t="s">
        <v>30</v>
      </c>
      <c r="D238" s="13" t="s">
        <v>10</v>
      </c>
      <c r="E238" s="70">
        <v>51600</v>
      </c>
      <c r="F238" s="91" t="s">
        <v>259</v>
      </c>
      <c r="G238" s="58" t="s">
        <v>13</v>
      </c>
      <c r="H238" s="58" t="s">
        <v>303</v>
      </c>
      <c r="I238" s="60" t="s">
        <v>80</v>
      </c>
    </row>
    <row r="239" spans="1:9" ht="16.5" customHeight="1" x14ac:dyDescent="0.2">
      <c r="A239" s="92">
        <v>42451</v>
      </c>
      <c r="B239" s="2" t="s">
        <v>773</v>
      </c>
      <c r="C239" s="85" t="s">
        <v>30</v>
      </c>
      <c r="D239" s="13" t="s">
        <v>10</v>
      </c>
      <c r="E239" s="70">
        <v>45150</v>
      </c>
      <c r="F239" s="91" t="s">
        <v>259</v>
      </c>
      <c r="G239" s="58" t="s">
        <v>13</v>
      </c>
      <c r="H239" s="58" t="s">
        <v>303</v>
      </c>
      <c r="I239" s="60" t="s">
        <v>80</v>
      </c>
    </row>
    <row r="240" spans="1:9" ht="16.5" customHeight="1" x14ac:dyDescent="0.2">
      <c r="A240" s="92">
        <v>42451</v>
      </c>
      <c r="B240" s="2" t="s">
        <v>774</v>
      </c>
      <c r="C240" s="85" t="s">
        <v>30</v>
      </c>
      <c r="D240" s="13" t="s">
        <v>9</v>
      </c>
      <c r="E240" s="70">
        <v>49450</v>
      </c>
      <c r="F240" s="91" t="s">
        <v>259</v>
      </c>
      <c r="G240" s="58" t="s">
        <v>13</v>
      </c>
      <c r="H240" s="58" t="s">
        <v>303</v>
      </c>
      <c r="I240" s="60" t="s">
        <v>80</v>
      </c>
    </row>
    <row r="241" spans="1:9" ht="16.5" customHeight="1" x14ac:dyDescent="0.2">
      <c r="A241" s="92">
        <v>42451</v>
      </c>
      <c r="B241" s="30" t="s">
        <v>775</v>
      </c>
      <c r="C241" s="85" t="s">
        <v>30</v>
      </c>
      <c r="D241" s="3" t="s">
        <v>9</v>
      </c>
      <c r="E241" s="70">
        <v>32250</v>
      </c>
      <c r="F241" s="91" t="s">
        <v>259</v>
      </c>
      <c r="G241" s="58" t="s">
        <v>13</v>
      </c>
      <c r="H241" s="58" t="s">
        <v>303</v>
      </c>
      <c r="I241" s="60" t="s">
        <v>80</v>
      </c>
    </row>
    <row r="242" spans="1:9" ht="16.5" customHeight="1" x14ac:dyDescent="0.2">
      <c r="A242" s="92">
        <v>42452</v>
      </c>
      <c r="B242" s="71" t="s">
        <v>691</v>
      </c>
      <c r="C242" s="2" t="s">
        <v>31</v>
      </c>
      <c r="D242" s="3" t="s">
        <v>14</v>
      </c>
      <c r="E242" s="42">
        <v>15000</v>
      </c>
      <c r="F242" s="91" t="s">
        <v>15</v>
      </c>
      <c r="G242" s="58" t="s">
        <v>13</v>
      </c>
      <c r="H242" s="58" t="s">
        <v>605</v>
      </c>
      <c r="I242" s="60" t="s">
        <v>80</v>
      </c>
    </row>
    <row r="243" spans="1:9" ht="16.5" customHeight="1" x14ac:dyDescent="0.2">
      <c r="A243" s="92">
        <v>42452</v>
      </c>
      <c r="B243" s="71" t="s">
        <v>692</v>
      </c>
      <c r="C243" s="2" t="s">
        <v>31</v>
      </c>
      <c r="D243" s="78" t="s">
        <v>14</v>
      </c>
      <c r="E243" s="70">
        <v>15000</v>
      </c>
      <c r="F243" s="91" t="s">
        <v>15</v>
      </c>
      <c r="G243" s="58" t="s">
        <v>13</v>
      </c>
      <c r="H243" s="58" t="s">
        <v>605</v>
      </c>
      <c r="I243" s="60" t="s">
        <v>80</v>
      </c>
    </row>
    <row r="244" spans="1:9" ht="16.5" customHeight="1" x14ac:dyDescent="0.2">
      <c r="A244" s="92">
        <v>42452</v>
      </c>
      <c r="B244" s="30" t="s">
        <v>693</v>
      </c>
      <c r="C244" s="85" t="s">
        <v>31</v>
      </c>
      <c r="D244" s="3" t="s">
        <v>14</v>
      </c>
      <c r="E244" s="70">
        <v>15000</v>
      </c>
      <c r="F244" s="91" t="s">
        <v>15</v>
      </c>
      <c r="G244" s="58" t="s">
        <v>13</v>
      </c>
      <c r="H244" s="58" t="s">
        <v>605</v>
      </c>
      <c r="I244" s="60" t="s">
        <v>80</v>
      </c>
    </row>
    <row r="245" spans="1:9" ht="16.5" customHeight="1" x14ac:dyDescent="0.2">
      <c r="A245" s="92">
        <v>42452</v>
      </c>
      <c r="B245" s="30" t="s">
        <v>694</v>
      </c>
      <c r="C245" s="85" t="s">
        <v>31</v>
      </c>
      <c r="D245" s="3" t="s">
        <v>14</v>
      </c>
      <c r="E245" s="70">
        <v>15000</v>
      </c>
      <c r="F245" s="91" t="s">
        <v>15</v>
      </c>
      <c r="G245" s="58" t="s">
        <v>13</v>
      </c>
      <c r="H245" s="58" t="s">
        <v>605</v>
      </c>
      <c r="I245" s="60" t="s">
        <v>80</v>
      </c>
    </row>
    <row r="246" spans="1:9" ht="16.5" customHeight="1" x14ac:dyDescent="0.2">
      <c r="A246" s="92">
        <v>42452</v>
      </c>
      <c r="B246" s="30" t="s">
        <v>695</v>
      </c>
      <c r="C246" s="2" t="s">
        <v>31</v>
      </c>
      <c r="D246" s="3" t="s">
        <v>14</v>
      </c>
      <c r="E246" s="70">
        <v>15000</v>
      </c>
      <c r="F246" s="91" t="s">
        <v>15</v>
      </c>
      <c r="G246" s="58" t="s">
        <v>13</v>
      </c>
      <c r="H246" s="58" t="s">
        <v>605</v>
      </c>
      <c r="I246" s="60" t="s">
        <v>80</v>
      </c>
    </row>
    <row r="247" spans="1:9" ht="16.5" customHeight="1" x14ac:dyDescent="0.2">
      <c r="A247" s="92">
        <v>42452</v>
      </c>
      <c r="B247" s="30" t="s">
        <v>696</v>
      </c>
      <c r="C247" s="2" t="s">
        <v>31</v>
      </c>
      <c r="D247" s="3" t="s">
        <v>14</v>
      </c>
      <c r="E247" s="70">
        <v>15000</v>
      </c>
      <c r="F247" s="91" t="s">
        <v>15</v>
      </c>
      <c r="G247" s="58" t="s">
        <v>13</v>
      </c>
      <c r="H247" s="58" t="s">
        <v>605</v>
      </c>
      <c r="I247" s="60" t="s">
        <v>80</v>
      </c>
    </row>
    <row r="248" spans="1:9" ht="16.5" customHeight="1" x14ac:dyDescent="0.2">
      <c r="A248" s="92">
        <v>42452</v>
      </c>
      <c r="B248" s="84" t="s">
        <v>697</v>
      </c>
      <c r="C248" s="85" t="s">
        <v>31</v>
      </c>
      <c r="D248" s="3" t="s">
        <v>14</v>
      </c>
      <c r="E248" s="70">
        <v>15000</v>
      </c>
      <c r="F248" s="91" t="s">
        <v>15</v>
      </c>
      <c r="G248" s="58" t="s">
        <v>13</v>
      </c>
      <c r="H248" s="58" t="s">
        <v>605</v>
      </c>
      <c r="I248" s="60" t="s">
        <v>80</v>
      </c>
    </row>
    <row r="249" spans="1:9" ht="16.5" customHeight="1" x14ac:dyDescent="0.2">
      <c r="A249" s="92">
        <v>42452</v>
      </c>
      <c r="B249" s="84" t="s">
        <v>698</v>
      </c>
      <c r="C249" s="85" t="s">
        <v>31</v>
      </c>
      <c r="D249" s="3" t="s">
        <v>14</v>
      </c>
      <c r="E249" s="70">
        <v>5000</v>
      </c>
      <c r="F249" s="91" t="s">
        <v>15</v>
      </c>
      <c r="G249" s="58" t="s">
        <v>13</v>
      </c>
      <c r="H249" s="58" t="s">
        <v>605</v>
      </c>
      <c r="I249" s="60" t="s">
        <v>80</v>
      </c>
    </row>
    <row r="250" spans="1:9" ht="16.5" customHeight="1" x14ac:dyDescent="0.2">
      <c r="A250" s="92">
        <v>42452</v>
      </c>
      <c r="B250" s="84" t="s">
        <v>699</v>
      </c>
      <c r="C250" s="85" t="s">
        <v>31</v>
      </c>
      <c r="D250" s="3" t="s">
        <v>14</v>
      </c>
      <c r="E250" s="70">
        <v>5000</v>
      </c>
      <c r="F250" s="93" t="s">
        <v>15</v>
      </c>
      <c r="G250" s="58" t="s">
        <v>13</v>
      </c>
      <c r="H250" s="58" t="s">
        <v>605</v>
      </c>
      <c r="I250" s="60" t="s">
        <v>80</v>
      </c>
    </row>
    <row r="251" spans="1:9" ht="16.5" customHeight="1" x14ac:dyDescent="0.2">
      <c r="A251" s="92">
        <v>42452</v>
      </c>
      <c r="B251" s="62" t="s">
        <v>700</v>
      </c>
      <c r="C251" s="54" t="s">
        <v>31</v>
      </c>
      <c r="D251" s="55" t="s">
        <v>14</v>
      </c>
      <c r="E251" s="56">
        <v>5000</v>
      </c>
      <c r="F251" s="93" t="s">
        <v>15</v>
      </c>
      <c r="G251" s="58" t="s">
        <v>13</v>
      </c>
      <c r="H251" s="58" t="s">
        <v>605</v>
      </c>
      <c r="I251" s="60" t="s">
        <v>80</v>
      </c>
    </row>
    <row r="252" spans="1:9" ht="16.5" customHeight="1" x14ac:dyDescent="0.2">
      <c r="A252" s="90">
        <v>42452</v>
      </c>
      <c r="B252" s="62" t="s">
        <v>701</v>
      </c>
      <c r="C252" s="54" t="s">
        <v>31</v>
      </c>
      <c r="D252" s="55" t="s">
        <v>14</v>
      </c>
      <c r="E252" s="56">
        <v>5000</v>
      </c>
      <c r="F252" s="83" t="s">
        <v>15</v>
      </c>
      <c r="G252" s="58" t="s">
        <v>13</v>
      </c>
      <c r="H252" s="58" t="s">
        <v>605</v>
      </c>
      <c r="I252" s="60" t="s">
        <v>80</v>
      </c>
    </row>
    <row r="253" spans="1:9" ht="16.5" customHeight="1" x14ac:dyDescent="0.2">
      <c r="A253" s="90">
        <v>42452</v>
      </c>
      <c r="B253" s="62" t="s">
        <v>702</v>
      </c>
      <c r="C253" s="54" t="s">
        <v>31</v>
      </c>
      <c r="D253" s="55" t="s">
        <v>14</v>
      </c>
      <c r="E253" s="56">
        <v>5000</v>
      </c>
      <c r="F253" s="83" t="s">
        <v>15</v>
      </c>
      <c r="G253" s="58" t="s">
        <v>13</v>
      </c>
      <c r="H253" s="58" t="s">
        <v>605</v>
      </c>
      <c r="I253" s="60" t="s">
        <v>80</v>
      </c>
    </row>
    <row r="254" spans="1:9" ht="16.5" customHeight="1" x14ac:dyDescent="0.2">
      <c r="A254" s="90">
        <v>42452</v>
      </c>
      <c r="B254" s="62" t="s">
        <v>703</v>
      </c>
      <c r="C254" s="54" t="s">
        <v>31</v>
      </c>
      <c r="D254" s="55" t="s">
        <v>14</v>
      </c>
      <c r="E254" s="56">
        <v>5000</v>
      </c>
      <c r="F254" s="83" t="s">
        <v>15</v>
      </c>
      <c r="G254" s="58" t="s">
        <v>13</v>
      </c>
      <c r="H254" s="58" t="s">
        <v>605</v>
      </c>
      <c r="I254" s="60" t="s">
        <v>80</v>
      </c>
    </row>
    <row r="255" spans="1:9" ht="16.5" customHeight="1" x14ac:dyDescent="0.2">
      <c r="A255" s="92">
        <v>42454</v>
      </c>
      <c r="B255" s="62" t="s">
        <v>743</v>
      </c>
      <c r="C255" s="54" t="s">
        <v>22</v>
      </c>
      <c r="D255" s="55" t="s">
        <v>8</v>
      </c>
      <c r="E255" s="56">
        <v>600</v>
      </c>
      <c r="F255" s="83" t="s">
        <v>12</v>
      </c>
      <c r="G255" s="58" t="s">
        <v>13</v>
      </c>
      <c r="H255" s="58" t="s">
        <v>606</v>
      </c>
      <c r="I255" s="60" t="s">
        <v>80</v>
      </c>
    </row>
    <row r="256" spans="1:9" ht="16.5" customHeight="1" x14ac:dyDescent="0.2">
      <c r="A256" s="92">
        <v>42454</v>
      </c>
      <c r="B256" s="62" t="s">
        <v>830</v>
      </c>
      <c r="C256" s="54" t="s">
        <v>23</v>
      </c>
      <c r="D256" s="55" t="s">
        <v>9</v>
      </c>
      <c r="E256" s="56">
        <v>25000</v>
      </c>
      <c r="F256" s="83" t="s">
        <v>12</v>
      </c>
      <c r="G256" s="58" t="s">
        <v>13</v>
      </c>
      <c r="H256" s="58" t="s">
        <v>606</v>
      </c>
      <c r="I256" s="60" t="s">
        <v>80</v>
      </c>
    </row>
    <row r="257" spans="1:9" ht="16.5" customHeight="1" x14ac:dyDescent="0.2">
      <c r="A257" s="92">
        <v>42454</v>
      </c>
      <c r="B257" s="62" t="s">
        <v>744</v>
      </c>
      <c r="C257" s="54" t="s">
        <v>22</v>
      </c>
      <c r="D257" s="55" t="s">
        <v>8</v>
      </c>
      <c r="E257" s="56">
        <v>600</v>
      </c>
      <c r="F257" s="83" t="s">
        <v>12</v>
      </c>
      <c r="G257" s="58" t="s">
        <v>13</v>
      </c>
      <c r="H257" s="58" t="s">
        <v>606</v>
      </c>
      <c r="I257" s="60" t="s">
        <v>80</v>
      </c>
    </row>
    <row r="258" spans="1:9" ht="16.5" customHeight="1" x14ac:dyDescent="0.2">
      <c r="A258" s="92">
        <v>42454</v>
      </c>
      <c r="B258" s="62" t="s">
        <v>745</v>
      </c>
      <c r="C258" s="54" t="s">
        <v>22</v>
      </c>
      <c r="D258" s="55" t="s">
        <v>8</v>
      </c>
      <c r="E258" s="56">
        <v>2000</v>
      </c>
      <c r="F258" s="83" t="s">
        <v>12</v>
      </c>
      <c r="G258" s="58" t="s">
        <v>13</v>
      </c>
      <c r="H258" s="58" t="s">
        <v>607</v>
      </c>
      <c r="I258" s="60" t="s">
        <v>80</v>
      </c>
    </row>
    <row r="259" spans="1:9" ht="16.5" customHeight="1" x14ac:dyDescent="0.2">
      <c r="A259" s="92">
        <v>42454</v>
      </c>
      <c r="B259" s="62" t="s">
        <v>746</v>
      </c>
      <c r="C259" s="54" t="s">
        <v>22</v>
      </c>
      <c r="D259" s="55" t="s">
        <v>8</v>
      </c>
      <c r="E259" s="56">
        <v>2000</v>
      </c>
      <c r="F259" s="83" t="s">
        <v>12</v>
      </c>
      <c r="G259" s="58" t="s">
        <v>13</v>
      </c>
      <c r="H259" s="58" t="s">
        <v>607</v>
      </c>
      <c r="I259" s="60" t="s">
        <v>80</v>
      </c>
    </row>
    <row r="260" spans="1:9" ht="16.5" customHeight="1" x14ac:dyDescent="0.2">
      <c r="A260" s="92">
        <v>42454</v>
      </c>
      <c r="B260" s="62" t="s">
        <v>507</v>
      </c>
      <c r="C260" s="54" t="s">
        <v>22</v>
      </c>
      <c r="D260" s="55" t="s">
        <v>8</v>
      </c>
      <c r="E260" s="56">
        <v>1000</v>
      </c>
      <c r="F260" s="83" t="s">
        <v>12</v>
      </c>
      <c r="G260" s="58" t="s">
        <v>13</v>
      </c>
      <c r="H260" s="58" t="s">
        <v>607</v>
      </c>
      <c r="I260" s="60" t="s">
        <v>80</v>
      </c>
    </row>
    <row r="261" spans="1:9" ht="16.5" customHeight="1" x14ac:dyDescent="0.2">
      <c r="A261" s="92">
        <v>42454</v>
      </c>
      <c r="B261" s="62" t="s">
        <v>509</v>
      </c>
      <c r="C261" s="54" t="s">
        <v>32</v>
      </c>
      <c r="D261" s="55" t="s">
        <v>8</v>
      </c>
      <c r="E261" s="56">
        <v>2800</v>
      </c>
      <c r="F261" s="83" t="s">
        <v>12</v>
      </c>
      <c r="G261" s="58" t="s">
        <v>13</v>
      </c>
      <c r="H261" s="58" t="s">
        <v>607</v>
      </c>
      <c r="I261" s="60" t="s">
        <v>80</v>
      </c>
    </row>
    <row r="262" spans="1:9" ht="16.5" customHeight="1" x14ac:dyDescent="0.2">
      <c r="A262" s="92">
        <v>42454</v>
      </c>
      <c r="B262" s="62" t="s">
        <v>747</v>
      </c>
      <c r="C262" s="54" t="s">
        <v>22</v>
      </c>
      <c r="D262" s="55" t="s">
        <v>8</v>
      </c>
      <c r="E262" s="56">
        <v>1800</v>
      </c>
      <c r="F262" s="83" t="s">
        <v>12</v>
      </c>
      <c r="G262" s="58" t="s">
        <v>13</v>
      </c>
      <c r="H262" s="58" t="s">
        <v>607</v>
      </c>
      <c r="I262" s="60" t="s">
        <v>80</v>
      </c>
    </row>
    <row r="263" spans="1:9" ht="16.5" customHeight="1" x14ac:dyDescent="0.2">
      <c r="A263" s="92">
        <v>42455</v>
      </c>
      <c r="B263" s="62" t="s">
        <v>748</v>
      </c>
      <c r="C263" s="54" t="s">
        <v>22</v>
      </c>
      <c r="D263" s="55" t="s">
        <v>8</v>
      </c>
      <c r="E263" s="56">
        <v>1800</v>
      </c>
      <c r="F263" s="83" t="s">
        <v>12</v>
      </c>
      <c r="G263" s="58" t="s">
        <v>13</v>
      </c>
      <c r="H263" s="58" t="s">
        <v>281</v>
      </c>
      <c r="I263" s="60" t="s">
        <v>80</v>
      </c>
    </row>
    <row r="264" spans="1:9" ht="16.5" customHeight="1" x14ac:dyDescent="0.2">
      <c r="A264" s="92">
        <v>42455</v>
      </c>
      <c r="B264" s="62" t="s">
        <v>749</v>
      </c>
      <c r="C264" s="54" t="s">
        <v>22</v>
      </c>
      <c r="D264" s="55" t="s">
        <v>8</v>
      </c>
      <c r="E264" s="56">
        <v>1100</v>
      </c>
      <c r="F264" s="83" t="s">
        <v>12</v>
      </c>
      <c r="G264" s="58" t="s">
        <v>13</v>
      </c>
      <c r="H264" s="58" t="s">
        <v>281</v>
      </c>
      <c r="I264" s="60" t="s">
        <v>80</v>
      </c>
    </row>
    <row r="265" spans="1:9" ht="16.5" customHeight="1" x14ac:dyDescent="0.2">
      <c r="A265" s="92">
        <v>42455</v>
      </c>
      <c r="B265" s="62" t="s">
        <v>512</v>
      </c>
      <c r="C265" s="54" t="s">
        <v>22</v>
      </c>
      <c r="D265" s="55" t="s">
        <v>8</v>
      </c>
      <c r="E265" s="56">
        <v>800</v>
      </c>
      <c r="F265" s="83" t="s">
        <v>12</v>
      </c>
      <c r="G265" s="58" t="s">
        <v>13</v>
      </c>
      <c r="H265" s="58" t="s">
        <v>281</v>
      </c>
      <c r="I265" s="60" t="s">
        <v>80</v>
      </c>
    </row>
    <row r="266" spans="1:9" ht="16.5" customHeight="1" x14ac:dyDescent="0.2">
      <c r="A266" s="92">
        <v>42455</v>
      </c>
      <c r="B266" s="62" t="s">
        <v>514</v>
      </c>
      <c r="C266" s="54" t="s">
        <v>32</v>
      </c>
      <c r="D266" s="55" t="s">
        <v>8</v>
      </c>
      <c r="E266" s="56">
        <v>2800</v>
      </c>
      <c r="F266" s="83" t="s">
        <v>12</v>
      </c>
      <c r="G266" s="58" t="s">
        <v>13</v>
      </c>
      <c r="H266" s="58" t="s">
        <v>281</v>
      </c>
      <c r="I266" s="60" t="s">
        <v>80</v>
      </c>
    </row>
    <row r="267" spans="1:9" ht="16.5" customHeight="1" x14ac:dyDescent="0.2">
      <c r="A267" s="92">
        <v>42455</v>
      </c>
      <c r="B267" s="62" t="s">
        <v>515</v>
      </c>
      <c r="C267" s="54" t="s">
        <v>22</v>
      </c>
      <c r="D267" s="55" t="s">
        <v>8</v>
      </c>
      <c r="E267" s="82">
        <v>1500</v>
      </c>
      <c r="F267" s="83" t="s">
        <v>12</v>
      </c>
      <c r="G267" s="58" t="s">
        <v>13</v>
      </c>
      <c r="H267" s="58" t="s">
        <v>281</v>
      </c>
      <c r="I267" s="60" t="s">
        <v>80</v>
      </c>
    </row>
    <row r="268" spans="1:9" ht="16.5" customHeight="1" x14ac:dyDescent="0.2">
      <c r="A268" s="90">
        <v>42458</v>
      </c>
      <c r="B268" s="62" t="s">
        <v>704</v>
      </c>
      <c r="C268" s="54" t="s">
        <v>22</v>
      </c>
      <c r="D268" s="55" t="s">
        <v>14</v>
      </c>
      <c r="E268" s="82">
        <v>500</v>
      </c>
      <c r="F268" s="83" t="s">
        <v>15</v>
      </c>
      <c r="G268" s="58" t="s">
        <v>13</v>
      </c>
      <c r="H268" s="58" t="s">
        <v>608</v>
      </c>
      <c r="I268" s="60" t="s">
        <v>80</v>
      </c>
    </row>
    <row r="269" spans="1:9" ht="16.5" customHeight="1" x14ac:dyDescent="0.2">
      <c r="A269" s="92">
        <v>42458</v>
      </c>
      <c r="B269" s="84" t="s">
        <v>435</v>
      </c>
      <c r="C269" s="85" t="s">
        <v>22</v>
      </c>
      <c r="D269" s="55" t="s">
        <v>14</v>
      </c>
      <c r="E269" s="82">
        <v>500</v>
      </c>
      <c r="F269" s="91" t="s">
        <v>15</v>
      </c>
      <c r="G269" s="58" t="s">
        <v>13</v>
      </c>
      <c r="H269" s="58" t="s">
        <v>608</v>
      </c>
      <c r="I269" s="60" t="s">
        <v>80</v>
      </c>
    </row>
    <row r="270" spans="1:9" ht="16.5" customHeight="1" x14ac:dyDescent="0.2">
      <c r="A270" s="92">
        <v>42458</v>
      </c>
      <c r="B270" s="54" t="s">
        <v>816</v>
      </c>
      <c r="C270" s="85" t="s">
        <v>25</v>
      </c>
      <c r="D270" s="55" t="s">
        <v>9</v>
      </c>
      <c r="E270" s="82">
        <v>25000</v>
      </c>
      <c r="F270" s="91" t="s">
        <v>15</v>
      </c>
      <c r="G270" s="58" t="s">
        <v>13</v>
      </c>
      <c r="H270" s="58" t="s">
        <v>608</v>
      </c>
      <c r="I270" s="60" t="s">
        <v>80</v>
      </c>
    </row>
    <row r="271" spans="1:9" ht="16.5" customHeight="1" x14ac:dyDescent="0.2">
      <c r="A271" s="92">
        <v>42458</v>
      </c>
      <c r="B271" s="84" t="s">
        <v>750</v>
      </c>
      <c r="C271" s="85" t="s">
        <v>22</v>
      </c>
      <c r="D271" s="55" t="s">
        <v>8</v>
      </c>
      <c r="E271" s="82">
        <v>2000</v>
      </c>
      <c r="F271" s="83" t="s">
        <v>12</v>
      </c>
      <c r="G271" s="58" t="s">
        <v>13</v>
      </c>
      <c r="H271" s="58" t="s">
        <v>609</v>
      </c>
      <c r="I271" s="60" t="s">
        <v>80</v>
      </c>
    </row>
    <row r="272" spans="1:9" ht="16.5" customHeight="1" x14ac:dyDescent="0.2">
      <c r="A272" s="92">
        <v>42458</v>
      </c>
      <c r="B272" s="84" t="s">
        <v>751</v>
      </c>
      <c r="C272" s="85" t="s">
        <v>22</v>
      </c>
      <c r="D272" s="55" t="s">
        <v>8</v>
      </c>
      <c r="E272" s="82">
        <v>2000</v>
      </c>
      <c r="F272" s="83" t="s">
        <v>12</v>
      </c>
      <c r="G272" s="58" t="s">
        <v>13</v>
      </c>
      <c r="H272" s="58" t="s">
        <v>609</v>
      </c>
      <c r="I272" s="60" t="s">
        <v>80</v>
      </c>
    </row>
    <row r="273" spans="1:9" ht="16.5" customHeight="1" x14ac:dyDescent="0.2">
      <c r="A273" s="92">
        <v>42458</v>
      </c>
      <c r="B273" s="84" t="s">
        <v>517</v>
      </c>
      <c r="C273" s="85" t="s">
        <v>22</v>
      </c>
      <c r="D273" s="55" t="s">
        <v>8</v>
      </c>
      <c r="E273" s="82">
        <v>600</v>
      </c>
      <c r="F273" s="83" t="s">
        <v>12</v>
      </c>
      <c r="G273" s="58" t="s">
        <v>13</v>
      </c>
      <c r="H273" s="58" t="s">
        <v>610</v>
      </c>
      <c r="I273" s="60" t="s">
        <v>80</v>
      </c>
    </row>
    <row r="274" spans="1:9" ht="16.5" customHeight="1" x14ac:dyDescent="0.2">
      <c r="A274" s="92">
        <v>42458</v>
      </c>
      <c r="B274" s="84" t="s">
        <v>520</v>
      </c>
      <c r="C274" s="85" t="s">
        <v>32</v>
      </c>
      <c r="D274" s="3" t="s">
        <v>8</v>
      </c>
      <c r="E274" s="70">
        <v>2800</v>
      </c>
      <c r="F274" s="83" t="s">
        <v>12</v>
      </c>
      <c r="G274" s="58" t="s">
        <v>13</v>
      </c>
      <c r="H274" s="58" t="s">
        <v>610</v>
      </c>
      <c r="I274" s="60" t="s">
        <v>80</v>
      </c>
    </row>
    <row r="275" spans="1:9" ht="16.5" customHeight="1" x14ac:dyDescent="0.2">
      <c r="A275" s="92">
        <v>42458</v>
      </c>
      <c r="B275" s="84" t="s">
        <v>752</v>
      </c>
      <c r="C275" s="85" t="s">
        <v>22</v>
      </c>
      <c r="D275" s="3" t="s">
        <v>8</v>
      </c>
      <c r="E275" s="70">
        <v>1800</v>
      </c>
      <c r="F275" s="83" t="s">
        <v>12</v>
      </c>
      <c r="G275" s="58" t="s">
        <v>13</v>
      </c>
      <c r="H275" s="58" t="s">
        <v>610</v>
      </c>
      <c r="I275" s="60" t="s">
        <v>80</v>
      </c>
    </row>
    <row r="276" spans="1:9" ht="16.5" customHeight="1" x14ac:dyDescent="0.2">
      <c r="A276" s="92">
        <v>42458</v>
      </c>
      <c r="B276" s="84" t="s">
        <v>751</v>
      </c>
      <c r="C276" s="85" t="s">
        <v>22</v>
      </c>
      <c r="D276" s="3" t="s">
        <v>8</v>
      </c>
      <c r="E276" s="70">
        <v>2000</v>
      </c>
      <c r="F276" s="83" t="s">
        <v>12</v>
      </c>
      <c r="G276" s="58" t="s">
        <v>13</v>
      </c>
      <c r="H276" s="58" t="s">
        <v>610</v>
      </c>
      <c r="I276" s="60" t="s">
        <v>80</v>
      </c>
    </row>
    <row r="277" spans="1:9" ht="16.5" customHeight="1" x14ac:dyDescent="0.2">
      <c r="A277" s="92">
        <v>42458</v>
      </c>
      <c r="B277" s="71" t="s">
        <v>753</v>
      </c>
      <c r="C277" s="2" t="s">
        <v>22</v>
      </c>
      <c r="D277" s="3" t="s">
        <v>8</v>
      </c>
      <c r="E277" s="42">
        <v>2000</v>
      </c>
      <c r="F277" s="83" t="s">
        <v>12</v>
      </c>
      <c r="G277" s="58" t="s">
        <v>13</v>
      </c>
      <c r="H277" s="58" t="s">
        <v>610</v>
      </c>
      <c r="I277" s="60" t="s">
        <v>80</v>
      </c>
    </row>
    <row r="278" spans="1:9" ht="16.5" customHeight="1" x14ac:dyDescent="0.2">
      <c r="A278" s="92">
        <v>42458</v>
      </c>
      <c r="B278" s="72" t="s">
        <v>90</v>
      </c>
      <c r="C278" s="2" t="s">
        <v>22</v>
      </c>
      <c r="D278" s="14" t="s">
        <v>9</v>
      </c>
      <c r="E278" s="42">
        <v>2000</v>
      </c>
      <c r="F278" s="91" t="s">
        <v>18</v>
      </c>
      <c r="G278" s="58" t="s">
        <v>13</v>
      </c>
      <c r="H278" s="58" t="s">
        <v>611</v>
      </c>
      <c r="I278" s="60" t="s">
        <v>80</v>
      </c>
    </row>
    <row r="279" spans="1:9" ht="16.5" customHeight="1" x14ac:dyDescent="0.2">
      <c r="A279" s="92">
        <v>42458</v>
      </c>
      <c r="B279" s="72" t="s">
        <v>91</v>
      </c>
      <c r="C279" s="2" t="s">
        <v>22</v>
      </c>
      <c r="D279" s="14" t="s">
        <v>9</v>
      </c>
      <c r="E279" s="42">
        <v>2000</v>
      </c>
      <c r="F279" s="91" t="s">
        <v>18</v>
      </c>
      <c r="G279" s="58" t="s">
        <v>13</v>
      </c>
      <c r="H279" s="58" t="s">
        <v>611</v>
      </c>
      <c r="I279" s="60" t="s">
        <v>80</v>
      </c>
    </row>
    <row r="280" spans="1:9" ht="16.5" customHeight="1" x14ac:dyDescent="0.2">
      <c r="A280" s="92">
        <v>42458</v>
      </c>
      <c r="B280" s="72" t="s">
        <v>782</v>
      </c>
      <c r="C280" s="2" t="s">
        <v>22</v>
      </c>
      <c r="D280" s="14" t="s">
        <v>9</v>
      </c>
      <c r="E280" s="42">
        <v>300</v>
      </c>
      <c r="F280" s="91" t="s">
        <v>18</v>
      </c>
      <c r="G280" s="58" t="s">
        <v>13</v>
      </c>
      <c r="H280" s="58" t="s">
        <v>612</v>
      </c>
      <c r="I280" s="60" t="s">
        <v>80</v>
      </c>
    </row>
    <row r="281" spans="1:9" ht="16.5" customHeight="1" x14ac:dyDescent="0.2">
      <c r="A281" s="92">
        <v>42458</v>
      </c>
      <c r="B281" s="72" t="s">
        <v>783</v>
      </c>
      <c r="C281" s="2" t="s">
        <v>22</v>
      </c>
      <c r="D281" s="14" t="s">
        <v>9</v>
      </c>
      <c r="E281" s="42">
        <v>300</v>
      </c>
      <c r="F281" s="91" t="s">
        <v>18</v>
      </c>
      <c r="G281" s="58" t="s">
        <v>13</v>
      </c>
      <c r="H281" s="58" t="s">
        <v>612</v>
      </c>
      <c r="I281" s="60" t="s">
        <v>80</v>
      </c>
    </row>
    <row r="282" spans="1:9" ht="16.5" customHeight="1" x14ac:dyDescent="0.2">
      <c r="A282" s="92">
        <v>42458</v>
      </c>
      <c r="B282" s="72" t="s">
        <v>782</v>
      </c>
      <c r="C282" s="2" t="s">
        <v>22</v>
      </c>
      <c r="D282" s="14" t="s">
        <v>9</v>
      </c>
      <c r="E282" s="42">
        <v>300</v>
      </c>
      <c r="F282" s="91" t="s">
        <v>18</v>
      </c>
      <c r="G282" s="58" t="s">
        <v>13</v>
      </c>
      <c r="H282" s="58" t="s">
        <v>612</v>
      </c>
      <c r="I282" s="60" t="s">
        <v>80</v>
      </c>
    </row>
    <row r="283" spans="1:9" ht="16.5" customHeight="1" x14ac:dyDescent="0.2">
      <c r="A283" s="92">
        <v>42458</v>
      </c>
      <c r="B283" s="72" t="s">
        <v>783</v>
      </c>
      <c r="C283" s="2" t="s">
        <v>22</v>
      </c>
      <c r="D283" s="14" t="s">
        <v>9</v>
      </c>
      <c r="E283" s="42">
        <v>300</v>
      </c>
      <c r="F283" s="91" t="s">
        <v>18</v>
      </c>
      <c r="G283" s="58" t="s">
        <v>13</v>
      </c>
      <c r="H283" s="58" t="s">
        <v>612</v>
      </c>
      <c r="I283" s="60" t="s">
        <v>80</v>
      </c>
    </row>
    <row r="284" spans="1:9" ht="16.5" customHeight="1" x14ac:dyDescent="0.2">
      <c r="A284" s="92">
        <v>42459</v>
      </c>
      <c r="B284" s="71" t="s">
        <v>754</v>
      </c>
      <c r="C284" s="2" t="s">
        <v>22</v>
      </c>
      <c r="D284" s="3" t="s">
        <v>8</v>
      </c>
      <c r="E284" s="42">
        <v>2100</v>
      </c>
      <c r="F284" s="83" t="s">
        <v>12</v>
      </c>
      <c r="G284" s="58" t="s">
        <v>13</v>
      </c>
      <c r="H284" s="58" t="s">
        <v>614</v>
      </c>
      <c r="I284" s="60" t="s">
        <v>80</v>
      </c>
    </row>
    <row r="285" spans="1:9" ht="16.5" customHeight="1" x14ac:dyDescent="0.2">
      <c r="A285" s="92">
        <v>42459</v>
      </c>
      <c r="B285" s="71" t="s">
        <v>755</v>
      </c>
      <c r="C285" s="2" t="s">
        <v>22</v>
      </c>
      <c r="D285" s="3" t="s">
        <v>8</v>
      </c>
      <c r="E285" s="42">
        <v>1200</v>
      </c>
      <c r="F285" s="83" t="s">
        <v>12</v>
      </c>
      <c r="G285" s="58" t="s">
        <v>13</v>
      </c>
      <c r="H285" s="58" t="s">
        <v>614</v>
      </c>
      <c r="I285" s="60" t="s">
        <v>80</v>
      </c>
    </row>
    <row r="286" spans="1:9" ht="16.5" customHeight="1" x14ac:dyDescent="0.2">
      <c r="A286" s="92">
        <v>42459</v>
      </c>
      <c r="B286" s="71" t="s">
        <v>523</v>
      </c>
      <c r="C286" s="2" t="s">
        <v>22</v>
      </c>
      <c r="D286" s="3" t="s">
        <v>8</v>
      </c>
      <c r="E286" s="70">
        <v>800</v>
      </c>
      <c r="F286" s="83" t="s">
        <v>12</v>
      </c>
      <c r="G286" s="58" t="s">
        <v>13</v>
      </c>
      <c r="H286" s="58" t="s">
        <v>614</v>
      </c>
      <c r="I286" s="60" t="s">
        <v>80</v>
      </c>
    </row>
    <row r="287" spans="1:9" ht="16.5" customHeight="1" x14ac:dyDescent="0.2">
      <c r="A287" s="92">
        <v>42459</v>
      </c>
      <c r="B287" s="71" t="s">
        <v>525</v>
      </c>
      <c r="C287" s="2" t="s">
        <v>32</v>
      </c>
      <c r="D287" s="3" t="s">
        <v>8</v>
      </c>
      <c r="E287" s="70">
        <v>2800</v>
      </c>
      <c r="F287" s="83" t="s">
        <v>12</v>
      </c>
      <c r="G287" s="58" t="s">
        <v>13</v>
      </c>
      <c r="H287" s="58" t="s">
        <v>614</v>
      </c>
      <c r="I287" s="60" t="s">
        <v>80</v>
      </c>
    </row>
    <row r="288" spans="1:9" ht="16.5" customHeight="1" x14ac:dyDescent="0.2">
      <c r="A288" s="92">
        <v>42459</v>
      </c>
      <c r="B288" s="71" t="s">
        <v>756</v>
      </c>
      <c r="C288" s="2" t="s">
        <v>22</v>
      </c>
      <c r="D288" s="3" t="s">
        <v>8</v>
      </c>
      <c r="E288" s="70">
        <v>2100</v>
      </c>
      <c r="F288" s="83" t="s">
        <v>12</v>
      </c>
      <c r="G288" s="58" t="s">
        <v>13</v>
      </c>
      <c r="H288" s="58" t="s">
        <v>614</v>
      </c>
      <c r="I288" s="60" t="s">
        <v>80</v>
      </c>
    </row>
    <row r="289" spans="1:9" ht="16.5" customHeight="1" x14ac:dyDescent="0.2">
      <c r="A289" s="92">
        <v>42459</v>
      </c>
      <c r="B289" s="72" t="s">
        <v>90</v>
      </c>
      <c r="C289" s="2" t="s">
        <v>22</v>
      </c>
      <c r="D289" s="14" t="s">
        <v>9</v>
      </c>
      <c r="E289" s="70">
        <v>2000</v>
      </c>
      <c r="F289" s="91" t="s">
        <v>18</v>
      </c>
      <c r="G289" s="58" t="s">
        <v>13</v>
      </c>
      <c r="H289" s="58" t="s">
        <v>611</v>
      </c>
      <c r="I289" s="60" t="s">
        <v>80</v>
      </c>
    </row>
    <row r="290" spans="1:9" ht="16.5" customHeight="1" x14ac:dyDescent="0.2">
      <c r="A290" s="92">
        <v>42459</v>
      </c>
      <c r="B290" s="72" t="s">
        <v>91</v>
      </c>
      <c r="C290" s="2" t="s">
        <v>22</v>
      </c>
      <c r="D290" s="14" t="s">
        <v>9</v>
      </c>
      <c r="E290" s="70">
        <v>2000</v>
      </c>
      <c r="F290" s="91" t="s">
        <v>18</v>
      </c>
      <c r="G290" s="58" t="s">
        <v>13</v>
      </c>
      <c r="H290" s="58" t="s">
        <v>611</v>
      </c>
      <c r="I290" s="60" t="s">
        <v>80</v>
      </c>
    </row>
    <row r="291" spans="1:9" ht="16.5" customHeight="1" x14ac:dyDescent="0.2">
      <c r="A291" s="92">
        <v>42459</v>
      </c>
      <c r="B291" s="72" t="s">
        <v>757</v>
      </c>
      <c r="C291" s="2" t="s">
        <v>23</v>
      </c>
      <c r="D291" s="14" t="s">
        <v>9</v>
      </c>
      <c r="E291" s="70">
        <v>4000</v>
      </c>
      <c r="F291" s="91" t="s">
        <v>18</v>
      </c>
      <c r="G291" s="58" t="s">
        <v>13</v>
      </c>
      <c r="H291" s="58" t="s">
        <v>616</v>
      </c>
      <c r="I291" s="60" t="s">
        <v>80</v>
      </c>
    </row>
    <row r="292" spans="1:9" ht="16.5" customHeight="1" x14ac:dyDescent="0.2">
      <c r="A292" s="92">
        <v>42459</v>
      </c>
      <c r="B292" s="72" t="s">
        <v>758</v>
      </c>
      <c r="C292" s="2" t="s">
        <v>29</v>
      </c>
      <c r="D292" s="14" t="s">
        <v>9</v>
      </c>
      <c r="E292" s="70">
        <v>4000</v>
      </c>
      <c r="F292" s="91" t="s">
        <v>18</v>
      </c>
      <c r="G292" s="58" t="s">
        <v>13</v>
      </c>
      <c r="H292" s="58" t="s">
        <v>615</v>
      </c>
      <c r="I292" s="60" t="s">
        <v>80</v>
      </c>
    </row>
    <row r="293" spans="1:9" ht="16.5" customHeight="1" x14ac:dyDescent="0.2">
      <c r="A293" s="92">
        <v>42459</v>
      </c>
      <c r="B293" s="72" t="s">
        <v>799</v>
      </c>
      <c r="C293" s="2" t="s">
        <v>29</v>
      </c>
      <c r="D293" s="14" t="s">
        <v>9</v>
      </c>
      <c r="E293" s="70">
        <v>40000</v>
      </c>
      <c r="F293" s="91" t="s">
        <v>18</v>
      </c>
      <c r="G293" s="58" t="s">
        <v>13</v>
      </c>
      <c r="H293" s="58" t="s">
        <v>613</v>
      </c>
      <c r="I293" s="60" t="s">
        <v>80</v>
      </c>
    </row>
    <row r="294" spans="1:9" ht="16.5" customHeight="1" x14ac:dyDescent="0.2">
      <c r="A294" s="92">
        <v>42459</v>
      </c>
      <c r="B294" s="12" t="s">
        <v>807</v>
      </c>
      <c r="C294" s="2" t="s">
        <v>26</v>
      </c>
      <c r="D294" s="3" t="s">
        <v>9</v>
      </c>
      <c r="E294" s="12">
        <v>200000</v>
      </c>
      <c r="F294" s="91" t="s">
        <v>259</v>
      </c>
      <c r="G294" s="58" t="s">
        <v>13</v>
      </c>
      <c r="H294" s="58" t="s">
        <v>305</v>
      </c>
      <c r="I294" s="60" t="s">
        <v>80</v>
      </c>
    </row>
    <row r="295" spans="1:9" ht="16.5" customHeight="1" x14ac:dyDescent="0.2">
      <c r="A295" s="92">
        <v>42459</v>
      </c>
      <c r="B295" s="12" t="s">
        <v>805</v>
      </c>
      <c r="C295" s="2" t="s">
        <v>26</v>
      </c>
      <c r="D295" s="3" t="s">
        <v>9</v>
      </c>
      <c r="E295" s="12">
        <v>130360</v>
      </c>
      <c r="F295" s="91" t="s">
        <v>259</v>
      </c>
      <c r="G295" s="58" t="s">
        <v>13</v>
      </c>
      <c r="H295" s="58" t="s">
        <v>306</v>
      </c>
      <c r="I295" s="60" t="s">
        <v>80</v>
      </c>
    </row>
    <row r="296" spans="1:9" ht="16.5" customHeight="1" x14ac:dyDescent="0.2">
      <c r="A296" s="92">
        <v>42459</v>
      </c>
      <c r="B296" s="15" t="s">
        <v>803</v>
      </c>
      <c r="C296" s="12" t="s">
        <v>33</v>
      </c>
      <c r="D296" s="3" t="s">
        <v>9</v>
      </c>
      <c r="E296" s="12">
        <v>19800</v>
      </c>
      <c r="F296" s="91" t="s">
        <v>259</v>
      </c>
      <c r="G296" s="58" t="s">
        <v>13</v>
      </c>
      <c r="H296" s="58" t="s">
        <v>808</v>
      </c>
      <c r="I296" s="60" t="s">
        <v>80</v>
      </c>
    </row>
    <row r="297" spans="1:9" ht="16.5" customHeight="1" x14ac:dyDescent="0.2">
      <c r="A297" s="92">
        <v>42459</v>
      </c>
      <c r="B297" s="15" t="s">
        <v>804</v>
      </c>
      <c r="C297" s="12" t="s">
        <v>33</v>
      </c>
      <c r="D297" s="3" t="s">
        <v>9</v>
      </c>
      <c r="E297" s="12">
        <v>3300</v>
      </c>
      <c r="F297" s="91" t="s">
        <v>259</v>
      </c>
      <c r="G297" s="58" t="s">
        <v>13</v>
      </c>
      <c r="H297" s="58" t="s">
        <v>809</v>
      </c>
      <c r="I297" s="60" t="s">
        <v>80</v>
      </c>
    </row>
    <row r="298" spans="1:9" ht="16.5" customHeight="1" x14ac:dyDescent="0.2">
      <c r="A298" s="92">
        <v>42459</v>
      </c>
      <c r="B298" s="15" t="s">
        <v>806</v>
      </c>
      <c r="C298" s="12" t="s">
        <v>33</v>
      </c>
      <c r="D298" s="3" t="s">
        <v>9</v>
      </c>
      <c r="E298" s="12">
        <v>310</v>
      </c>
      <c r="F298" s="91" t="s">
        <v>259</v>
      </c>
      <c r="G298" s="58" t="s">
        <v>13</v>
      </c>
      <c r="H298" s="58" t="s">
        <v>810</v>
      </c>
      <c r="I298" s="60" t="s">
        <v>80</v>
      </c>
    </row>
  </sheetData>
  <autoFilter ref="A1:I298">
    <sortState ref="A2:I298">
      <sortCondition ref="A1:A295"/>
    </sortState>
  </autoFilter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topLeftCell="E1" workbookViewId="0">
      <selection activeCell="F14" sqref="F14"/>
    </sheetView>
  </sheetViews>
  <sheetFormatPr baseColWidth="10" defaultColWidth="11.42578125" defaultRowHeight="15" x14ac:dyDescent="0.25"/>
  <cols>
    <col min="1" max="1" width="32.140625" bestFit="1" customWidth="1"/>
    <col min="2" max="2" width="23.85546875" bestFit="1" customWidth="1"/>
    <col min="3" max="3" width="7" customWidth="1"/>
    <col min="4" max="4" width="8.28515625" customWidth="1"/>
    <col min="5" max="5" width="15.28515625" bestFit="1" customWidth="1"/>
    <col min="6" max="6" width="10" customWidth="1"/>
    <col min="7" max="7" width="11.85546875" bestFit="1" customWidth="1"/>
    <col min="8" max="8" width="14.7109375" bestFit="1" customWidth="1"/>
    <col min="9" max="9" width="8.28515625" customWidth="1"/>
    <col min="10" max="10" width="10.5703125" customWidth="1"/>
    <col min="11" max="11" width="12.85546875" bestFit="1" customWidth="1"/>
    <col min="12" max="12" width="9.42578125" customWidth="1"/>
    <col min="13" max="13" width="17.5703125" bestFit="1" customWidth="1"/>
    <col min="14" max="14" width="13.140625" bestFit="1" customWidth="1"/>
    <col min="15" max="15" width="12.5703125" bestFit="1" customWidth="1"/>
  </cols>
  <sheetData>
    <row r="3" spans="1:15" x14ac:dyDescent="0.25">
      <c r="A3" s="88" t="s">
        <v>237</v>
      </c>
      <c r="B3" s="88" t="s">
        <v>812</v>
      </c>
    </row>
    <row r="4" spans="1:15" x14ac:dyDescent="0.25">
      <c r="A4" s="88" t="s">
        <v>236</v>
      </c>
      <c r="B4" t="s">
        <v>33</v>
      </c>
      <c r="C4" t="s">
        <v>31</v>
      </c>
      <c r="D4" t="s">
        <v>25</v>
      </c>
      <c r="E4" t="s">
        <v>23</v>
      </c>
      <c r="F4" t="s">
        <v>30</v>
      </c>
      <c r="G4" t="s">
        <v>27</v>
      </c>
      <c r="H4" t="s">
        <v>26</v>
      </c>
      <c r="I4" t="s">
        <v>29</v>
      </c>
      <c r="J4" t="s">
        <v>24</v>
      </c>
      <c r="K4" t="s">
        <v>797</v>
      </c>
      <c r="L4" t="s">
        <v>22</v>
      </c>
      <c r="M4" t="s">
        <v>544</v>
      </c>
      <c r="N4" t="s">
        <v>32</v>
      </c>
      <c r="O4" t="s">
        <v>238</v>
      </c>
    </row>
    <row r="5" spans="1:15" x14ac:dyDescent="0.25">
      <c r="A5" s="89" t="s">
        <v>8</v>
      </c>
      <c r="B5" s="96"/>
      <c r="C5" s="96"/>
      <c r="D5" s="96"/>
      <c r="E5" s="96"/>
      <c r="F5" s="96">
        <v>141740</v>
      </c>
      <c r="G5" s="96"/>
      <c r="H5" s="96"/>
      <c r="I5" s="96"/>
      <c r="J5" s="96">
        <v>25000</v>
      </c>
      <c r="K5" s="96"/>
      <c r="L5" s="96">
        <v>127800</v>
      </c>
      <c r="M5" s="96">
        <v>59500</v>
      </c>
      <c r="N5" s="96">
        <v>42750</v>
      </c>
      <c r="O5" s="96">
        <v>396790</v>
      </c>
    </row>
    <row r="6" spans="1:15" x14ac:dyDescent="0.25">
      <c r="A6" s="89" t="s">
        <v>11</v>
      </c>
      <c r="B6" s="96"/>
      <c r="C6" s="96"/>
      <c r="D6" s="96"/>
      <c r="E6" s="96"/>
      <c r="F6" s="96">
        <v>586440</v>
      </c>
      <c r="G6" s="96"/>
      <c r="H6" s="96"/>
      <c r="I6" s="96"/>
      <c r="J6" s="96">
        <v>25000</v>
      </c>
      <c r="K6" s="96"/>
      <c r="L6" s="96">
        <v>43750</v>
      </c>
      <c r="M6" s="96">
        <v>36000</v>
      </c>
      <c r="N6" s="96"/>
      <c r="O6" s="96">
        <v>691190</v>
      </c>
    </row>
    <row r="7" spans="1:15" x14ac:dyDescent="0.25">
      <c r="A7" s="89" t="s">
        <v>10</v>
      </c>
      <c r="B7" s="96"/>
      <c r="C7" s="96"/>
      <c r="D7" s="96"/>
      <c r="E7" s="96"/>
      <c r="F7" s="96">
        <v>458840</v>
      </c>
      <c r="G7" s="96"/>
      <c r="H7" s="96"/>
      <c r="I7" s="96"/>
      <c r="J7" s="96">
        <v>45000</v>
      </c>
      <c r="K7" s="96"/>
      <c r="L7" s="96"/>
      <c r="M7" s="96"/>
      <c r="N7" s="96"/>
      <c r="O7" s="96">
        <v>503840</v>
      </c>
    </row>
    <row r="8" spans="1:15" x14ac:dyDescent="0.25">
      <c r="A8" s="89" t="s">
        <v>14</v>
      </c>
      <c r="B8" s="96"/>
      <c r="C8" s="96">
        <v>300000</v>
      </c>
      <c r="D8" s="96"/>
      <c r="E8" s="96"/>
      <c r="F8" s="96">
        <v>171040</v>
      </c>
      <c r="G8" s="96"/>
      <c r="H8" s="96"/>
      <c r="I8" s="96"/>
      <c r="J8" s="96">
        <v>15000</v>
      </c>
      <c r="K8" s="96"/>
      <c r="L8" s="96">
        <v>6000</v>
      </c>
      <c r="M8" s="96"/>
      <c r="N8" s="96"/>
      <c r="O8" s="96">
        <v>492040</v>
      </c>
    </row>
    <row r="9" spans="1:15" x14ac:dyDescent="0.25">
      <c r="A9" s="89" t="s">
        <v>9</v>
      </c>
      <c r="B9" s="96">
        <v>23410</v>
      </c>
      <c r="C9" s="96"/>
      <c r="D9" s="96">
        <v>40000</v>
      </c>
      <c r="E9" s="96">
        <v>130556</v>
      </c>
      <c r="F9" s="96">
        <v>377870</v>
      </c>
      <c r="G9" s="96">
        <v>6670</v>
      </c>
      <c r="H9" s="96">
        <v>336900</v>
      </c>
      <c r="I9" s="96">
        <v>129000</v>
      </c>
      <c r="J9" s="96">
        <v>15000</v>
      </c>
      <c r="K9" s="96">
        <v>1000</v>
      </c>
      <c r="L9" s="96">
        <v>121800</v>
      </c>
      <c r="M9" s="96"/>
      <c r="N9" s="96"/>
      <c r="O9" s="96">
        <v>1182206</v>
      </c>
    </row>
    <row r="10" spans="1:15" x14ac:dyDescent="0.25">
      <c r="A10" s="89" t="s">
        <v>238</v>
      </c>
      <c r="B10" s="96">
        <v>23410</v>
      </c>
      <c r="C10" s="96">
        <v>300000</v>
      </c>
      <c r="D10" s="96">
        <v>40000</v>
      </c>
      <c r="E10" s="96">
        <v>130556</v>
      </c>
      <c r="F10" s="96">
        <v>1735930</v>
      </c>
      <c r="G10" s="96">
        <v>6670</v>
      </c>
      <c r="H10" s="96">
        <v>336900</v>
      </c>
      <c r="I10" s="96">
        <v>129000</v>
      </c>
      <c r="J10" s="96">
        <v>125000</v>
      </c>
      <c r="K10" s="96">
        <v>1000</v>
      </c>
      <c r="L10" s="96">
        <v>299350</v>
      </c>
      <c r="M10" s="96">
        <v>95500</v>
      </c>
      <c r="N10" s="96">
        <v>42750</v>
      </c>
      <c r="O10" s="96">
        <v>3266066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8"/>
  <sheetViews>
    <sheetView zoomScaleNormal="100" workbookViewId="0">
      <pane ySplit="1" topLeftCell="A2" activePane="bottomLeft" state="frozen"/>
      <selection pane="bottomLeft" activeCell="B828" sqref="B1:B828"/>
    </sheetView>
  </sheetViews>
  <sheetFormatPr baseColWidth="10" defaultColWidth="11.42578125" defaultRowHeight="12.75" x14ac:dyDescent="0.2"/>
  <cols>
    <col min="1" max="1" width="11.42578125" style="4"/>
    <col min="2" max="2" width="56.42578125" style="4" customWidth="1"/>
    <col min="3" max="3" width="20.42578125" style="4" customWidth="1"/>
    <col min="4" max="4" width="14" style="4" customWidth="1"/>
    <col min="5" max="5" width="13.28515625" style="4" bestFit="1" customWidth="1"/>
    <col min="6" max="7" width="11.42578125" style="4"/>
    <col min="8" max="8" width="14.42578125" style="4" bestFit="1" customWidth="1"/>
    <col min="9" max="16384" width="11.42578125" style="4"/>
  </cols>
  <sheetData>
    <row r="1" spans="1:14" s="6" customFormat="1" ht="38.25" x14ac:dyDescent="0.25">
      <c r="A1" s="34" t="s">
        <v>0</v>
      </c>
      <c r="B1" s="35" t="s">
        <v>63</v>
      </c>
      <c r="C1" s="35" t="s">
        <v>64</v>
      </c>
      <c r="D1" s="35" t="s">
        <v>65</v>
      </c>
      <c r="E1" s="36" t="s">
        <v>66</v>
      </c>
      <c r="F1" s="37" t="s">
        <v>67</v>
      </c>
      <c r="G1" s="38" t="s">
        <v>68</v>
      </c>
      <c r="H1" s="39" t="s">
        <v>69</v>
      </c>
      <c r="I1" s="37" t="s">
        <v>70</v>
      </c>
      <c r="J1" s="37" t="s">
        <v>71</v>
      </c>
      <c r="K1" s="40" t="s">
        <v>72</v>
      </c>
      <c r="L1" s="35" t="s">
        <v>73</v>
      </c>
      <c r="M1" s="41" t="s">
        <v>74</v>
      </c>
      <c r="N1" s="5"/>
    </row>
    <row r="2" spans="1:14" x14ac:dyDescent="0.2">
      <c r="A2" s="61">
        <v>42370</v>
      </c>
      <c r="B2" s="84" t="s">
        <v>92</v>
      </c>
      <c r="C2" s="54" t="s">
        <v>22</v>
      </c>
      <c r="D2" s="55" t="s">
        <v>14</v>
      </c>
      <c r="E2" s="56">
        <v>600</v>
      </c>
      <c r="F2" s="43">
        <f t="shared" ref="F2:F65" si="0">E2/655.957</f>
        <v>0.91469410342446233</v>
      </c>
      <c r="G2" s="7">
        <f t="shared" ref="G2:G65" si="1">E2/H2</f>
        <v>1.0418229401076828</v>
      </c>
      <c r="H2" s="8">
        <v>575.91359999999997</v>
      </c>
      <c r="I2" s="58" t="s">
        <v>15</v>
      </c>
      <c r="J2" s="67" t="s">
        <v>75</v>
      </c>
      <c r="K2" s="58" t="s">
        <v>98</v>
      </c>
      <c r="L2" s="68" t="s">
        <v>13</v>
      </c>
      <c r="M2" s="68" t="s">
        <v>76</v>
      </c>
    </row>
    <row r="3" spans="1:14" x14ac:dyDescent="0.2">
      <c r="A3" s="61">
        <v>42370</v>
      </c>
      <c r="B3" s="84" t="s">
        <v>93</v>
      </c>
      <c r="C3" s="54" t="s">
        <v>22</v>
      </c>
      <c r="D3" s="55" t="s">
        <v>14</v>
      </c>
      <c r="E3" s="56">
        <v>600</v>
      </c>
      <c r="F3" s="43">
        <f t="shared" si="0"/>
        <v>0.91469410342446233</v>
      </c>
      <c r="G3" s="7">
        <f t="shared" si="1"/>
        <v>1.0418229401076828</v>
      </c>
      <c r="H3" s="8">
        <v>575.91359999999997</v>
      </c>
      <c r="I3" s="58" t="s">
        <v>15</v>
      </c>
      <c r="J3" s="67" t="s">
        <v>75</v>
      </c>
      <c r="K3" s="58" t="s">
        <v>98</v>
      </c>
      <c r="L3" s="68" t="s">
        <v>13</v>
      </c>
      <c r="M3" s="68" t="s">
        <v>76</v>
      </c>
    </row>
    <row r="4" spans="1:14" x14ac:dyDescent="0.2">
      <c r="A4" s="61">
        <v>42370</v>
      </c>
      <c r="B4" s="84" t="s">
        <v>92</v>
      </c>
      <c r="C4" s="54" t="s">
        <v>22</v>
      </c>
      <c r="D4" s="55" t="s">
        <v>14</v>
      </c>
      <c r="E4" s="56">
        <v>600</v>
      </c>
      <c r="F4" s="43">
        <f t="shared" si="0"/>
        <v>0.91469410342446233</v>
      </c>
      <c r="G4" s="7">
        <f t="shared" si="1"/>
        <v>1.0418229401076828</v>
      </c>
      <c r="H4" s="8">
        <v>575.91359999999997</v>
      </c>
      <c r="I4" s="58" t="s">
        <v>15</v>
      </c>
      <c r="J4" s="67" t="s">
        <v>75</v>
      </c>
      <c r="K4" s="58" t="s">
        <v>98</v>
      </c>
      <c r="L4" s="68" t="s">
        <v>13</v>
      </c>
      <c r="M4" s="68" t="s">
        <v>76</v>
      </c>
    </row>
    <row r="5" spans="1:14" x14ac:dyDescent="0.2">
      <c r="A5" s="61">
        <v>42370</v>
      </c>
      <c r="B5" s="84" t="s">
        <v>93</v>
      </c>
      <c r="C5" s="54" t="s">
        <v>22</v>
      </c>
      <c r="D5" s="55" t="s">
        <v>14</v>
      </c>
      <c r="E5" s="56">
        <v>600</v>
      </c>
      <c r="F5" s="43">
        <f t="shared" si="0"/>
        <v>0.91469410342446233</v>
      </c>
      <c r="G5" s="7">
        <f t="shared" si="1"/>
        <v>1.0418229401076828</v>
      </c>
      <c r="H5" s="8">
        <v>575.91359999999997</v>
      </c>
      <c r="I5" s="58" t="s">
        <v>15</v>
      </c>
      <c r="J5" s="67" t="s">
        <v>75</v>
      </c>
      <c r="K5" s="58" t="s">
        <v>98</v>
      </c>
      <c r="L5" s="68" t="s">
        <v>13</v>
      </c>
      <c r="M5" s="68" t="s">
        <v>76</v>
      </c>
    </row>
    <row r="6" spans="1:14" x14ac:dyDescent="0.2">
      <c r="A6" s="61">
        <v>42372</v>
      </c>
      <c r="B6" s="84" t="s">
        <v>92</v>
      </c>
      <c r="C6" s="54" t="s">
        <v>22</v>
      </c>
      <c r="D6" s="55" t="s">
        <v>14</v>
      </c>
      <c r="E6" s="56">
        <v>600</v>
      </c>
      <c r="F6" s="43">
        <f t="shared" si="0"/>
        <v>0.91469410342446233</v>
      </c>
      <c r="G6" s="7">
        <f t="shared" si="1"/>
        <v>1.0418229401076828</v>
      </c>
      <c r="H6" s="8">
        <v>575.91359999999997</v>
      </c>
      <c r="I6" s="58" t="s">
        <v>15</v>
      </c>
      <c r="J6" s="67" t="s">
        <v>75</v>
      </c>
      <c r="K6" s="58" t="s">
        <v>98</v>
      </c>
      <c r="L6" s="68" t="s">
        <v>13</v>
      </c>
      <c r="M6" s="68" t="s">
        <v>76</v>
      </c>
    </row>
    <row r="7" spans="1:14" x14ac:dyDescent="0.2">
      <c r="A7" s="61">
        <v>42372</v>
      </c>
      <c r="B7" s="84" t="s">
        <v>93</v>
      </c>
      <c r="C7" s="54" t="s">
        <v>22</v>
      </c>
      <c r="D7" s="55" t="s">
        <v>14</v>
      </c>
      <c r="E7" s="56">
        <v>600</v>
      </c>
      <c r="F7" s="43">
        <f t="shared" si="0"/>
        <v>0.91469410342446233</v>
      </c>
      <c r="G7" s="7">
        <f t="shared" si="1"/>
        <v>1.0418229401076828</v>
      </c>
      <c r="H7" s="8">
        <v>575.91359999999997</v>
      </c>
      <c r="I7" s="58" t="s">
        <v>15</v>
      </c>
      <c r="J7" s="67" t="s">
        <v>75</v>
      </c>
      <c r="K7" s="58" t="s">
        <v>98</v>
      </c>
      <c r="L7" s="68" t="s">
        <v>13</v>
      </c>
      <c r="M7" s="68" t="s">
        <v>76</v>
      </c>
    </row>
    <row r="8" spans="1:14" x14ac:dyDescent="0.2">
      <c r="A8" s="61">
        <v>42373</v>
      </c>
      <c r="B8" s="84" t="s">
        <v>92</v>
      </c>
      <c r="C8" s="54" t="s">
        <v>22</v>
      </c>
      <c r="D8" s="55" t="s">
        <v>14</v>
      </c>
      <c r="E8" s="56">
        <v>600</v>
      </c>
      <c r="F8" s="43">
        <f t="shared" si="0"/>
        <v>0.91469410342446233</v>
      </c>
      <c r="G8" s="7">
        <f t="shared" si="1"/>
        <v>1.0418229401076828</v>
      </c>
      <c r="H8" s="8">
        <v>575.91359999999997</v>
      </c>
      <c r="I8" s="58" t="s">
        <v>15</v>
      </c>
      <c r="J8" s="67" t="s">
        <v>75</v>
      </c>
      <c r="K8" s="58" t="s">
        <v>98</v>
      </c>
      <c r="L8" s="68" t="s">
        <v>13</v>
      </c>
      <c r="M8" s="68" t="s">
        <v>76</v>
      </c>
    </row>
    <row r="9" spans="1:14" x14ac:dyDescent="0.2">
      <c r="A9" s="61">
        <v>42373</v>
      </c>
      <c r="B9" s="84" t="s">
        <v>93</v>
      </c>
      <c r="C9" s="54" t="s">
        <v>22</v>
      </c>
      <c r="D9" s="55" t="s">
        <v>14</v>
      </c>
      <c r="E9" s="56">
        <v>600</v>
      </c>
      <c r="F9" s="43">
        <f t="shared" si="0"/>
        <v>0.91469410342446233</v>
      </c>
      <c r="G9" s="7">
        <f t="shared" si="1"/>
        <v>1.0418229401076828</v>
      </c>
      <c r="H9" s="8">
        <v>575.91359999999997</v>
      </c>
      <c r="I9" s="58" t="s">
        <v>15</v>
      </c>
      <c r="J9" s="67" t="s">
        <v>75</v>
      </c>
      <c r="K9" s="58" t="s">
        <v>98</v>
      </c>
      <c r="L9" s="68" t="s">
        <v>13</v>
      </c>
      <c r="M9" s="68" t="s">
        <v>76</v>
      </c>
    </row>
    <row r="10" spans="1:14" x14ac:dyDescent="0.2">
      <c r="A10" s="61">
        <v>42374</v>
      </c>
      <c r="B10" s="84" t="s">
        <v>92</v>
      </c>
      <c r="C10" s="54" t="s">
        <v>22</v>
      </c>
      <c r="D10" s="55" t="s">
        <v>14</v>
      </c>
      <c r="E10" s="56">
        <v>600</v>
      </c>
      <c r="F10" s="43">
        <f t="shared" si="0"/>
        <v>0.91469410342446233</v>
      </c>
      <c r="G10" s="7">
        <f t="shared" si="1"/>
        <v>1.0418229401076828</v>
      </c>
      <c r="H10" s="8">
        <v>575.91359999999997</v>
      </c>
      <c r="I10" s="58" t="s">
        <v>15</v>
      </c>
      <c r="J10" s="67" t="s">
        <v>75</v>
      </c>
      <c r="K10" s="58" t="s">
        <v>34</v>
      </c>
      <c r="L10" s="68" t="s">
        <v>13</v>
      </c>
      <c r="M10" s="68" t="s">
        <v>76</v>
      </c>
    </row>
    <row r="11" spans="1:14" x14ac:dyDescent="0.2">
      <c r="A11" s="52">
        <v>42374</v>
      </c>
      <c r="B11" s="80" t="s">
        <v>93</v>
      </c>
      <c r="C11" s="54" t="s">
        <v>22</v>
      </c>
      <c r="D11" s="64" t="s">
        <v>14</v>
      </c>
      <c r="E11" s="56">
        <v>600</v>
      </c>
      <c r="F11" s="43">
        <f t="shared" si="0"/>
        <v>0.91469410342446233</v>
      </c>
      <c r="G11" s="7">
        <f t="shared" si="1"/>
        <v>1.0418229401076828</v>
      </c>
      <c r="H11" s="8">
        <v>575.91359999999997</v>
      </c>
      <c r="I11" s="58" t="s">
        <v>15</v>
      </c>
      <c r="J11" s="67" t="s">
        <v>75</v>
      </c>
      <c r="K11" s="58" t="s">
        <v>34</v>
      </c>
      <c r="L11" s="68" t="s">
        <v>13</v>
      </c>
      <c r="M11" s="68" t="s">
        <v>76</v>
      </c>
    </row>
    <row r="12" spans="1:14" x14ac:dyDescent="0.2">
      <c r="A12" s="61">
        <v>42374</v>
      </c>
      <c r="B12" s="84" t="s">
        <v>90</v>
      </c>
      <c r="C12" s="54" t="s">
        <v>22</v>
      </c>
      <c r="D12" s="55" t="s">
        <v>9</v>
      </c>
      <c r="E12" s="56">
        <v>3500</v>
      </c>
      <c r="F12" s="43">
        <f t="shared" si="0"/>
        <v>5.3357156033093629</v>
      </c>
      <c r="G12" s="7">
        <f t="shared" si="1"/>
        <v>6.0773004839614835</v>
      </c>
      <c r="H12" s="8">
        <v>575.91359999999997</v>
      </c>
      <c r="I12" s="58" t="s">
        <v>18</v>
      </c>
      <c r="J12" s="67" t="s">
        <v>75</v>
      </c>
      <c r="K12" s="58" t="s">
        <v>36</v>
      </c>
      <c r="L12" s="68" t="s">
        <v>13</v>
      </c>
      <c r="M12" s="68" t="s">
        <v>76</v>
      </c>
    </row>
    <row r="13" spans="1:14" x14ac:dyDescent="0.2">
      <c r="A13" s="61">
        <v>42374</v>
      </c>
      <c r="B13" s="84" t="s">
        <v>91</v>
      </c>
      <c r="C13" s="54" t="s">
        <v>22</v>
      </c>
      <c r="D13" s="55" t="s">
        <v>9</v>
      </c>
      <c r="E13" s="56">
        <v>3500</v>
      </c>
      <c r="F13" s="43">
        <f t="shared" si="0"/>
        <v>5.3357156033093629</v>
      </c>
      <c r="G13" s="7">
        <f t="shared" si="1"/>
        <v>6.0773004839614835</v>
      </c>
      <c r="H13" s="8">
        <v>575.91359999999997</v>
      </c>
      <c r="I13" s="58" t="s">
        <v>18</v>
      </c>
      <c r="J13" s="67" t="s">
        <v>75</v>
      </c>
      <c r="K13" s="58" t="s">
        <v>36</v>
      </c>
      <c r="L13" s="68" t="s">
        <v>13</v>
      </c>
      <c r="M13" s="68" t="s">
        <v>76</v>
      </c>
    </row>
    <row r="14" spans="1:14" x14ac:dyDescent="0.2">
      <c r="A14" s="52">
        <v>42375</v>
      </c>
      <c r="B14" s="80" t="s">
        <v>92</v>
      </c>
      <c r="C14" s="54" t="s">
        <v>22</v>
      </c>
      <c r="D14" s="64" t="s">
        <v>14</v>
      </c>
      <c r="E14" s="56">
        <v>600</v>
      </c>
      <c r="F14" s="43">
        <f t="shared" si="0"/>
        <v>0.91469410342446233</v>
      </c>
      <c r="G14" s="7">
        <f t="shared" si="1"/>
        <v>1.0418229401076828</v>
      </c>
      <c r="H14" s="8">
        <v>575.91359999999997</v>
      </c>
      <c r="I14" s="58" t="s">
        <v>15</v>
      </c>
      <c r="J14" s="67" t="s">
        <v>75</v>
      </c>
      <c r="K14" s="58" t="s">
        <v>34</v>
      </c>
      <c r="L14" s="68" t="s">
        <v>13</v>
      </c>
      <c r="M14" s="68" t="s">
        <v>76</v>
      </c>
    </row>
    <row r="15" spans="1:14" x14ac:dyDescent="0.2">
      <c r="A15" s="61">
        <v>42375</v>
      </c>
      <c r="B15" s="84" t="s">
        <v>93</v>
      </c>
      <c r="C15" s="54" t="s">
        <v>22</v>
      </c>
      <c r="D15" s="55" t="s">
        <v>14</v>
      </c>
      <c r="E15" s="56">
        <v>600</v>
      </c>
      <c r="F15" s="43">
        <f t="shared" si="0"/>
        <v>0.91469410342446233</v>
      </c>
      <c r="G15" s="7">
        <f t="shared" si="1"/>
        <v>1.0418229401076828</v>
      </c>
      <c r="H15" s="8">
        <v>575.91359999999997</v>
      </c>
      <c r="I15" s="58" t="s">
        <v>15</v>
      </c>
      <c r="J15" s="67" t="s">
        <v>75</v>
      </c>
      <c r="K15" s="58" t="s">
        <v>34</v>
      </c>
      <c r="L15" s="68" t="s">
        <v>13</v>
      </c>
      <c r="M15" s="68" t="s">
        <v>76</v>
      </c>
    </row>
    <row r="16" spans="1:14" x14ac:dyDescent="0.2">
      <c r="A16" s="52">
        <v>42376</v>
      </c>
      <c r="B16" s="80" t="s">
        <v>92</v>
      </c>
      <c r="C16" s="65" t="s">
        <v>22</v>
      </c>
      <c r="D16" s="64" t="s">
        <v>14</v>
      </c>
      <c r="E16" s="56">
        <v>600</v>
      </c>
      <c r="F16" s="43">
        <f t="shared" si="0"/>
        <v>0.91469410342446233</v>
      </c>
      <c r="G16" s="7">
        <f t="shared" si="1"/>
        <v>1.0418229401076828</v>
      </c>
      <c r="H16" s="8">
        <v>575.91359999999997</v>
      </c>
      <c r="I16" s="58" t="s">
        <v>15</v>
      </c>
      <c r="J16" s="67" t="s">
        <v>75</v>
      </c>
      <c r="K16" s="58" t="s">
        <v>34</v>
      </c>
      <c r="L16" s="68" t="s">
        <v>13</v>
      </c>
      <c r="M16" s="68" t="s">
        <v>76</v>
      </c>
    </row>
    <row r="17" spans="1:13" x14ac:dyDescent="0.2">
      <c r="A17" s="61">
        <v>42376</v>
      </c>
      <c r="B17" s="84" t="s">
        <v>93</v>
      </c>
      <c r="C17" s="54" t="s">
        <v>22</v>
      </c>
      <c r="D17" s="55" t="s">
        <v>14</v>
      </c>
      <c r="E17" s="56">
        <v>600</v>
      </c>
      <c r="F17" s="43">
        <f t="shared" si="0"/>
        <v>0.91469410342446233</v>
      </c>
      <c r="G17" s="7">
        <f t="shared" si="1"/>
        <v>1.0418229401076828</v>
      </c>
      <c r="H17" s="8">
        <v>575.91359999999997</v>
      </c>
      <c r="I17" s="58" t="s">
        <v>15</v>
      </c>
      <c r="J17" s="67" t="s">
        <v>75</v>
      </c>
      <c r="K17" s="58" t="s">
        <v>34</v>
      </c>
      <c r="L17" s="68" t="s">
        <v>13</v>
      </c>
      <c r="M17" s="68" t="s">
        <v>76</v>
      </c>
    </row>
    <row r="18" spans="1:13" x14ac:dyDescent="0.2">
      <c r="A18" s="52">
        <v>42377</v>
      </c>
      <c r="B18" s="80" t="s">
        <v>144</v>
      </c>
      <c r="C18" s="54" t="s">
        <v>22</v>
      </c>
      <c r="D18" s="54" t="s">
        <v>11</v>
      </c>
      <c r="E18" s="56">
        <v>700</v>
      </c>
      <c r="F18" s="43">
        <f t="shared" si="0"/>
        <v>1.0671431206618727</v>
      </c>
      <c r="G18" s="7">
        <f t="shared" si="1"/>
        <v>1.2154600967922966</v>
      </c>
      <c r="H18" s="8">
        <v>575.91359999999997</v>
      </c>
      <c r="I18" s="58" t="s">
        <v>21</v>
      </c>
      <c r="J18" s="67" t="s">
        <v>75</v>
      </c>
      <c r="K18" s="58" t="s">
        <v>152</v>
      </c>
      <c r="L18" s="68" t="s">
        <v>13</v>
      </c>
      <c r="M18" s="68" t="s">
        <v>76</v>
      </c>
    </row>
    <row r="19" spans="1:13" x14ac:dyDescent="0.2">
      <c r="A19" s="52">
        <v>42377</v>
      </c>
      <c r="B19" s="80" t="s">
        <v>83</v>
      </c>
      <c r="C19" s="54" t="s">
        <v>22</v>
      </c>
      <c r="D19" s="55" t="s">
        <v>11</v>
      </c>
      <c r="E19" s="56">
        <v>700</v>
      </c>
      <c r="F19" s="43">
        <f t="shared" si="0"/>
        <v>1.0671431206618727</v>
      </c>
      <c r="G19" s="7">
        <f t="shared" si="1"/>
        <v>1.2154600967922966</v>
      </c>
      <c r="H19" s="8">
        <v>575.91359999999997</v>
      </c>
      <c r="I19" s="58" t="s">
        <v>21</v>
      </c>
      <c r="J19" s="67" t="s">
        <v>75</v>
      </c>
      <c r="K19" s="58" t="s">
        <v>152</v>
      </c>
      <c r="L19" s="68" t="s">
        <v>13</v>
      </c>
      <c r="M19" s="68" t="s">
        <v>76</v>
      </c>
    </row>
    <row r="20" spans="1:13" x14ac:dyDescent="0.2">
      <c r="A20" s="52">
        <v>42377</v>
      </c>
      <c r="B20" s="80" t="s">
        <v>145</v>
      </c>
      <c r="C20" s="54" t="s">
        <v>22</v>
      </c>
      <c r="D20" s="55" t="s">
        <v>11</v>
      </c>
      <c r="E20" s="56">
        <v>700</v>
      </c>
      <c r="F20" s="43">
        <f t="shared" si="0"/>
        <v>1.0671431206618727</v>
      </c>
      <c r="G20" s="7">
        <f t="shared" si="1"/>
        <v>1.2154600967922966</v>
      </c>
      <c r="H20" s="8">
        <v>575.91359999999997</v>
      </c>
      <c r="I20" s="58" t="s">
        <v>21</v>
      </c>
      <c r="J20" s="67" t="s">
        <v>75</v>
      </c>
      <c r="K20" s="58" t="s">
        <v>152</v>
      </c>
      <c r="L20" s="68" t="s">
        <v>13</v>
      </c>
      <c r="M20" s="68" t="s">
        <v>76</v>
      </c>
    </row>
    <row r="21" spans="1:13" x14ac:dyDescent="0.2">
      <c r="A21" s="52">
        <v>42377</v>
      </c>
      <c r="B21" s="80" t="s">
        <v>146</v>
      </c>
      <c r="C21" s="54" t="s">
        <v>22</v>
      </c>
      <c r="D21" s="64" t="s">
        <v>11</v>
      </c>
      <c r="E21" s="56">
        <v>900</v>
      </c>
      <c r="F21" s="43">
        <f t="shared" si="0"/>
        <v>1.3720411551366933</v>
      </c>
      <c r="G21" s="7">
        <f t="shared" si="1"/>
        <v>1.5627344101615244</v>
      </c>
      <c r="H21" s="8">
        <v>575.91359999999997</v>
      </c>
      <c r="I21" s="58" t="s">
        <v>21</v>
      </c>
      <c r="J21" s="67" t="s">
        <v>75</v>
      </c>
      <c r="K21" s="58" t="s">
        <v>152</v>
      </c>
      <c r="L21" s="68" t="s">
        <v>13</v>
      </c>
      <c r="M21" s="68" t="s">
        <v>76</v>
      </c>
    </row>
    <row r="22" spans="1:13" x14ac:dyDescent="0.2">
      <c r="A22" s="52">
        <v>42377</v>
      </c>
      <c r="B22" s="80" t="s">
        <v>147</v>
      </c>
      <c r="C22" s="65" t="s">
        <v>22</v>
      </c>
      <c r="D22" s="64" t="s">
        <v>11</v>
      </c>
      <c r="E22" s="56">
        <v>400</v>
      </c>
      <c r="F22" s="43">
        <f t="shared" si="0"/>
        <v>0.60979606894964156</v>
      </c>
      <c r="G22" s="7">
        <f t="shared" si="1"/>
        <v>0.6945486267384553</v>
      </c>
      <c r="H22" s="8">
        <v>575.91359999999997</v>
      </c>
      <c r="I22" s="58" t="s">
        <v>21</v>
      </c>
      <c r="J22" s="67" t="s">
        <v>75</v>
      </c>
      <c r="K22" s="58" t="s">
        <v>152</v>
      </c>
      <c r="L22" s="68" t="s">
        <v>13</v>
      </c>
      <c r="M22" s="68" t="s">
        <v>76</v>
      </c>
    </row>
    <row r="23" spans="1:13" x14ac:dyDescent="0.2">
      <c r="A23" s="61">
        <v>42377</v>
      </c>
      <c r="B23" s="80" t="s">
        <v>90</v>
      </c>
      <c r="C23" s="54" t="s">
        <v>22</v>
      </c>
      <c r="D23" s="55" t="s">
        <v>9</v>
      </c>
      <c r="E23" s="56">
        <v>3500</v>
      </c>
      <c r="F23" s="43">
        <f t="shared" si="0"/>
        <v>5.3357156033093629</v>
      </c>
      <c r="G23" s="7">
        <f t="shared" si="1"/>
        <v>6.0773004839614835</v>
      </c>
      <c r="H23" s="8">
        <v>575.91359999999997</v>
      </c>
      <c r="I23" s="58" t="s">
        <v>18</v>
      </c>
      <c r="J23" s="67" t="s">
        <v>75</v>
      </c>
      <c r="K23" s="58" t="s">
        <v>36</v>
      </c>
      <c r="L23" s="68" t="s">
        <v>13</v>
      </c>
      <c r="M23" s="68" t="s">
        <v>76</v>
      </c>
    </row>
    <row r="24" spans="1:13" x14ac:dyDescent="0.2">
      <c r="A24" s="61">
        <v>42377</v>
      </c>
      <c r="B24" s="80" t="s">
        <v>91</v>
      </c>
      <c r="C24" s="65" t="s">
        <v>22</v>
      </c>
      <c r="D24" s="64" t="s">
        <v>9</v>
      </c>
      <c r="E24" s="56">
        <v>3500</v>
      </c>
      <c r="F24" s="43">
        <f t="shared" si="0"/>
        <v>5.3357156033093629</v>
      </c>
      <c r="G24" s="7">
        <f t="shared" si="1"/>
        <v>6.0773004839614835</v>
      </c>
      <c r="H24" s="8">
        <v>575.91359999999997</v>
      </c>
      <c r="I24" s="58" t="s">
        <v>18</v>
      </c>
      <c r="J24" s="67" t="s">
        <v>75</v>
      </c>
      <c r="K24" s="58" t="s">
        <v>36</v>
      </c>
      <c r="L24" s="68" t="s">
        <v>13</v>
      </c>
      <c r="M24" s="68" t="s">
        <v>76</v>
      </c>
    </row>
    <row r="25" spans="1:13" x14ac:dyDescent="0.2">
      <c r="A25" s="61">
        <v>42378</v>
      </c>
      <c r="B25" s="80" t="s">
        <v>194</v>
      </c>
      <c r="C25" s="54" t="s">
        <v>22</v>
      </c>
      <c r="D25" s="64" t="s">
        <v>9</v>
      </c>
      <c r="E25" s="56">
        <v>600</v>
      </c>
      <c r="F25" s="43">
        <f t="shared" si="0"/>
        <v>0.91469410342446233</v>
      </c>
      <c r="G25" s="7">
        <f t="shared" si="1"/>
        <v>1.0418229401076828</v>
      </c>
      <c r="H25" s="8">
        <v>575.91359999999997</v>
      </c>
      <c r="I25" s="58" t="s">
        <v>18</v>
      </c>
      <c r="J25" s="67" t="s">
        <v>75</v>
      </c>
      <c r="K25" s="58" t="s">
        <v>44</v>
      </c>
      <c r="L25" s="68" t="s">
        <v>13</v>
      </c>
      <c r="M25" s="68" t="s">
        <v>76</v>
      </c>
    </row>
    <row r="26" spans="1:13" x14ac:dyDescent="0.2">
      <c r="A26" s="61">
        <v>42378</v>
      </c>
      <c r="B26" s="80" t="s">
        <v>195</v>
      </c>
      <c r="C26" s="54" t="s">
        <v>22</v>
      </c>
      <c r="D26" s="64" t="s">
        <v>9</v>
      </c>
      <c r="E26" s="56">
        <v>600</v>
      </c>
      <c r="F26" s="43">
        <f t="shared" si="0"/>
        <v>0.91469410342446233</v>
      </c>
      <c r="G26" s="7">
        <f t="shared" si="1"/>
        <v>1.0418229401076828</v>
      </c>
      <c r="H26" s="8">
        <v>575.91359999999997</v>
      </c>
      <c r="I26" s="58" t="s">
        <v>18</v>
      </c>
      <c r="J26" s="67" t="s">
        <v>75</v>
      </c>
      <c r="K26" s="58" t="s">
        <v>44</v>
      </c>
      <c r="L26" s="68" t="s">
        <v>13</v>
      </c>
      <c r="M26" s="68" t="s">
        <v>76</v>
      </c>
    </row>
    <row r="27" spans="1:13" x14ac:dyDescent="0.2">
      <c r="A27" s="61">
        <v>42381</v>
      </c>
      <c r="B27" s="80" t="s">
        <v>196</v>
      </c>
      <c r="C27" s="54" t="s">
        <v>22</v>
      </c>
      <c r="D27" s="64" t="s">
        <v>9</v>
      </c>
      <c r="E27" s="56">
        <v>10000</v>
      </c>
      <c r="F27" s="43">
        <f t="shared" si="0"/>
        <v>15.244901723741037</v>
      </c>
      <c r="G27" s="7">
        <f t="shared" si="1"/>
        <v>17.363715668461381</v>
      </c>
      <c r="H27" s="8">
        <v>575.91359999999997</v>
      </c>
      <c r="I27" s="58" t="s">
        <v>18</v>
      </c>
      <c r="J27" s="67" t="s">
        <v>75</v>
      </c>
      <c r="K27" s="58" t="s">
        <v>44</v>
      </c>
      <c r="L27" s="68" t="s">
        <v>13</v>
      </c>
      <c r="M27" s="68" t="s">
        <v>76</v>
      </c>
    </row>
    <row r="28" spans="1:13" x14ac:dyDescent="0.2">
      <c r="A28" s="61">
        <v>42385</v>
      </c>
      <c r="B28" s="84" t="s">
        <v>92</v>
      </c>
      <c r="C28" s="54" t="s">
        <v>22</v>
      </c>
      <c r="D28" s="55" t="s">
        <v>14</v>
      </c>
      <c r="E28" s="56">
        <v>600</v>
      </c>
      <c r="F28" s="43">
        <f t="shared" si="0"/>
        <v>0.91469410342446233</v>
      </c>
      <c r="G28" s="7">
        <f t="shared" si="1"/>
        <v>1.0418229401076828</v>
      </c>
      <c r="H28" s="8">
        <v>575.91359999999997</v>
      </c>
      <c r="I28" s="58" t="s">
        <v>15</v>
      </c>
      <c r="J28" s="67" t="s">
        <v>75</v>
      </c>
      <c r="K28" s="58" t="s">
        <v>35</v>
      </c>
      <c r="L28" s="68" t="s">
        <v>13</v>
      </c>
      <c r="M28" s="68" t="s">
        <v>76</v>
      </c>
    </row>
    <row r="29" spans="1:13" x14ac:dyDescent="0.2">
      <c r="A29" s="61">
        <v>42385</v>
      </c>
      <c r="B29" s="84" t="s">
        <v>93</v>
      </c>
      <c r="C29" s="54" t="s">
        <v>22</v>
      </c>
      <c r="D29" s="55" t="s">
        <v>14</v>
      </c>
      <c r="E29" s="56">
        <v>600</v>
      </c>
      <c r="F29" s="43">
        <f t="shared" si="0"/>
        <v>0.91469410342446233</v>
      </c>
      <c r="G29" s="7">
        <f t="shared" si="1"/>
        <v>1.0418229401076828</v>
      </c>
      <c r="H29" s="8">
        <v>575.91359999999997</v>
      </c>
      <c r="I29" s="58" t="s">
        <v>15</v>
      </c>
      <c r="J29" s="67" t="s">
        <v>75</v>
      </c>
      <c r="K29" s="58" t="s">
        <v>35</v>
      </c>
      <c r="L29" s="68" t="s">
        <v>13</v>
      </c>
      <c r="M29" s="68" t="s">
        <v>76</v>
      </c>
    </row>
    <row r="30" spans="1:13" x14ac:dyDescent="0.2">
      <c r="A30" s="61">
        <v>42386</v>
      </c>
      <c r="B30" s="84" t="s">
        <v>92</v>
      </c>
      <c r="C30" s="54" t="s">
        <v>22</v>
      </c>
      <c r="D30" s="55" t="s">
        <v>14</v>
      </c>
      <c r="E30" s="56">
        <v>600</v>
      </c>
      <c r="F30" s="43">
        <f t="shared" si="0"/>
        <v>0.91469410342446233</v>
      </c>
      <c r="G30" s="7">
        <f t="shared" si="1"/>
        <v>1.0418229401076828</v>
      </c>
      <c r="H30" s="8">
        <v>575.91359999999997</v>
      </c>
      <c r="I30" s="58" t="s">
        <v>15</v>
      </c>
      <c r="J30" s="67" t="s">
        <v>75</v>
      </c>
      <c r="K30" s="58" t="s">
        <v>35</v>
      </c>
      <c r="L30" s="68" t="s">
        <v>13</v>
      </c>
      <c r="M30" s="68" t="s">
        <v>76</v>
      </c>
    </row>
    <row r="31" spans="1:13" x14ac:dyDescent="0.2">
      <c r="A31" s="61">
        <v>42386</v>
      </c>
      <c r="B31" s="84" t="s">
        <v>93</v>
      </c>
      <c r="C31" s="54" t="s">
        <v>22</v>
      </c>
      <c r="D31" s="55" t="s">
        <v>14</v>
      </c>
      <c r="E31" s="56">
        <v>600</v>
      </c>
      <c r="F31" s="43">
        <f t="shared" si="0"/>
        <v>0.91469410342446233</v>
      </c>
      <c r="G31" s="7">
        <f t="shared" si="1"/>
        <v>1.0418229401076828</v>
      </c>
      <c r="H31" s="8">
        <v>575.91359999999997</v>
      </c>
      <c r="I31" s="58" t="s">
        <v>15</v>
      </c>
      <c r="J31" s="67" t="s">
        <v>75</v>
      </c>
      <c r="K31" s="58" t="s">
        <v>35</v>
      </c>
      <c r="L31" s="68" t="s">
        <v>13</v>
      </c>
      <c r="M31" s="68" t="s">
        <v>76</v>
      </c>
    </row>
    <row r="32" spans="1:13" x14ac:dyDescent="0.2">
      <c r="A32" s="52">
        <v>42388</v>
      </c>
      <c r="B32" s="80" t="s">
        <v>156</v>
      </c>
      <c r="C32" s="54" t="s">
        <v>22</v>
      </c>
      <c r="D32" s="64" t="s">
        <v>8</v>
      </c>
      <c r="E32" s="56">
        <v>2000</v>
      </c>
      <c r="F32" s="43">
        <f t="shared" si="0"/>
        <v>3.0489803447482076</v>
      </c>
      <c r="G32" s="7">
        <f t="shared" si="1"/>
        <v>3.4727431336922763</v>
      </c>
      <c r="H32" s="8">
        <v>575.91359999999997</v>
      </c>
      <c r="I32" s="58" t="s">
        <v>12</v>
      </c>
      <c r="J32" s="67" t="s">
        <v>75</v>
      </c>
      <c r="K32" s="58" t="s">
        <v>37</v>
      </c>
      <c r="L32" s="68" t="s">
        <v>13</v>
      </c>
      <c r="M32" s="68" t="s">
        <v>76</v>
      </c>
    </row>
    <row r="33" spans="1:13" x14ac:dyDescent="0.2">
      <c r="A33" s="52">
        <v>42388</v>
      </c>
      <c r="B33" s="98" t="s">
        <v>157</v>
      </c>
      <c r="C33" s="54" t="s">
        <v>22</v>
      </c>
      <c r="D33" s="64" t="s">
        <v>8</v>
      </c>
      <c r="E33" s="56">
        <v>1500</v>
      </c>
      <c r="F33" s="43">
        <f t="shared" si="0"/>
        <v>2.2867352585611558</v>
      </c>
      <c r="G33" s="7">
        <f t="shared" si="1"/>
        <v>2.6045573502692072</v>
      </c>
      <c r="H33" s="8">
        <v>575.91359999999997</v>
      </c>
      <c r="I33" s="58" t="s">
        <v>12</v>
      </c>
      <c r="J33" s="67" t="s">
        <v>75</v>
      </c>
      <c r="K33" s="58" t="s">
        <v>37</v>
      </c>
      <c r="L33" s="68" t="s">
        <v>13</v>
      </c>
      <c r="M33" s="68" t="s">
        <v>76</v>
      </c>
    </row>
    <row r="34" spans="1:13" x14ac:dyDescent="0.2">
      <c r="A34" s="52">
        <v>42388</v>
      </c>
      <c r="B34" s="80" t="s">
        <v>158</v>
      </c>
      <c r="C34" s="54" t="s">
        <v>22</v>
      </c>
      <c r="D34" s="64" t="s">
        <v>8</v>
      </c>
      <c r="E34" s="56">
        <v>1100</v>
      </c>
      <c r="F34" s="43">
        <f t="shared" si="0"/>
        <v>1.6769391896115142</v>
      </c>
      <c r="G34" s="7">
        <f t="shared" si="1"/>
        <v>1.9100087235307519</v>
      </c>
      <c r="H34" s="8">
        <v>575.91359999999997</v>
      </c>
      <c r="I34" s="58" t="s">
        <v>12</v>
      </c>
      <c r="J34" s="67" t="s">
        <v>75</v>
      </c>
      <c r="K34" s="58" t="s">
        <v>37</v>
      </c>
      <c r="L34" s="68" t="s">
        <v>13</v>
      </c>
      <c r="M34" s="68" t="s">
        <v>76</v>
      </c>
    </row>
    <row r="35" spans="1:13" x14ac:dyDescent="0.2">
      <c r="A35" s="52">
        <v>42388</v>
      </c>
      <c r="B35" s="80" t="s">
        <v>159</v>
      </c>
      <c r="C35" s="54" t="s">
        <v>22</v>
      </c>
      <c r="D35" s="64" t="s">
        <v>8</v>
      </c>
      <c r="E35" s="56">
        <v>1500</v>
      </c>
      <c r="F35" s="43">
        <f t="shared" si="0"/>
        <v>2.2867352585611558</v>
      </c>
      <c r="G35" s="7">
        <f t="shared" si="1"/>
        <v>2.6045573502692072</v>
      </c>
      <c r="H35" s="8">
        <v>575.91359999999997</v>
      </c>
      <c r="I35" s="58" t="s">
        <v>12</v>
      </c>
      <c r="J35" s="67" t="s">
        <v>75</v>
      </c>
      <c r="K35" s="58" t="s">
        <v>37</v>
      </c>
      <c r="L35" s="68" t="s">
        <v>13</v>
      </c>
      <c r="M35" s="68" t="s">
        <v>76</v>
      </c>
    </row>
    <row r="36" spans="1:13" x14ac:dyDescent="0.2">
      <c r="A36" s="52">
        <v>42388</v>
      </c>
      <c r="B36" s="80" t="s">
        <v>84</v>
      </c>
      <c r="C36" s="54" t="s">
        <v>32</v>
      </c>
      <c r="D36" s="64" t="s">
        <v>8</v>
      </c>
      <c r="E36" s="56">
        <v>1800</v>
      </c>
      <c r="F36" s="43">
        <f t="shared" si="0"/>
        <v>2.7440823102733867</v>
      </c>
      <c r="G36" s="7">
        <f t="shared" si="1"/>
        <v>3.1254688203230487</v>
      </c>
      <c r="H36" s="8">
        <v>575.91359999999997</v>
      </c>
      <c r="I36" s="58" t="s">
        <v>12</v>
      </c>
      <c r="J36" s="67" t="s">
        <v>75</v>
      </c>
      <c r="K36" s="58" t="s">
        <v>37</v>
      </c>
      <c r="L36" s="68" t="s">
        <v>13</v>
      </c>
      <c r="M36" s="68" t="s">
        <v>76</v>
      </c>
    </row>
    <row r="37" spans="1:13" x14ac:dyDescent="0.2">
      <c r="A37" s="61">
        <v>42388</v>
      </c>
      <c r="B37" s="80" t="s">
        <v>180</v>
      </c>
      <c r="C37" s="65" t="s">
        <v>22</v>
      </c>
      <c r="D37" s="64" t="s">
        <v>9</v>
      </c>
      <c r="E37" s="56">
        <v>150</v>
      </c>
      <c r="F37" s="43">
        <f t="shared" si="0"/>
        <v>0.22867352585611558</v>
      </c>
      <c r="G37" s="7">
        <f t="shared" si="1"/>
        <v>0.26045573502692071</v>
      </c>
      <c r="H37" s="8">
        <v>575.91359999999997</v>
      </c>
      <c r="I37" s="58" t="s">
        <v>18</v>
      </c>
      <c r="J37" s="67" t="s">
        <v>75</v>
      </c>
      <c r="K37" s="58" t="s">
        <v>38</v>
      </c>
      <c r="L37" s="68" t="s">
        <v>13</v>
      </c>
      <c r="M37" s="68" t="s">
        <v>76</v>
      </c>
    </row>
    <row r="38" spans="1:13" x14ac:dyDescent="0.2">
      <c r="A38" s="61">
        <v>42388</v>
      </c>
      <c r="B38" s="80" t="s">
        <v>181</v>
      </c>
      <c r="C38" s="65" t="s">
        <v>22</v>
      </c>
      <c r="D38" s="64" t="s">
        <v>9</v>
      </c>
      <c r="E38" s="56">
        <v>150</v>
      </c>
      <c r="F38" s="43">
        <f t="shared" si="0"/>
        <v>0.22867352585611558</v>
      </c>
      <c r="G38" s="7">
        <f t="shared" si="1"/>
        <v>0.26045573502692071</v>
      </c>
      <c r="H38" s="8">
        <v>575.91359999999997</v>
      </c>
      <c r="I38" s="58" t="s">
        <v>18</v>
      </c>
      <c r="J38" s="67" t="s">
        <v>75</v>
      </c>
      <c r="K38" s="58" t="s">
        <v>38</v>
      </c>
      <c r="L38" s="68" t="s">
        <v>13</v>
      </c>
      <c r="M38" s="68" t="s">
        <v>76</v>
      </c>
    </row>
    <row r="39" spans="1:13" x14ac:dyDescent="0.2">
      <c r="A39" s="61">
        <v>42388</v>
      </c>
      <c r="B39" s="80" t="s">
        <v>28</v>
      </c>
      <c r="C39" s="65" t="s">
        <v>23</v>
      </c>
      <c r="D39" s="64" t="s">
        <v>9</v>
      </c>
      <c r="E39" s="56">
        <v>2000</v>
      </c>
      <c r="F39" s="43">
        <f t="shared" si="0"/>
        <v>3.0489803447482076</v>
      </c>
      <c r="G39" s="7">
        <f t="shared" si="1"/>
        <v>3.4727431336922763</v>
      </c>
      <c r="H39" s="8">
        <v>575.91359999999997</v>
      </c>
      <c r="I39" s="58" t="s">
        <v>18</v>
      </c>
      <c r="J39" s="67" t="s">
        <v>75</v>
      </c>
      <c r="K39" s="58" t="s">
        <v>99</v>
      </c>
      <c r="L39" s="68" t="s">
        <v>13</v>
      </c>
      <c r="M39" s="68" t="s">
        <v>76</v>
      </c>
    </row>
    <row r="40" spans="1:13" x14ac:dyDescent="0.2">
      <c r="A40" s="61">
        <v>42388</v>
      </c>
      <c r="B40" s="87" t="s">
        <v>90</v>
      </c>
      <c r="C40" s="54" t="s">
        <v>22</v>
      </c>
      <c r="D40" s="55" t="s">
        <v>9</v>
      </c>
      <c r="E40" s="56">
        <v>2000</v>
      </c>
      <c r="F40" s="43">
        <f t="shared" si="0"/>
        <v>3.0489803447482076</v>
      </c>
      <c r="G40" s="7">
        <f t="shared" si="1"/>
        <v>3.4727431336922763</v>
      </c>
      <c r="H40" s="8">
        <v>575.91359999999997</v>
      </c>
      <c r="I40" s="58" t="s">
        <v>18</v>
      </c>
      <c r="J40" s="67" t="s">
        <v>75</v>
      </c>
      <c r="K40" s="58" t="s">
        <v>40</v>
      </c>
      <c r="L40" s="68" t="s">
        <v>13</v>
      </c>
      <c r="M40" s="68" t="s">
        <v>76</v>
      </c>
    </row>
    <row r="41" spans="1:13" x14ac:dyDescent="0.2">
      <c r="A41" s="61">
        <v>42388</v>
      </c>
      <c r="B41" s="87" t="s">
        <v>91</v>
      </c>
      <c r="C41" s="54" t="s">
        <v>22</v>
      </c>
      <c r="D41" s="55" t="s">
        <v>9</v>
      </c>
      <c r="E41" s="56">
        <v>2000</v>
      </c>
      <c r="F41" s="43">
        <f t="shared" si="0"/>
        <v>3.0489803447482076</v>
      </c>
      <c r="G41" s="7">
        <f t="shared" si="1"/>
        <v>3.4727431336922763</v>
      </c>
      <c r="H41" s="8">
        <v>575.91359999999997</v>
      </c>
      <c r="I41" s="58" t="s">
        <v>18</v>
      </c>
      <c r="J41" s="67" t="s">
        <v>75</v>
      </c>
      <c r="K41" s="58" t="s">
        <v>40</v>
      </c>
      <c r="L41" s="68" t="s">
        <v>13</v>
      </c>
      <c r="M41" s="68" t="s">
        <v>76</v>
      </c>
    </row>
    <row r="42" spans="1:13" x14ac:dyDescent="0.2">
      <c r="A42" s="61">
        <v>42388</v>
      </c>
      <c r="B42" s="80" t="s">
        <v>242</v>
      </c>
      <c r="C42" s="65" t="s">
        <v>30</v>
      </c>
      <c r="D42" s="64" t="s">
        <v>335</v>
      </c>
      <c r="E42" s="56">
        <v>82500</v>
      </c>
      <c r="F42" s="43">
        <f t="shared" si="0"/>
        <v>125.77043922086357</v>
      </c>
      <c r="G42" s="7">
        <f t="shared" si="1"/>
        <v>143.2506542648064</v>
      </c>
      <c r="H42" s="8">
        <v>575.91359999999997</v>
      </c>
      <c r="I42" s="58" t="s">
        <v>18</v>
      </c>
      <c r="J42" s="67" t="s">
        <v>75</v>
      </c>
      <c r="K42" s="58" t="s">
        <v>42</v>
      </c>
      <c r="L42" s="68" t="s">
        <v>13</v>
      </c>
      <c r="M42" s="68" t="s">
        <v>76</v>
      </c>
    </row>
    <row r="43" spans="1:13" x14ac:dyDescent="0.2">
      <c r="A43" s="61">
        <v>42388</v>
      </c>
      <c r="B43" s="84" t="s">
        <v>182</v>
      </c>
      <c r="C43" s="54" t="s">
        <v>24</v>
      </c>
      <c r="D43" s="64" t="s">
        <v>9</v>
      </c>
      <c r="E43" s="56">
        <v>15000</v>
      </c>
      <c r="F43" s="43">
        <f t="shared" si="0"/>
        <v>22.867352585611556</v>
      </c>
      <c r="G43" s="7">
        <f t="shared" si="1"/>
        <v>26.045573502692072</v>
      </c>
      <c r="H43" s="8">
        <v>575.91359999999997</v>
      </c>
      <c r="I43" s="58" t="s">
        <v>18</v>
      </c>
      <c r="J43" s="67" t="s">
        <v>75</v>
      </c>
      <c r="K43" s="58" t="s">
        <v>41</v>
      </c>
      <c r="L43" s="68" t="s">
        <v>13</v>
      </c>
      <c r="M43" s="68" t="s">
        <v>76</v>
      </c>
    </row>
    <row r="44" spans="1:13" x14ac:dyDescent="0.2">
      <c r="A44" s="61">
        <v>42388</v>
      </c>
      <c r="B44" s="80" t="s">
        <v>183</v>
      </c>
      <c r="C44" s="54" t="s">
        <v>24</v>
      </c>
      <c r="D44" s="64" t="s">
        <v>8</v>
      </c>
      <c r="E44" s="56">
        <v>25000</v>
      </c>
      <c r="F44" s="43">
        <f t="shared" si="0"/>
        <v>38.112254309352593</v>
      </c>
      <c r="G44" s="7">
        <f t="shared" si="1"/>
        <v>43.409289171153453</v>
      </c>
      <c r="H44" s="8">
        <v>575.91359999999997</v>
      </c>
      <c r="I44" s="58" t="s">
        <v>18</v>
      </c>
      <c r="J44" s="67" t="s">
        <v>75</v>
      </c>
      <c r="K44" s="58" t="s">
        <v>41</v>
      </c>
      <c r="L44" s="68" t="s">
        <v>13</v>
      </c>
      <c r="M44" s="68" t="s">
        <v>76</v>
      </c>
    </row>
    <row r="45" spans="1:13" x14ac:dyDescent="0.2">
      <c r="A45" s="61">
        <v>42388</v>
      </c>
      <c r="B45" s="80" t="s">
        <v>184</v>
      </c>
      <c r="C45" s="54" t="s">
        <v>24</v>
      </c>
      <c r="D45" s="64" t="s">
        <v>10</v>
      </c>
      <c r="E45" s="56">
        <v>25000</v>
      </c>
      <c r="F45" s="43">
        <f t="shared" si="0"/>
        <v>38.112254309352593</v>
      </c>
      <c r="G45" s="7">
        <f t="shared" si="1"/>
        <v>43.409289171153453</v>
      </c>
      <c r="H45" s="8">
        <v>575.91359999999997</v>
      </c>
      <c r="I45" s="58" t="s">
        <v>18</v>
      </c>
      <c r="J45" s="67" t="s">
        <v>75</v>
      </c>
      <c r="K45" s="58" t="s">
        <v>41</v>
      </c>
      <c r="L45" s="68" t="s">
        <v>13</v>
      </c>
      <c r="M45" s="68" t="s">
        <v>76</v>
      </c>
    </row>
    <row r="46" spans="1:13" x14ac:dyDescent="0.2">
      <c r="A46" s="61">
        <v>42388</v>
      </c>
      <c r="B46" s="80" t="s">
        <v>185</v>
      </c>
      <c r="C46" s="54" t="s">
        <v>24</v>
      </c>
      <c r="D46" s="64" t="s">
        <v>14</v>
      </c>
      <c r="E46" s="56">
        <v>15000</v>
      </c>
      <c r="F46" s="43">
        <f t="shared" si="0"/>
        <v>22.867352585611556</v>
      </c>
      <c r="G46" s="7">
        <f t="shared" si="1"/>
        <v>26.045573502692072</v>
      </c>
      <c r="H46" s="8">
        <v>575.91359999999997</v>
      </c>
      <c r="I46" s="58" t="s">
        <v>18</v>
      </c>
      <c r="J46" s="67" t="s">
        <v>75</v>
      </c>
      <c r="K46" s="58" t="s">
        <v>41</v>
      </c>
      <c r="L46" s="68" t="s">
        <v>13</v>
      </c>
      <c r="M46" s="68" t="s">
        <v>76</v>
      </c>
    </row>
    <row r="47" spans="1:13" x14ac:dyDescent="0.2">
      <c r="A47" s="61">
        <v>42388</v>
      </c>
      <c r="B47" s="80" t="s">
        <v>186</v>
      </c>
      <c r="C47" s="54" t="s">
        <v>24</v>
      </c>
      <c r="D47" s="64" t="s">
        <v>11</v>
      </c>
      <c r="E47" s="56">
        <v>25000</v>
      </c>
      <c r="F47" s="43">
        <f t="shared" si="0"/>
        <v>38.112254309352593</v>
      </c>
      <c r="G47" s="7">
        <f t="shared" si="1"/>
        <v>43.409289171153453</v>
      </c>
      <c r="H47" s="8">
        <v>575.91359999999997</v>
      </c>
      <c r="I47" s="58" t="s">
        <v>18</v>
      </c>
      <c r="J47" s="67" t="s">
        <v>75</v>
      </c>
      <c r="K47" s="58" t="s">
        <v>41</v>
      </c>
      <c r="L47" s="68" t="s">
        <v>13</v>
      </c>
      <c r="M47" s="68" t="s">
        <v>76</v>
      </c>
    </row>
    <row r="48" spans="1:13" x14ac:dyDescent="0.2">
      <c r="A48" s="61">
        <v>42388</v>
      </c>
      <c r="B48" s="84" t="s">
        <v>187</v>
      </c>
      <c r="C48" s="54" t="s">
        <v>24</v>
      </c>
      <c r="D48" s="64" t="s">
        <v>10</v>
      </c>
      <c r="E48" s="56">
        <v>8000</v>
      </c>
      <c r="F48" s="43">
        <f t="shared" si="0"/>
        <v>12.19592137899283</v>
      </c>
      <c r="G48" s="7">
        <f t="shared" si="1"/>
        <v>13.890972534769105</v>
      </c>
      <c r="H48" s="8">
        <v>575.91359999999997</v>
      </c>
      <c r="I48" s="58" t="s">
        <v>18</v>
      </c>
      <c r="J48" s="67" t="s">
        <v>75</v>
      </c>
      <c r="K48" s="58" t="s">
        <v>41</v>
      </c>
      <c r="L48" s="68" t="s">
        <v>13</v>
      </c>
      <c r="M48" s="68" t="s">
        <v>76</v>
      </c>
    </row>
    <row r="49" spans="1:13" x14ac:dyDescent="0.2">
      <c r="A49" s="61">
        <v>42388</v>
      </c>
      <c r="B49" s="84" t="s">
        <v>188</v>
      </c>
      <c r="C49" s="54" t="s">
        <v>24</v>
      </c>
      <c r="D49" s="64" t="s">
        <v>11</v>
      </c>
      <c r="E49" s="56">
        <v>6000</v>
      </c>
      <c r="F49" s="43">
        <f t="shared" si="0"/>
        <v>9.1469410342446231</v>
      </c>
      <c r="G49" s="7">
        <f t="shared" si="1"/>
        <v>10.418229401076829</v>
      </c>
      <c r="H49" s="8">
        <v>575.91359999999997</v>
      </c>
      <c r="I49" s="58" t="s">
        <v>18</v>
      </c>
      <c r="J49" s="67" t="s">
        <v>75</v>
      </c>
      <c r="K49" s="58" t="s">
        <v>41</v>
      </c>
      <c r="L49" s="68" t="s">
        <v>13</v>
      </c>
      <c r="M49" s="68" t="s">
        <v>76</v>
      </c>
    </row>
    <row r="50" spans="1:13" x14ac:dyDescent="0.2">
      <c r="A50" s="61">
        <v>42388</v>
      </c>
      <c r="B50" s="87" t="s">
        <v>189</v>
      </c>
      <c r="C50" s="54" t="s">
        <v>22</v>
      </c>
      <c r="D50" s="64" t="s">
        <v>9</v>
      </c>
      <c r="E50" s="56">
        <v>700</v>
      </c>
      <c r="F50" s="43">
        <f t="shared" si="0"/>
        <v>1.0671431206618727</v>
      </c>
      <c r="G50" s="7">
        <f t="shared" si="1"/>
        <v>1.2154600967922966</v>
      </c>
      <c r="H50" s="8">
        <v>575.91359999999997</v>
      </c>
      <c r="I50" s="58" t="s">
        <v>18</v>
      </c>
      <c r="J50" s="67" t="s">
        <v>75</v>
      </c>
      <c r="K50" s="58" t="s">
        <v>41</v>
      </c>
      <c r="L50" s="68" t="s">
        <v>13</v>
      </c>
      <c r="M50" s="68" t="s">
        <v>76</v>
      </c>
    </row>
    <row r="51" spans="1:13" x14ac:dyDescent="0.2">
      <c r="A51" s="61">
        <v>42388</v>
      </c>
      <c r="B51" s="87" t="s">
        <v>190</v>
      </c>
      <c r="C51" s="54" t="s">
        <v>22</v>
      </c>
      <c r="D51" s="64" t="s">
        <v>9</v>
      </c>
      <c r="E51" s="56">
        <v>700</v>
      </c>
      <c r="F51" s="43">
        <f t="shared" si="0"/>
        <v>1.0671431206618727</v>
      </c>
      <c r="G51" s="7">
        <f t="shared" si="1"/>
        <v>1.2154600967922966</v>
      </c>
      <c r="H51" s="8">
        <v>575.91359999999997</v>
      </c>
      <c r="I51" s="58" t="s">
        <v>18</v>
      </c>
      <c r="J51" s="67" t="s">
        <v>75</v>
      </c>
      <c r="K51" s="58" t="s">
        <v>41</v>
      </c>
      <c r="L51" s="68" t="s">
        <v>13</v>
      </c>
      <c r="M51" s="68" t="s">
        <v>76</v>
      </c>
    </row>
    <row r="52" spans="1:13" x14ac:dyDescent="0.2">
      <c r="A52" s="61">
        <v>42388</v>
      </c>
      <c r="B52" s="84" t="s">
        <v>191</v>
      </c>
      <c r="C52" s="54" t="s">
        <v>23</v>
      </c>
      <c r="D52" s="64" t="s">
        <v>9</v>
      </c>
      <c r="E52" s="56">
        <v>36000</v>
      </c>
      <c r="F52" s="43">
        <f t="shared" si="0"/>
        <v>54.881646205467739</v>
      </c>
      <c r="G52" s="7">
        <f t="shared" si="1"/>
        <v>62.509376406460973</v>
      </c>
      <c r="H52" s="8">
        <v>575.91359999999997</v>
      </c>
      <c r="I52" s="58" t="s">
        <v>18</v>
      </c>
      <c r="J52" s="67" t="s">
        <v>75</v>
      </c>
      <c r="K52" s="58" t="s">
        <v>43</v>
      </c>
      <c r="L52" s="68" t="s">
        <v>13</v>
      </c>
      <c r="M52" s="68" t="s">
        <v>76</v>
      </c>
    </row>
    <row r="53" spans="1:13" x14ac:dyDescent="0.2">
      <c r="A53" s="61">
        <v>42388</v>
      </c>
      <c r="B53" s="84" t="s">
        <v>818</v>
      </c>
      <c r="C53" s="54" t="s">
        <v>26</v>
      </c>
      <c r="D53" s="55" t="s">
        <v>9</v>
      </c>
      <c r="E53" s="56">
        <v>2750</v>
      </c>
      <c r="F53" s="43">
        <f t="shared" si="0"/>
        <v>4.1923479740287855</v>
      </c>
      <c r="G53" s="7">
        <f t="shared" si="1"/>
        <v>4.7750218088268799</v>
      </c>
      <c r="H53" s="8">
        <v>575.91359999999997</v>
      </c>
      <c r="I53" s="58" t="s">
        <v>18</v>
      </c>
      <c r="J53" s="67" t="s">
        <v>75</v>
      </c>
      <c r="K53" s="58" t="s">
        <v>38</v>
      </c>
      <c r="L53" s="68" t="s">
        <v>13</v>
      </c>
      <c r="M53" s="68" t="s">
        <v>76</v>
      </c>
    </row>
    <row r="54" spans="1:13" x14ac:dyDescent="0.2">
      <c r="A54" s="52">
        <v>42389</v>
      </c>
      <c r="B54" s="80" t="s">
        <v>108</v>
      </c>
      <c r="C54" s="54" t="s">
        <v>30</v>
      </c>
      <c r="D54" s="55" t="s">
        <v>10</v>
      </c>
      <c r="E54" s="56">
        <v>223670</v>
      </c>
      <c r="F54" s="43">
        <f t="shared" si="0"/>
        <v>340.98271685491579</v>
      </c>
      <c r="G54" s="7">
        <f t="shared" si="1"/>
        <v>388.37422835647573</v>
      </c>
      <c r="H54" s="8">
        <v>575.91359999999997</v>
      </c>
      <c r="I54" s="57" t="s">
        <v>82</v>
      </c>
      <c r="J54" s="67" t="s">
        <v>75</v>
      </c>
      <c r="K54" s="58" t="s">
        <v>62</v>
      </c>
      <c r="L54" s="68" t="s">
        <v>13</v>
      </c>
      <c r="M54" s="68" t="s">
        <v>76</v>
      </c>
    </row>
    <row r="55" spans="1:13" x14ac:dyDescent="0.2">
      <c r="A55" s="52">
        <v>42389</v>
      </c>
      <c r="B55" s="80" t="s">
        <v>109</v>
      </c>
      <c r="C55" s="54" t="s">
        <v>30</v>
      </c>
      <c r="D55" s="55" t="s">
        <v>9</v>
      </c>
      <c r="E55" s="56">
        <v>141620</v>
      </c>
      <c r="F55" s="43">
        <f t="shared" si="0"/>
        <v>215.89829821162058</v>
      </c>
      <c r="G55" s="7">
        <f t="shared" si="1"/>
        <v>245.90494129675008</v>
      </c>
      <c r="H55" s="8">
        <v>575.91359999999997</v>
      </c>
      <c r="I55" s="57" t="s">
        <v>82</v>
      </c>
      <c r="J55" s="67" t="s">
        <v>75</v>
      </c>
      <c r="K55" s="58" t="s">
        <v>62</v>
      </c>
      <c r="L55" s="68" t="s">
        <v>13</v>
      </c>
      <c r="M55" s="68" t="s">
        <v>76</v>
      </c>
    </row>
    <row r="56" spans="1:13" x14ac:dyDescent="0.2">
      <c r="A56" s="52">
        <v>42389</v>
      </c>
      <c r="B56" s="80" t="s">
        <v>110</v>
      </c>
      <c r="C56" s="54" t="s">
        <v>30</v>
      </c>
      <c r="D56" s="55" t="s">
        <v>14</v>
      </c>
      <c r="E56" s="56">
        <v>180190</v>
      </c>
      <c r="F56" s="43">
        <f t="shared" si="0"/>
        <v>274.69788416008976</v>
      </c>
      <c r="G56" s="7">
        <f t="shared" si="1"/>
        <v>312.87679263000564</v>
      </c>
      <c r="H56" s="8">
        <v>575.91359999999997</v>
      </c>
      <c r="I56" s="57" t="s">
        <v>82</v>
      </c>
      <c r="J56" s="67" t="s">
        <v>75</v>
      </c>
      <c r="K56" s="58" t="s">
        <v>62</v>
      </c>
      <c r="L56" s="68" t="s">
        <v>13</v>
      </c>
      <c r="M56" s="68" t="s">
        <v>76</v>
      </c>
    </row>
    <row r="57" spans="1:13" x14ac:dyDescent="0.2">
      <c r="A57" s="52">
        <v>42389</v>
      </c>
      <c r="B57" s="80" t="s">
        <v>111</v>
      </c>
      <c r="C57" s="54" t="s">
        <v>30</v>
      </c>
      <c r="D57" s="55" t="s">
        <v>11</v>
      </c>
      <c r="E57" s="56">
        <v>178790</v>
      </c>
      <c r="F57" s="43">
        <f t="shared" si="0"/>
        <v>272.56359791876599</v>
      </c>
      <c r="G57" s="7">
        <f t="shared" si="1"/>
        <v>310.44587243642104</v>
      </c>
      <c r="H57" s="8">
        <v>575.91359999999997</v>
      </c>
      <c r="I57" s="57" t="s">
        <v>82</v>
      </c>
      <c r="J57" s="67" t="s">
        <v>75</v>
      </c>
      <c r="K57" s="58" t="s">
        <v>62</v>
      </c>
      <c r="L57" s="68" t="s">
        <v>13</v>
      </c>
      <c r="M57" s="68" t="s">
        <v>76</v>
      </c>
    </row>
    <row r="58" spans="1:13" x14ac:dyDescent="0.2">
      <c r="A58" s="52">
        <v>42389</v>
      </c>
      <c r="B58" s="80" t="s">
        <v>112</v>
      </c>
      <c r="C58" s="54" t="s">
        <v>30</v>
      </c>
      <c r="D58" s="55" t="s">
        <v>9</v>
      </c>
      <c r="E58" s="56">
        <v>214550</v>
      </c>
      <c r="F58" s="43">
        <f t="shared" si="0"/>
        <v>327.07936648286397</v>
      </c>
      <c r="G58" s="7">
        <f t="shared" si="1"/>
        <v>372.53851966683891</v>
      </c>
      <c r="H58" s="8">
        <v>575.91359999999997</v>
      </c>
      <c r="I58" s="57" t="s">
        <v>82</v>
      </c>
      <c r="J58" s="67" t="s">
        <v>75</v>
      </c>
      <c r="K58" s="58" t="s">
        <v>62</v>
      </c>
      <c r="L58" s="68" t="s">
        <v>13</v>
      </c>
      <c r="M58" s="68" t="s">
        <v>76</v>
      </c>
    </row>
    <row r="59" spans="1:13" x14ac:dyDescent="0.2">
      <c r="A59" s="52">
        <v>42389</v>
      </c>
      <c r="B59" s="80" t="s">
        <v>113</v>
      </c>
      <c r="C59" s="54" t="s">
        <v>30</v>
      </c>
      <c r="D59" s="55" t="s">
        <v>11</v>
      </c>
      <c r="E59" s="56">
        <v>298000</v>
      </c>
      <c r="F59" s="43">
        <f t="shared" si="0"/>
        <v>454.29807136748292</v>
      </c>
      <c r="G59" s="7">
        <f t="shared" si="1"/>
        <v>517.43872692014918</v>
      </c>
      <c r="H59" s="8">
        <v>575.91359999999997</v>
      </c>
      <c r="I59" s="57" t="s">
        <v>82</v>
      </c>
      <c r="J59" s="67" t="s">
        <v>75</v>
      </c>
      <c r="K59" s="58" t="s">
        <v>62</v>
      </c>
      <c r="L59" s="68" t="s">
        <v>13</v>
      </c>
      <c r="M59" s="68" t="s">
        <v>76</v>
      </c>
    </row>
    <row r="60" spans="1:13" x14ac:dyDescent="0.2">
      <c r="A60" s="52">
        <v>42389</v>
      </c>
      <c r="B60" s="80" t="s">
        <v>114</v>
      </c>
      <c r="C60" s="54" t="s">
        <v>30</v>
      </c>
      <c r="D60" s="55" t="s">
        <v>8</v>
      </c>
      <c r="E60" s="56">
        <v>180890</v>
      </c>
      <c r="F60" s="43">
        <f t="shared" si="0"/>
        <v>275.76502728075161</v>
      </c>
      <c r="G60" s="7">
        <f t="shared" si="1"/>
        <v>314.09225272679794</v>
      </c>
      <c r="H60" s="8">
        <v>575.91359999999997</v>
      </c>
      <c r="I60" s="57" t="s">
        <v>82</v>
      </c>
      <c r="J60" s="67" t="s">
        <v>75</v>
      </c>
      <c r="K60" s="58" t="s">
        <v>62</v>
      </c>
      <c r="L60" s="68" t="s">
        <v>13</v>
      </c>
      <c r="M60" s="68" t="s">
        <v>76</v>
      </c>
    </row>
    <row r="61" spans="1:13" x14ac:dyDescent="0.2">
      <c r="A61" s="52">
        <v>42389</v>
      </c>
      <c r="B61" s="80" t="s">
        <v>819</v>
      </c>
      <c r="C61" s="54" t="s">
        <v>29</v>
      </c>
      <c r="D61" s="55" t="s">
        <v>9</v>
      </c>
      <c r="E61" s="56">
        <v>85000</v>
      </c>
      <c r="F61" s="43">
        <f t="shared" si="0"/>
        <v>129.58166465179883</v>
      </c>
      <c r="G61" s="7">
        <f t="shared" si="1"/>
        <v>147.59158318192175</v>
      </c>
      <c r="H61" s="8">
        <v>575.91359999999997</v>
      </c>
      <c r="I61" s="57" t="s">
        <v>82</v>
      </c>
      <c r="J61" s="67" t="s">
        <v>75</v>
      </c>
      <c r="K61" s="58" t="s">
        <v>62</v>
      </c>
      <c r="L61" s="68" t="s">
        <v>13</v>
      </c>
      <c r="M61" s="68" t="s">
        <v>76</v>
      </c>
    </row>
    <row r="62" spans="1:13" x14ac:dyDescent="0.2">
      <c r="A62" s="52">
        <v>42389</v>
      </c>
      <c r="B62" s="80" t="s">
        <v>115</v>
      </c>
      <c r="C62" s="54" t="s">
        <v>30</v>
      </c>
      <c r="D62" s="55" t="s">
        <v>10</v>
      </c>
      <c r="E62" s="56">
        <v>198420</v>
      </c>
      <c r="F62" s="43">
        <f t="shared" si="0"/>
        <v>302.4893400024697</v>
      </c>
      <c r="G62" s="7">
        <f t="shared" si="1"/>
        <v>344.53084629361075</v>
      </c>
      <c r="H62" s="8">
        <v>575.91359999999997</v>
      </c>
      <c r="I62" s="57" t="s">
        <v>82</v>
      </c>
      <c r="J62" s="67" t="s">
        <v>75</v>
      </c>
      <c r="K62" s="58" t="s">
        <v>62</v>
      </c>
      <c r="L62" s="68" t="s">
        <v>13</v>
      </c>
      <c r="M62" s="68" t="s">
        <v>76</v>
      </c>
    </row>
    <row r="63" spans="1:13" x14ac:dyDescent="0.2">
      <c r="A63" s="52">
        <v>42389</v>
      </c>
      <c r="B63" s="80" t="s">
        <v>106</v>
      </c>
      <c r="C63" s="54" t="s">
        <v>30</v>
      </c>
      <c r="D63" s="55" t="s">
        <v>9</v>
      </c>
      <c r="E63" s="56">
        <v>369800</v>
      </c>
      <c r="F63" s="43">
        <f t="shared" si="0"/>
        <v>563.75646574394364</v>
      </c>
      <c r="G63" s="7">
        <f t="shared" si="1"/>
        <v>642.11020541970186</v>
      </c>
      <c r="H63" s="8">
        <v>575.91359999999997</v>
      </c>
      <c r="I63" s="57" t="s">
        <v>82</v>
      </c>
      <c r="J63" s="67" t="s">
        <v>75</v>
      </c>
      <c r="K63" s="58" t="s">
        <v>101</v>
      </c>
      <c r="L63" s="68" t="s">
        <v>13</v>
      </c>
      <c r="M63" s="68" t="s">
        <v>76</v>
      </c>
    </row>
    <row r="64" spans="1:13" x14ac:dyDescent="0.2">
      <c r="A64" s="61">
        <v>42389</v>
      </c>
      <c r="B64" s="80" t="s">
        <v>148</v>
      </c>
      <c r="C64" s="54" t="s">
        <v>22</v>
      </c>
      <c r="D64" s="55" t="s">
        <v>11</v>
      </c>
      <c r="E64" s="56">
        <v>850</v>
      </c>
      <c r="F64" s="43">
        <f t="shared" si="0"/>
        <v>1.2958166465179883</v>
      </c>
      <c r="G64" s="7">
        <f t="shared" si="1"/>
        <v>1.4759158318192174</v>
      </c>
      <c r="H64" s="8">
        <v>575.91359999999997</v>
      </c>
      <c r="I64" s="58" t="s">
        <v>21</v>
      </c>
      <c r="J64" s="67" t="s">
        <v>75</v>
      </c>
      <c r="K64" s="58" t="s">
        <v>153</v>
      </c>
      <c r="L64" s="68" t="s">
        <v>13</v>
      </c>
      <c r="M64" s="68" t="s">
        <v>76</v>
      </c>
    </row>
    <row r="65" spans="1:13" x14ac:dyDescent="0.2">
      <c r="A65" s="61">
        <v>42389</v>
      </c>
      <c r="B65" s="80" t="s">
        <v>81</v>
      </c>
      <c r="C65" s="54" t="s">
        <v>22</v>
      </c>
      <c r="D65" s="55" t="s">
        <v>11</v>
      </c>
      <c r="E65" s="56">
        <v>850</v>
      </c>
      <c r="F65" s="43">
        <f t="shared" si="0"/>
        <v>1.2958166465179883</v>
      </c>
      <c r="G65" s="7">
        <f t="shared" si="1"/>
        <v>1.4759158318192174</v>
      </c>
      <c r="H65" s="8">
        <v>575.91359999999997</v>
      </c>
      <c r="I65" s="58" t="s">
        <v>21</v>
      </c>
      <c r="J65" s="67" t="s">
        <v>75</v>
      </c>
      <c r="K65" s="58" t="s">
        <v>153</v>
      </c>
      <c r="L65" s="68" t="s">
        <v>13</v>
      </c>
      <c r="M65" s="68" t="s">
        <v>76</v>
      </c>
    </row>
    <row r="66" spans="1:13" x14ac:dyDescent="0.2">
      <c r="A66" s="52">
        <v>42389</v>
      </c>
      <c r="B66" s="80" t="s">
        <v>160</v>
      </c>
      <c r="C66" s="54" t="s">
        <v>22</v>
      </c>
      <c r="D66" s="64" t="s">
        <v>8</v>
      </c>
      <c r="E66" s="56">
        <v>1800</v>
      </c>
      <c r="F66" s="43">
        <f t="shared" ref="F66:F129" si="2">E66/655.957</f>
        <v>2.7440823102733867</v>
      </c>
      <c r="G66" s="7">
        <f t="shared" ref="G66:G129" si="3">E66/H66</f>
        <v>3.1254688203230487</v>
      </c>
      <c r="H66" s="8">
        <v>575.91359999999997</v>
      </c>
      <c r="I66" s="58" t="s">
        <v>12</v>
      </c>
      <c r="J66" s="67" t="s">
        <v>75</v>
      </c>
      <c r="K66" s="58" t="s">
        <v>39</v>
      </c>
      <c r="L66" s="68" t="s">
        <v>13</v>
      </c>
      <c r="M66" s="68" t="s">
        <v>76</v>
      </c>
    </row>
    <row r="67" spans="1:13" x14ac:dyDescent="0.2">
      <c r="A67" s="52">
        <v>42389</v>
      </c>
      <c r="B67" s="80" t="s">
        <v>161</v>
      </c>
      <c r="C67" s="54" t="s">
        <v>22</v>
      </c>
      <c r="D67" s="64" t="s">
        <v>8</v>
      </c>
      <c r="E67" s="56">
        <v>2000</v>
      </c>
      <c r="F67" s="43">
        <f t="shared" si="2"/>
        <v>3.0489803447482076</v>
      </c>
      <c r="G67" s="7">
        <f t="shared" si="3"/>
        <v>3.4727431336922763</v>
      </c>
      <c r="H67" s="8">
        <v>575.91359999999997</v>
      </c>
      <c r="I67" s="58" t="s">
        <v>12</v>
      </c>
      <c r="J67" s="67" t="s">
        <v>75</v>
      </c>
      <c r="K67" s="58" t="s">
        <v>39</v>
      </c>
      <c r="L67" s="68" t="s">
        <v>13</v>
      </c>
      <c r="M67" s="68" t="s">
        <v>76</v>
      </c>
    </row>
    <row r="68" spans="1:13" x14ac:dyDescent="0.2">
      <c r="A68" s="52">
        <v>42389</v>
      </c>
      <c r="B68" s="84" t="s">
        <v>85</v>
      </c>
      <c r="C68" s="54" t="s">
        <v>32</v>
      </c>
      <c r="D68" s="64" t="s">
        <v>8</v>
      </c>
      <c r="E68" s="56">
        <v>2800</v>
      </c>
      <c r="F68" s="43">
        <f t="shared" si="2"/>
        <v>4.2685724826474907</v>
      </c>
      <c r="G68" s="7">
        <f t="shared" si="3"/>
        <v>4.8618403871691864</v>
      </c>
      <c r="H68" s="8">
        <v>575.91359999999997</v>
      </c>
      <c r="I68" s="58" t="s">
        <v>12</v>
      </c>
      <c r="J68" s="67" t="s">
        <v>75</v>
      </c>
      <c r="K68" s="58" t="s">
        <v>39</v>
      </c>
      <c r="L68" s="68" t="s">
        <v>13</v>
      </c>
      <c r="M68" s="68" t="s">
        <v>76</v>
      </c>
    </row>
    <row r="69" spans="1:13" x14ac:dyDescent="0.2">
      <c r="A69" s="52">
        <v>42389</v>
      </c>
      <c r="B69" s="84" t="s">
        <v>162</v>
      </c>
      <c r="C69" s="54" t="s">
        <v>22</v>
      </c>
      <c r="D69" s="64" t="s">
        <v>8</v>
      </c>
      <c r="E69" s="56">
        <v>2500</v>
      </c>
      <c r="F69" s="43">
        <f t="shared" si="2"/>
        <v>3.8112254309352593</v>
      </c>
      <c r="G69" s="7">
        <f t="shared" si="3"/>
        <v>4.3409289171153453</v>
      </c>
      <c r="H69" s="8">
        <v>575.91359999999997</v>
      </c>
      <c r="I69" s="58" t="s">
        <v>12</v>
      </c>
      <c r="J69" s="67" t="s">
        <v>75</v>
      </c>
      <c r="K69" s="58" t="s">
        <v>39</v>
      </c>
      <c r="L69" s="68" t="s">
        <v>13</v>
      </c>
      <c r="M69" s="68" t="s">
        <v>76</v>
      </c>
    </row>
    <row r="70" spans="1:13" x14ac:dyDescent="0.2">
      <c r="A70" s="61">
        <v>42389</v>
      </c>
      <c r="B70" s="84" t="s">
        <v>90</v>
      </c>
      <c r="C70" s="54" t="s">
        <v>22</v>
      </c>
      <c r="D70" s="55" t="s">
        <v>9</v>
      </c>
      <c r="E70" s="56">
        <v>2000</v>
      </c>
      <c r="F70" s="43">
        <f t="shared" si="2"/>
        <v>3.0489803447482076</v>
      </c>
      <c r="G70" s="7">
        <f t="shared" si="3"/>
        <v>3.4727431336922763</v>
      </c>
      <c r="H70" s="8">
        <v>575.91359999999997</v>
      </c>
      <c r="I70" s="58" t="s">
        <v>18</v>
      </c>
      <c r="J70" s="67" t="s">
        <v>75</v>
      </c>
      <c r="K70" s="58" t="s">
        <v>61</v>
      </c>
      <c r="L70" s="68" t="s">
        <v>13</v>
      </c>
      <c r="M70" s="68" t="s">
        <v>76</v>
      </c>
    </row>
    <row r="71" spans="1:13" x14ac:dyDescent="0.2">
      <c r="A71" s="61">
        <v>42389</v>
      </c>
      <c r="B71" s="84" t="s">
        <v>91</v>
      </c>
      <c r="C71" s="54" t="s">
        <v>22</v>
      </c>
      <c r="D71" s="55" t="s">
        <v>9</v>
      </c>
      <c r="E71" s="56">
        <v>2000</v>
      </c>
      <c r="F71" s="43">
        <f t="shared" si="2"/>
        <v>3.0489803447482076</v>
      </c>
      <c r="G71" s="7">
        <f t="shared" si="3"/>
        <v>3.4727431336922763</v>
      </c>
      <c r="H71" s="8">
        <v>575.91359999999997</v>
      </c>
      <c r="I71" s="58" t="s">
        <v>18</v>
      </c>
      <c r="J71" s="67" t="s">
        <v>75</v>
      </c>
      <c r="K71" s="58" t="s">
        <v>61</v>
      </c>
      <c r="L71" s="68" t="s">
        <v>13</v>
      </c>
      <c r="M71" s="68" t="s">
        <v>76</v>
      </c>
    </row>
    <row r="72" spans="1:13" x14ac:dyDescent="0.2">
      <c r="A72" s="52">
        <v>42390</v>
      </c>
      <c r="B72" s="80" t="s">
        <v>105</v>
      </c>
      <c r="C72" s="54" t="s">
        <v>33</v>
      </c>
      <c r="D72" s="55" t="s">
        <v>9</v>
      </c>
      <c r="E72" s="56">
        <v>13200</v>
      </c>
      <c r="F72" s="43">
        <f t="shared" si="2"/>
        <v>20.123270275338172</v>
      </c>
      <c r="G72" s="7">
        <f t="shared" si="3"/>
        <v>22.920104682369022</v>
      </c>
      <c r="H72" s="8">
        <v>575.91359999999997</v>
      </c>
      <c r="I72" s="57" t="s">
        <v>82</v>
      </c>
      <c r="J72" s="67" t="s">
        <v>75</v>
      </c>
      <c r="K72" s="58" t="s">
        <v>103</v>
      </c>
      <c r="L72" s="68" t="s">
        <v>13</v>
      </c>
      <c r="M72" s="68" t="s">
        <v>76</v>
      </c>
    </row>
    <row r="73" spans="1:13" x14ac:dyDescent="0.2">
      <c r="A73" s="61">
        <v>42390</v>
      </c>
      <c r="B73" s="84" t="s">
        <v>77</v>
      </c>
      <c r="C73" s="54" t="s">
        <v>31</v>
      </c>
      <c r="D73" s="55" t="s">
        <v>14</v>
      </c>
      <c r="E73" s="56">
        <v>5000</v>
      </c>
      <c r="F73" s="43">
        <f t="shared" si="2"/>
        <v>7.6224508618705187</v>
      </c>
      <c r="G73" s="7">
        <f t="shared" si="3"/>
        <v>8.6818578342306907</v>
      </c>
      <c r="H73" s="8">
        <v>575.91359999999997</v>
      </c>
      <c r="I73" s="58" t="s">
        <v>15</v>
      </c>
      <c r="J73" s="67" t="s">
        <v>75</v>
      </c>
      <c r="K73" s="58" t="s">
        <v>50</v>
      </c>
      <c r="L73" s="68" t="s">
        <v>13</v>
      </c>
      <c r="M73" s="68" t="s">
        <v>76</v>
      </c>
    </row>
    <row r="74" spans="1:13" x14ac:dyDescent="0.2">
      <c r="A74" s="61">
        <v>42390</v>
      </c>
      <c r="B74" s="84" t="s">
        <v>117</v>
      </c>
      <c r="C74" s="54" t="s">
        <v>31</v>
      </c>
      <c r="D74" s="55" t="s">
        <v>14</v>
      </c>
      <c r="E74" s="56">
        <v>5000</v>
      </c>
      <c r="F74" s="43">
        <f t="shared" si="2"/>
        <v>7.6224508618705187</v>
      </c>
      <c r="G74" s="7">
        <f t="shared" si="3"/>
        <v>8.6818578342306907</v>
      </c>
      <c r="H74" s="8">
        <v>575.91359999999997</v>
      </c>
      <c r="I74" s="58" t="s">
        <v>15</v>
      </c>
      <c r="J74" s="67" t="s">
        <v>75</v>
      </c>
      <c r="K74" s="58" t="s">
        <v>50</v>
      </c>
      <c r="L74" s="68" t="s">
        <v>13</v>
      </c>
      <c r="M74" s="68" t="s">
        <v>76</v>
      </c>
    </row>
    <row r="75" spans="1:13" x14ac:dyDescent="0.2">
      <c r="A75" s="61">
        <v>42390</v>
      </c>
      <c r="B75" s="84" t="s">
        <v>118</v>
      </c>
      <c r="C75" s="54" t="s">
        <v>31</v>
      </c>
      <c r="D75" s="55" t="s">
        <v>14</v>
      </c>
      <c r="E75" s="56">
        <v>5000</v>
      </c>
      <c r="F75" s="43">
        <f t="shared" si="2"/>
        <v>7.6224508618705187</v>
      </c>
      <c r="G75" s="7">
        <f t="shared" si="3"/>
        <v>8.6818578342306907</v>
      </c>
      <c r="H75" s="8">
        <v>575.91359999999997</v>
      </c>
      <c r="I75" s="58" t="s">
        <v>15</v>
      </c>
      <c r="J75" s="67" t="s">
        <v>75</v>
      </c>
      <c r="K75" s="58" t="s">
        <v>50</v>
      </c>
      <c r="L75" s="68" t="s">
        <v>13</v>
      </c>
      <c r="M75" s="68" t="s">
        <v>76</v>
      </c>
    </row>
    <row r="76" spans="1:13" x14ac:dyDescent="0.2">
      <c r="A76" s="61">
        <v>42390</v>
      </c>
      <c r="B76" s="84" t="s">
        <v>119</v>
      </c>
      <c r="C76" s="54" t="s">
        <v>31</v>
      </c>
      <c r="D76" s="63" t="s">
        <v>14</v>
      </c>
      <c r="E76" s="56">
        <v>5000</v>
      </c>
      <c r="F76" s="43">
        <f t="shared" si="2"/>
        <v>7.6224508618705187</v>
      </c>
      <c r="G76" s="7">
        <f t="shared" si="3"/>
        <v>8.6818578342306907</v>
      </c>
      <c r="H76" s="8">
        <v>575.91359999999997</v>
      </c>
      <c r="I76" s="58" t="s">
        <v>15</v>
      </c>
      <c r="J76" s="67" t="s">
        <v>75</v>
      </c>
      <c r="K76" s="58" t="s">
        <v>50</v>
      </c>
      <c r="L76" s="68" t="s">
        <v>13</v>
      </c>
      <c r="M76" s="68" t="s">
        <v>76</v>
      </c>
    </row>
    <row r="77" spans="1:13" x14ac:dyDescent="0.2">
      <c r="A77" s="61">
        <v>42390</v>
      </c>
      <c r="B77" s="84" t="s">
        <v>78</v>
      </c>
      <c r="C77" s="54" t="s">
        <v>31</v>
      </c>
      <c r="D77" s="63" t="s">
        <v>14</v>
      </c>
      <c r="E77" s="56">
        <v>5000</v>
      </c>
      <c r="F77" s="43">
        <f t="shared" si="2"/>
        <v>7.6224508618705187</v>
      </c>
      <c r="G77" s="7">
        <f t="shared" si="3"/>
        <v>8.6818578342306907</v>
      </c>
      <c r="H77" s="8">
        <v>575.91359999999997</v>
      </c>
      <c r="I77" s="58" t="s">
        <v>15</v>
      </c>
      <c r="J77" s="67" t="s">
        <v>75</v>
      </c>
      <c r="K77" s="58" t="s">
        <v>50</v>
      </c>
      <c r="L77" s="68" t="s">
        <v>13</v>
      </c>
      <c r="M77" s="68" t="s">
        <v>76</v>
      </c>
    </row>
    <row r="78" spans="1:13" x14ac:dyDescent="0.2">
      <c r="A78" s="52">
        <v>42390</v>
      </c>
      <c r="B78" s="80" t="s">
        <v>79</v>
      </c>
      <c r="C78" s="65" t="s">
        <v>31</v>
      </c>
      <c r="D78" s="64" t="s">
        <v>14</v>
      </c>
      <c r="E78" s="56">
        <v>5000</v>
      </c>
      <c r="F78" s="43">
        <f t="shared" si="2"/>
        <v>7.6224508618705187</v>
      </c>
      <c r="G78" s="7">
        <f t="shared" si="3"/>
        <v>8.6818578342306907</v>
      </c>
      <c r="H78" s="8">
        <v>575.91359999999997</v>
      </c>
      <c r="I78" s="58" t="s">
        <v>15</v>
      </c>
      <c r="J78" s="67" t="s">
        <v>75</v>
      </c>
      <c r="K78" s="58" t="s">
        <v>50</v>
      </c>
      <c r="L78" s="68" t="s">
        <v>13</v>
      </c>
      <c r="M78" s="68" t="s">
        <v>76</v>
      </c>
    </row>
    <row r="79" spans="1:13" x14ac:dyDescent="0.2">
      <c r="A79" s="61">
        <v>42390</v>
      </c>
      <c r="B79" s="84" t="s">
        <v>120</v>
      </c>
      <c r="C79" s="54" t="s">
        <v>31</v>
      </c>
      <c r="D79" s="55" t="s">
        <v>14</v>
      </c>
      <c r="E79" s="56">
        <v>5000</v>
      </c>
      <c r="F79" s="43">
        <f t="shared" si="2"/>
        <v>7.6224508618705187</v>
      </c>
      <c r="G79" s="7">
        <f t="shared" si="3"/>
        <v>8.6818578342306907</v>
      </c>
      <c r="H79" s="8">
        <v>575.91359999999997</v>
      </c>
      <c r="I79" s="58" t="s">
        <v>15</v>
      </c>
      <c r="J79" s="67" t="s">
        <v>75</v>
      </c>
      <c r="K79" s="58" t="s">
        <v>50</v>
      </c>
      <c r="L79" s="68" t="s">
        <v>13</v>
      </c>
      <c r="M79" s="68" t="s">
        <v>76</v>
      </c>
    </row>
    <row r="80" spans="1:13" x14ac:dyDescent="0.2">
      <c r="A80" s="61">
        <v>42390</v>
      </c>
      <c r="B80" s="84" t="s">
        <v>121</v>
      </c>
      <c r="C80" s="54" t="s">
        <v>31</v>
      </c>
      <c r="D80" s="55" t="s">
        <v>14</v>
      </c>
      <c r="E80" s="56">
        <v>5000</v>
      </c>
      <c r="F80" s="43">
        <f t="shared" si="2"/>
        <v>7.6224508618705187</v>
      </c>
      <c r="G80" s="7">
        <f t="shared" si="3"/>
        <v>8.6818578342306907</v>
      </c>
      <c r="H80" s="8">
        <v>575.91359999999997</v>
      </c>
      <c r="I80" s="58" t="s">
        <v>15</v>
      </c>
      <c r="J80" s="67" t="s">
        <v>75</v>
      </c>
      <c r="K80" s="58" t="s">
        <v>50</v>
      </c>
      <c r="L80" s="68" t="s">
        <v>13</v>
      </c>
      <c r="M80" s="68" t="s">
        <v>76</v>
      </c>
    </row>
    <row r="81" spans="1:13" x14ac:dyDescent="0.2">
      <c r="A81" s="61">
        <v>42390</v>
      </c>
      <c r="B81" s="84" t="s">
        <v>122</v>
      </c>
      <c r="C81" s="54" t="s">
        <v>31</v>
      </c>
      <c r="D81" s="55" t="s">
        <v>14</v>
      </c>
      <c r="E81" s="56">
        <v>5000</v>
      </c>
      <c r="F81" s="43">
        <f t="shared" si="2"/>
        <v>7.6224508618705187</v>
      </c>
      <c r="G81" s="7">
        <f t="shared" si="3"/>
        <v>8.6818578342306907</v>
      </c>
      <c r="H81" s="8">
        <v>575.91359999999997</v>
      </c>
      <c r="I81" s="58" t="s">
        <v>15</v>
      </c>
      <c r="J81" s="67" t="s">
        <v>75</v>
      </c>
      <c r="K81" s="58" t="s">
        <v>50</v>
      </c>
      <c r="L81" s="68" t="s">
        <v>13</v>
      </c>
      <c r="M81" s="68" t="s">
        <v>76</v>
      </c>
    </row>
    <row r="82" spans="1:13" x14ac:dyDescent="0.2">
      <c r="A82" s="61">
        <v>42390</v>
      </c>
      <c r="B82" s="84" t="s">
        <v>123</v>
      </c>
      <c r="C82" s="54" t="s">
        <v>31</v>
      </c>
      <c r="D82" s="55" t="s">
        <v>14</v>
      </c>
      <c r="E82" s="56">
        <v>5000</v>
      </c>
      <c r="F82" s="43">
        <f t="shared" si="2"/>
        <v>7.6224508618705187</v>
      </c>
      <c r="G82" s="7">
        <f t="shared" si="3"/>
        <v>8.6818578342306907</v>
      </c>
      <c r="H82" s="8">
        <v>575.91359999999997</v>
      </c>
      <c r="I82" s="58" t="s">
        <v>15</v>
      </c>
      <c r="J82" s="67" t="s">
        <v>75</v>
      </c>
      <c r="K82" s="58" t="s">
        <v>50</v>
      </c>
      <c r="L82" s="68" t="s">
        <v>13</v>
      </c>
      <c r="M82" s="68" t="s">
        <v>76</v>
      </c>
    </row>
    <row r="83" spans="1:13" x14ac:dyDescent="0.2">
      <c r="A83" s="61">
        <v>42390</v>
      </c>
      <c r="B83" s="84" t="s">
        <v>163</v>
      </c>
      <c r="C83" s="54" t="s">
        <v>22</v>
      </c>
      <c r="D83" s="64" t="s">
        <v>8</v>
      </c>
      <c r="E83" s="56">
        <v>2500</v>
      </c>
      <c r="F83" s="43">
        <f t="shared" si="2"/>
        <v>3.8112254309352593</v>
      </c>
      <c r="G83" s="7">
        <f t="shared" si="3"/>
        <v>4.3409289171153453</v>
      </c>
      <c r="H83" s="8">
        <v>575.91359999999997</v>
      </c>
      <c r="I83" s="58" t="s">
        <v>12</v>
      </c>
      <c r="J83" s="67" t="s">
        <v>75</v>
      </c>
      <c r="K83" s="58" t="s">
        <v>45</v>
      </c>
      <c r="L83" s="68" t="s">
        <v>13</v>
      </c>
      <c r="M83" s="68" t="s">
        <v>76</v>
      </c>
    </row>
    <row r="84" spans="1:13" x14ac:dyDescent="0.2">
      <c r="A84" s="61">
        <v>42390</v>
      </c>
      <c r="B84" s="84" t="s">
        <v>164</v>
      </c>
      <c r="C84" s="54" t="s">
        <v>22</v>
      </c>
      <c r="D84" s="64" t="s">
        <v>8</v>
      </c>
      <c r="E84" s="56">
        <v>2500</v>
      </c>
      <c r="F84" s="43">
        <f t="shared" si="2"/>
        <v>3.8112254309352593</v>
      </c>
      <c r="G84" s="7">
        <f t="shared" si="3"/>
        <v>4.3409289171153453</v>
      </c>
      <c r="H84" s="8">
        <v>575.91359999999997</v>
      </c>
      <c r="I84" s="58" t="s">
        <v>12</v>
      </c>
      <c r="J84" s="67" t="s">
        <v>75</v>
      </c>
      <c r="K84" s="58" t="s">
        <v>45</v>
      </c>
      <c r="L84" s="68" t="s">
        <v>13</v>
      </c>
      <c r="M84" s="68" t="s">
        <v>76</v>
      </c>
    </row>
    <row r="85" spans="1:13" x14ac:dyDescent="0.2">
      <c r="A85" s="61">
        <v>42390</v>
      </c>
      <c r="B85" s="84" t="s">
        <v>86</v>
      </c>
      <c r="C85" s="54" t="s">
        <v>32</v>
      </c>
      <c r="D85" s="64" t="s">
        <v>8</v>
      </c>
      <c r="E85" s="56">
        <v>2800</v>
      </c>
      <c r="F85" s="43">
        <f t="shared" si="2"/>
        <v>4.2685724826474907</v>
      </c>
      <c r="G85" s="7">
        <f t="shared" si="3"/>
        <v>4.8618403871691864</v>
      </c>
      <c r="H85" s="8">
        <v>575.91359999999997</v>
      </c>
      <c r="I85" s="58" t="s">
        <v>12</v>
      </c>
      <c r="J85" s="67" t="s">
        <v>75</v>
      </c>
      <c r="K85" s="58" t="s">
        <v>45</v>
      </c>
      <c r="L85" s="68" t="s">
        <v>13</v>
      </c>
      <c r="M85" s="68" t="s">
        <v>76</v>
      </c>
    </row>
    <row r="86" spans="1:13" x14ac:dyDescent="0.2">
      <c r="A86" s="61">
        <v>42390</v>
      </c>
      <c r="B86" s="84" t="s">
        <v>165</v>
      </c>
      <c r="C86" s="54" t="s">
        <v>22</v>
      </c>
      <c r="D86" s="64" t="s">
        <v>8</v>
      </c>
      <c r="E86" s="56">
        <v>1500</v>
      </c>
      <c r="F86" s="43">
        <f t="shared" si="2"/>
        <v>2.2867352585611558</v>
      </c>
      <c r="G86" s="7">
        <f t="shared" si="3"/>
        <v>2.6045573502692072</v>
      </c>
      <c r="H86" s="8">
        <v>575.91359999999997</v>
      </c>
      <c r="I86" s="58" t="s">
        <v>12</v>
      </c>
      <c r="J86" s="67" t="s">
        <v>75</v>
      </c>
      <c r="K86" s="58" t="s">
        <v>45</v>
      </c>
      <c r="L86" s="68" t="s">
        <v>13</v>
      </c>
      <c r="M86" s="68" t="s">
        <v>76</v>
      </c>
    </row>
    <row r="87" spans="1:13" x14ac:dyDescent="0.2">
      <c r="A87" s="61">
        <v>42390</v>
      </c>
      <c r="B87" s="84" t="s">
        <v>166</v>
      </c>
      <c r="C87" s="54" t="s">
        <v>22</v>
      </c>
      <c r="D87" s="64" t="s">
        <v>8</v>
      </c>
      <c r="E87" s="56">
        <v>2000</v>
      </c>
      <c r="F87" s="43">
        <f t="shared" si="2"/>
        <v>3.0489803447482076</v>
      </c>
      <c r="G87" s="7">
        <f t="shared" si="3"/>
        <v>3.4727431336922763</v>
      </c>
      <c r="H87" s="8">
        <v>575.91359999999997</v>
      </c>
      <c r="I87" s="58" t="s">
        <v>12</v>
      </c>
      <c r="J87" s="67" t="s">
        <v>75</v>
      </c>
      <c r="K87" s="58" t="s">
        <v>45</v>
      </c>
      <c r="L87" s="68" t="s">
        <v>13</v>
      </c>
      <c r="M87" s="68" t="s">
        <v>76</v>
      </c>
    </row>
    <row r="88" spans="1:13" x14ac:dyDescent="0.2">
      <c r="A88" s="61">
        <v>42390</v>
      </c>
      <c r="B88" s="80" t="s">
        <v>197</v>
      </c>
      <c r="C88" s="54" t="s">
        <v>22</v>
      </c>
      <c r="D88" s="64" t="s">
        <v>9</v>
      </c>
      <c r="E88" s="56">
        <v>600</v>
      </c>
      <c r="F88" s="43">
        <f t="shared" si="2"/>
        <v>0.91469410342446233</v>
      </c>
      <c r="G88" s="7">
        <f t="shared" si="3"/>
        <v>1.0418229401076828</v>
      </c>
      <c r="H88" s="8">
        <v>575.91359999999997</v>
      </c>
      <c r="I88" s="58" t="s">
        <v>18</v>
      </c>
      <c r="J88" s="67" t="s">
        <v>75</v>
      </c>
      <c r="K88" s="58" t="s">
        <v>44</v>
      </c>
      <c r="L88" s="68" t="s">
        <v>13</v>
      </c>
      <c r="M88" s="68" t="s">
        <v>76</v>
      </c>
    </row>
    <row r="89" spans="1:13" x14ac:dyDescent="0.2">
      <c r="A89" s="61">
        <v>42390</v>
      </c>
      <c r="B89" s="80" t="s">
        <v>198</v>
      </c>
      <c r="C89" s="54" t="s">
        <v>22</v>
      </c>
      <c r="D89" s="64" t="s">
        <v>9</v>
      </c>
      <c r="E89" s="56">
        <v>300</v>
      </c>
      <c r="F89" s="43">
        <f t="shared" si="2"/>
        <v>0.45734705171223117</v>
      </c>
      <c r="G89" s="7">
        <f t="shared" si="3"/>
        <v>0.52091147005384142</v>
      </c>
      <c r="H89" s="8">
        <v>575.91359999999997</v>
      </c>
      <c r="I89" s="58" t="s">
        <v>18</v>
      </c>
      <c r="J89" s="67" t="s">
        <v>75</v>
      </c>
      <c r="K89" s="58" t="s">
        <v>44</v>
      </c>
      <c r="L89" s="68" t="s">
        <v>13</v>
      </c>
      <c r="M89" s="68" t="s">
        <v>76</v>
      </c>
    </row>
    <row r="90" spans="1:13" x14ac:dyDescent="0.2">
      <c r="A90" s="61">
        <v>42390</v>
      </c>
      <c r="B90" s="80" t="s">
        <v>199</v>
      </c>
      <c r="C90" s="54" t="s">
        <v>22</v>
      </c>
      <c r="D90" s="64" t="s">
        <v>9</v>
      </c>
      <c r="E90" s="56">
        <v>600</v>
      </c>
      <c r="F90" s="43">
        <f t="shared" si="2"/>
        <v>0.91469410342446233</v>
      </c>
      <c r="G90" s="7">
        <f t="shared" si="3"/>
        <v>1.0418229401076828</v>
      </c>
      <c r="H90" s="8">
        <v>575.91359999999997</v>
      </c>
      <c r="I90" s="58" t="s">
        <v>18</v>
      </c>
      <c r="J90" s="67" t="s">
        <v>75</v>
      </c>
      <c r="K90" s="58" t="s">
        <v>44</v>
      </c>
      <c r="L90" s="68" t="s">
        <v>13</v>
      </c>
      <c r="M90" s="68" t="s">
        <v>76</v>
      </c>
    </row>
    <row r="91" spans="1:13" x14ac:dyDescent="0.2">
      <c r="A91" s="61">
        <v>42390</v>
      </c>
      <c r="B91" s="84" t="s">
        <v>90</v>
      </c>
      <c r="C91" s="54" t="s">
        <v>22</v>
      </c>
      <c r="D91" s="55" t="s">
        <v>9</v>
      </c>
      <c r="E91" s="56">
        <v>2000</v>
      </c>
      <c r="F91" s="43">
        <f t="shared" si="2"/>
        <v>3.0489803447482076</v>
      </c>
      <c r="G91" s="7">
        <f t="shared" si="3"/>
        <v>3.4727431336922763</v>
      </c>
      <c r="H91" s="8">
        <v>575.91359999999997</v>
      </c>
      <c r="I91" s="58" t="s">
        <v>18</v>
      </c>
      <c r="J91" s="67" t="s">
        <v>75</v>
      </c>
      <c r="K91" s="58" t="s">
        <v>61</v>
      </c>
      <c r="L91" s="68" t="s">
        <v>13</v>
      </c>
      <c r="M91" s="68" t="s">
        <v>76</v>
      </c>
    </row>
    <row r="92" spans="1:13" x14ac:dyDescent="0.2">
      <c r="A92" s="61">
        <v>42390</v>
      </c>
      <c r="B92" s="84" t="s">
        <v>91</v>
      </c>
      <c r="C92" s="54" t="s">
        <v>22</v>
      </c>
      <c r="D92" s="55" t="s">
        <v>9</v>
      </c>
      <c r="E92" s="56">
        <v>2000</v>
      </c>
      <c r="F92" s="43">
        <f t="shared" si="2"/>
        <v>3.0489803447482076</v>
      </c>
      <c r="G92" s="7">
        <f t="shared" si="3"/>
        <v>3.4727431336922763</v>
      </c>
      <c r="H92" s="8">
        <v>575.91359999999997</v>
      </c>
      <c r="I92" s="58" t="s">
        <v>18</v>
      </c>
      <c r="J92" s="67" t="s">
        <v>75</v>
      </c>
      <c r="K92" s="58" t="s">
        <v>61</v>
      </c>
      <c r="L92" s="68" t="s">
        <v>13</v>
      </c>
      <c r="M92" s="68" t="s">
        <v>76</v>
      </c>
    </row>
    <row r="93" spans="1:13" x14ac:dyDescent="0.2">
      <c r="A93" s="61">
        <v>42390</v>
      </c>
      <c r="B93" s="80" t="s">
        <v>206</v>
      </c>
      <c r="C93" s="54" t="s">
        <v>23</v>
      </c>
      <c r="D93" s="64" t="s">
        <v>9</v>
      </c>
      <c r="E93" s="56">
        <v>1755</v>
      </c>
      <c r="F93" s="43">
        <f t="shared" si="2"/>
        <v>2.675480252516552</v>
      </c>
      <c r="G93" s="7">
        <f t="shared" si="3"/>
        <v>3.0473320998149722</v>
      </c>
      <c r="H93" s="8">
        <v>575.91359999999997</v>
      </c>
      <c r="I93" s="58" t="s">
        <v>18</v>
      </c>
      <c r="J93" s="67" t="s">
        <v>75</v>
      </c>
      <c r="K93" s="58" t="s">
        <v>48</v>
      </c>
      <c r="L93" s="68" t="s">
        <v>13</v>
      </c>
      <c r="M93" s="68" t="s">
        <v>76</v>
      </c>
    </row>
    <row r="94" spans="1:13" x14ac:dyDescent="0.2">
      <c r="A94" s="61">
        <v>42390</v>
      </c>
      <c r="B94" s="80" t="s">
        <v>207</v>
      </c>
      <c r="C94" s="65" t="s">
        <v>23</v>
      </c>
      <c r="D94" s="64" t="s">
        <v>9</v>
      </c>
      <c r="E94" s="56">
        <v>1755</v>
      </c>
      <c r="F94" s="43">
        <f t="shared" si="2"/>
        <v>2.675480252516552</v>
      </c>
      <c r="G94" s="7">
        <f t="shared" si="3"/>
        <v>3.0473320998149722</v>
      </c>
      <c r="H94" s="8">
        <v>575.91359999999997</v>
      </c>
      <c r="I94" s="58" t="s">
        <v>18</v>
      </c>
      <c r="J94" s="67" t="s">
        <v>75</v>
      </c>
      <c r="K94" s="58" t="s">
        <v>48</v>
      </c>
      <c r="L94" s="68" t="s">
        <v>13</v>
      </c>
      <c r="M94" s="68" t="s">
        <v>76</v>
      </c>
    </row>
    <row r="95" spans="1:13" x14ac:dyDescent="0.2">
      <c r="A95" s="61">
        <v>42390</v>
      </c>
      <c r="B95" s="80" t="s">
        <v>224</v>
      </c>
      <c r="C95" s="65" t="s">
        <v>23</v>
      </c>
      <c r="D95" s="64" t="s">
        <v>9</v>
      </c>
      <c r="E95" s="56">
        <v>2070</v>
      </c>
      <c r="F95" s="43">
        <f t="shared" si="2"/>
        <v>3.1556946568143949</v>
      </c>
      <c r="G95" s="7">
        <f t="shared" si="3"/>
        <v>3.5942891433715061</v>
      </c>
      <c r="H95" s="8">
        <v>575.91359999999997</v>
      </c>
      <c r="I95" s="58" t="s">
        <v>18</v>
      </c>
      <c r="J95" s="67" t="s">
        <v>75</v>
      </c>
      <c r="K95" s="58" t="s">
        <v>48</v>
      </c>
      <c r="L95" s="68" t="s">
        <v>13</v>
      </c>
      <c r="M95" s="68" t="s">
        <v>76</v>
      </c>
    </row>
    <row r="96" spans="1:13" x14ac:dyDescent="0.2">
      <c r="A96" s="61">
        <v>42390</v>
      </c>
      <c r="B96" s="80" t="s">
        <v>207</v>
      </c>
      <c r="C96" s="65" t="s">
        <v>23</v>
      </c>
      <c r="D96" s="64" t="s">
        <v>9</v>
      </c>
      <c r="E96" s="56">
        <v>1035</v>
      </c>
      <c r="F96" s="43">
        <f t="shared" si="2"/>
        <v>1.5778473284071974</v>
      </c>
      <c r="G96" s="7">
        <f t="shared" si="3"/>
        <v>1.797144571685753</v>
      </c>
      <c r="H96" s="8">
        <v>575.91359999999997</v>
      </c>
      <c r="I96" s="58" t="s">
        <v>18</v>
      </c>
      <c r="J96" s="67" t="s">
        <v>75</v>
      </c>
      <c r="K96" s="58" t="s">
        <v>48</v>
      </c>
      <c r="L96" s="68" t="s">
        <v>13</v>
      </c>
      <c r="M96" s="68" t="s">
        <v>76</v>
      </c>
    </row>
    <row r="97" spans="1:13" x14ac:dyDescent="0.2">
      <c r="A97" s="61">
        <v>42390</v>
      </c>
      <c r="B97" s="80" t="s">
        <v>225</v>
      </c>
      <c r="C97" s="65" t="s">
        <v>23</v>
      </c>
      <c r="D97" s="64" t="s">
        <v>9</v>
      </c>
      <c r="E97" s="56">
        <v>2070</v>
      </c>
      <c r="F97" s="43">
        <f t="shared" si="2"/>
        <v>3.1556946568143949</v>
      </c>
      <c r="G97" s="7">
        <f t="shared" si="3"/>
        <v>3.5942891433715061</v>
      </c>
      <c r="H97" s="8">
        <v>575.91359999999997</v>
      </c>
      <c r="I97" s="58" t="s">
        <v>18</v>
      </c>
      <c r="J97" s="67" t="s">
        <v>75</v>
      </c>
      <c r="K97" s="58" t="s">
        <v>48</v>
      </c>
      <c r="L97" s="68" t="s">
        <v>13</v>
      </c>
      <c r="M97" s="68" t="s">
        <v>76</v>
      </c>
    </row>
    <row r="98" spans="1:13" x14ac:dyDescent="0.2">
      <c r="A98" s="61">
        <v>42390</v>
      </c>
      <c r="B98" s="80" t="s">
        <v>208</v>
      </c>
      <c r="C98" s="65" t="s">
        <v>23</v>
      </c>
      <c r="D98" s="64" t="s">
        <v>9</v>
      </c>
      <c r="E98" s="56">
        <v>765</v>
      </c>
      <c r="F98" s="43">
        <f t="shared" si="2"/>
        <v>1.1662349818661895</v>
      </c>
      <c r="G98" s="7">
        <f t="shared" si="3"/>
        <v>1.3283242486372957</v>
      </c>
      <c r="H98" s="8">
        <v>575.91359999999997</v>
      </c>
      <c r="I98" s="58" t="s">
        <v>18</v>
      </c>
      <c r="J98" s="67" t="s">
        <v>75</v>
      </c>
      <c r="K98" s="58" t="s">
        <v>48</v>
      </c>
      <c r="L98" s="68" t="s">
        <v>13</v>
      </c>
      <c r="M98" s="68" t="s">
        <v>76</v>
      </c>
    </row>
    <row r="99" spans="1:13" x14ac:dyDescent="0.2">
      <c r="A99" s="61">
        <v>42390</v>
      </c>
      <c r="B99" s="80" t="s">
        <v>226</v>
      </c>
      <c r="C99" s="65" t="s">
        <v>23</v>
      </c>
      <c r="D99" s="64" t="s">
        <v>9</v>
      </c>
      <c r="E99" s="56">
        <v>2565</v>
      </c>
      <c r="F99" s="43">
        <f t="shared" si="2"/>
        <v>3.9103172921395761</v>
      </c>
      <c r="G99" s="7">
        <f t="shared" si="3"/>
        <v>4.4537930689603442</v>
      </c>
      <c r="H99" s="8">
        <v>575.91359999999997</v>
      </c>
      <c r="I99" s="58" t="s">
        <v>18</v>
      </c>
      <c r="J99" s="67" t="s">
        <v>75</v>
      </c>
      <c r="K99" s="58" t="s">
        <v>48</v>
      </c>
      <c r="L99" s="68" t="s">
        <v>13</v>
      </c>
      <c r="M99" s="68" t="s">
        <v>76</v>
      </c>
    </row>
    <row r="100" spans="1:13" x14ac:dyDescent="0.2">
      <c r="A100" s="61">
        <v>42390</v>
      </c>
      <c r="B100" s="80" t="s">
        <v>227</v>
      </c>
      <c r="C100" s="65" t="s">
        <v>23</v>
      </c>
      <c r="D100" s="64" t="s">
        <v>9</v>
      </c>
      <c r="E100" s="56">
        <v>3330</v>
      </c>
      <c r="F100" s="43">
        <f t="shared" si="2"/>
        <v>5.076552274005766</v>
      </c>
      <c r="G100" s="7">
        <f t="shared" si="3"/>
        <v>5.7821173175976401</v>
      </c>
      <c r="H100" s="8">
        <v>575.91359999999997</v>
      </c>
      <c r="I100" s="58" t="s">
        <v>18</v>
      </c>
      <c r="J100" s="67" t="s">
        <v>75</v>
      </c>
      <c r="K100" s="58" t="s">
        <v>48</v>
      </c>
      <c r="L100" s="68" t="s">
        <v>13</v>
      </c>
      <c r="M100" s="68" t="s">
        <v>76</v>
      </c>
    </row>
    <row r="101" spans="1:13" x14ac:dyDescent="0.2">
      <c r="A101" s="61">
        <v>42390</v>
      </c>
      <c r="B101" s="80" t="s">
        <v>232</v>
      </c>
      <c r="C101" s="65" t="s">
        <v>23</v>
      </c>
      <c r="D101" s="64" t="s">
        <v>9</v>
      </c>
      <c r="E101" s="56">
        <v>3655</v>
      </c>
      <c r="F101" s="43">
        <f t="shared" si="2"/>
        <v>5.5720115800273495</v>
      </c>
      <c r="G101" s="7">
        <f t="shared" si="3"/>
        <v>6.3464380768226345</v>
      </c>
      <c r="H101" s="8">
        <v>575.91359999999997</v>
      </c>
      <c r="I101" s="58" t="s">
        <v>18</v>
      </c>
      <c r="J101" s="67" t="s">
        <v>75</v>
      </c>
      <c r="K101" s="58" t="s">
        <v>48</v>
      </c>
      <c r="L101" s="68" t="s">
        <v>13</v>
      </c>
      <c r="M101" s="68" t="s">
        <v>76</v>
      </c>
    </row>
    <row r="102" spans="1:13" x14ac:dyDescent="0.2">
      <c r="A102" s="61">
        <v>42390</v>
      </c>
      <c r="B102" s="87" t="s">
        <v>228</v>
      </c>
      <c r="C102" s="65" t="s">
        <v>23</v>
      </c>
      <c r="D102" s="64" t="s">
        <v>9</v>
      </c>
      <c r="E102" s="56">
        <v>5900</v>
      </c>
      <c r="F102" s="43">
        <f t="shared" si="2"/>
        <v>8.9944920170072127</v>
      </c>
      <c r="G102" s="7">
        <f t="shared" si="3"/>
        <v>10.244592244392216</v>
      </c>
      <c r="H102" s="8">
        <v>575.91359999999997</v>
      </c>
      <c r="I102" s="58" t="s">
        <v>18</v>
      </c>
      <c r="J102" s="67" t="s">
        <v>75</v>
      </c>
      <c r="K102" s="58" t="s">
        <v>48</v>
      </c>
      <c r="L102" s="68" t="s">
        <v>13</v>
      </c>
      <c r="M102" s="68" t="s">
        <v>76</v>
      </c>
    </row>
    <row r="103" spans="1:13" x14ac:dyDescent="0.2">
      <c r="A103" s="61">
        <v>42390</v>
      </c>
      <c r="B103" s="80" t="s">
        <v>229</v>
      </c>
      <c r="C103" s="65" t="s">
        <v>23</v>
      </c>
      <c r="D103" s="64" t="s">
        <v>9</v>
      </c>
      <c r="E103" s="56">
        <v>1440</v>
      </c>
      <c r="F103" s="43">
        <f t="shared" si="2"/>
        <v>2.1952658482187095</v>
      </c>
      <c r="G103" s="7">
        <f t="shared" si="3"/>
        <v>2.5003750562584388</v>
      </c>
      <c r="H103" s="8">
        <v>575.91359999999997</v>
      </c>
      <c r="I103" s="58" t="s">
        <v>18</v>
      </c>
      <c r="J103" s="67" t="s">
        <v>75</v>
      </c>
      <c r="K103" s="58" t="s">
        <v>48</v>
      </c>
      <c r="L103" s="68" t="s">
        <v>13</v>
      </c>
      <c r="M103" s="68" t="s">
        <v>76</v>
      </c>
    </row>
    <row r="104" spans="1:13" x14ac:dyDescent="0.2">
      <c r="A104" s="61">
        <v>42390</v>
      </c>
      <c r="B104" s="80" t="s">
        <v>230</v>
      </c>
      <c r="C104" s="65" t="s">
        <v>23</v>
      </c>
      <c r="D104" s="64" t="s">
        <v>9</v>
      </c>
      <c r="E104" s="56">
        <v>3601</v>
      </c>
      <c r="F104" s="43">
        <f t="shared" si="2"/>
        <v>5.4896891107191479</v>
      </c>
      <c r="G104" s="7">
        <f t="shared" si="3"/>
        <v>6.2526740122129434</v>
      </c>
      <c r="H104" s="8">
        <v>575.91359999999997</v>
      </c>
      <c r="I104" s="58" t="s">
        <v>18</v>
      </c>
      <c r="J104" s="67" t="s">
        <v>75</v>
      </c>
      <c r="K104" s="58" t="s">
        <v>48</v>
      </c>
      <c r="L104" s="68" t="s">
        <v>13</v>
      </c>
      <c r="M104" s="68" t="s">
        <v>76</v>
      </c>
    </row>
    <row r="105" spans="1:13" x14ac:dyDescent="0.2">
      <c r="A105" s="61">
        <v>42390</v>
      </c>
      <c r="B105" s="80" t="s">
        <v>231</v>
      </c>
      <c r="C105" s="65" t="s">
        <v>23</v>
      </c>
      <c r="D105" s="64" t="s">
        <v>9</v>
      </c>
      <c r="E105" s="56">
        <v>2700</v>
      </c>
      <c r="F105" s="43">
        <f t="shared" si="2"/>
        <v>4.1161234654100802</v>
      </c>
      <c r="G105" s="7">
        <f t="shared" si="3"/>
        <v>4.6882032304845733</v>
      </c>
      <c r="H105" s="8">
        <v>575.91359999999997</v>
      </c>
      <c r="I105" s="58" t="s">
        <v>18</v>
      </c>
      <c r="J105" s="67" t="s">
        <v>75</v>
      </c>
      <c r="K105" s="58" t="s">
        <v>48</v>
      </c>
      <c r="L105" s="68" t="s">
        <v>13</v>
      </c>
      <c r="M105" s="68" t="s">
        <v>76</v>
      </c>
    </row>
    <row r="106" spans="1:13" x14ac:dyDescent="0.2">
      <c r="A106" s="61">
        <v>42390</v>
      </c>
      <c r="B106" s="87" t="s">
        <v>200</v>
      </c>
      <c r="C106" s="65" t="s">
        <v>23</v>
      </c>
      <c r="D106" s="64" t="s">
        <v>9</v>
      </c>
      <c r="E106" s="56">
        <v>7700</v>
      </c>
      <c r="F106" s="43">
        <f t="shared" si="2"/>
        <v>11.738574327280599</v>
      </c>
      <c r="G106" s="7">
        <f t="shared" si="3"/>
        <v>13.370061064715264</v>
      </c>
      <c r="H106" s="8">
        <v>575.91359999999997</v>
      </c>
      <c r="I106" s="58" t="s">
        <v>18</v>
      </c>
      <c r="J106" s="67" t="s">
        <v>75</v>
      </c>
      <c r="K106" s="58" t="s">
        <v>48</v>
      </c>
      <c r="L106" s="68" t="s">
        <v>13</v>
      </c>
      <c r="M106" s="68" t="s">
        <v>76</v>
      </c>
    </row>
    <row r="107" spans="1:13" x14ac:dyDescent="0.2">
      <c r="A107" s="61">
        <v>42390</v>
      </c>
      <c r="B107" s="87" t="s">
        <v>233</v>
      </c>
      <c r="C107" s="65" t="s">
        <v>23</v>
      </c>
      <c r="D107" s="64" t="s">
        <v>9</v>
      </c>
      <c r="E107" s="56">
        <v>4320</v>
      </c>
      <c r="F107" s="43">
        <f t="shared" si="2"/>
        <v>6.5857975446561285</v>
      </c>
      <c r="G107" s="7">
        <f t="shared" si="3"/>
        <v>7.5011251687753164</v>
      </c>
      <c r="H107" s="8">
        <v>575.91359999999997</v>
      </c>
      <c r="I107" s="58" t="s">
        <v>18</v>
      </c>
      <c r="J107" s="67" t="s">
        <v>75</v>
      </c>
      <c r="K107" s="58" t="s">
        <v>48</v>
      </c>
      <c r="L107" s="68" t="s">
        <v>13</v>
      </c>
      <c r="M107" s="68" t="s">
        <v>76</v>
      </c>
    </row>
    <row r="108" spans="1:13" x14ac:dyDescent="0.2">
      <c r="A108" s="61">
        <v>42390</v>
      </c>
      <c r="B108" s="80" t="s">
        <v>201</v>
      </c>
      <c r="C108" s="65" t="s">
        <v>23</v>
      </c>
      <c r="D108" s="64" t="s">
        <v>9</v>
      </c>
      <c r="E108" s="56">
        <v>2200</v>
      </c>
      <c r="F108" s="43">
        <f t="shared" si="2"/>
        <v>3.3538783792230284</v>
      </c>
      <c r="G108" s="7">
        <f t="shared" si="3"/>
        <v>3.8200174470615038</v>
      </c>
      <c r="H108" s="8">
        <v>575.91359999999997</v>
      </c>
      <c r="I108" s="58" t="s">
        <v>18</v>
      </c>
      <c r="J108" s="67" t="s">
        <v>75</v>
      </c>
      <c r="K108" s="58" t="s">
        <v>48</v>
      </c>
      <c r="L108" s="68" t="s">
        <v>13</v>
      </c>
      <c r="M108" s="68" t="s">
        <v>76</v>
      </c>
    </row>
    <row r="109" spans="1:13" x14ac:dyDescent="0.2">
      <c r="A109" s="61">
        <v>42390</v>
      </c>
      <c r="B109" s="80" t="s">
        <v>202</v>
      </c>
      <c r="C109" s="65" t="s">
        <v>23</v>
      </c>
      <c r="D109" s="64" t="s">
        <v>9</v>
      </c>
      <c r="E109" s="56">
        <v>700</v>
      </c>
      <c r="F109" s="43">
        <f t="shared" si="2"/>
        <v>1.0671431206618727</v>
      </c>
      <c r="G109" s="7">
        <f t="shared" si="3"/>
        <v>1.2154600967922966</v>
      </c>
      <c r="H109" s="8">
        <v>575.91359999999997</v>
      </c>
      <c r="I109" s="58" t="s">
        <v>18</v>
      </c>
      <c r="J109" s="67" t="s">
        <v>75</v>
      </c>
      <c r="K109" s="58" t="s">
        <v>48</v>
      </c>
      <c r="L109" s="68" t="s">
        <v>13</v>
      </c>
      <c r="M109" s="68" t="s">
        <v>76</v>
      </c>
    </row>
    <row r="110" spans="1:13" x14ac:dyDescent="0.2">
      <c r="A110" s="61">
        <v>42390</v>
      </c>
      <c r="B110" s="80" t="s">
        <v>203</v>
      </c>
      <c r="C110" s="65" t="s">
        <v>23</v>
      </c>
      <c r="D110" s="64" t="s">
        <v>9</v>
      </c>
      <c r="E110" s="56">
        <v>1500</v>
      </c>
      <c r="F110" s="43">
        <f t="shared" si="2"/>
        <v>2.2867352585611558</v>
      </c>
      <c r="G110" s="7">
        <f t="shared" si="3"/>
        <v>2.6045573502692072</v>
      </c>
      <c r="H110" s="8">
        <v>575.91359999999997</v>
      </c>
      <c r="I110" s="58" t="s">
        <v>18</v>
      </c>
      <c r="J110" s="67" t="s">
        <v>75</v>
      </c>
      <c r="K110" s="58" t="s">
        <v>48</v>
      </c>
      <c r="L110" s="68" t="s">
        <v>13</v>
      </c>
      <c r="M110" s="68" t="s">
        <v>76</v>
      </c>
    </row>
    <row r="111" spans="1:13" x14ac:dyDescent="0.2">
      <c r="A111" s="61">
        <v>42390</v>
      </c>
      <c r="B111" s="80" t="s">
        <v>204</v>
      </c>
      <c r="C111" s="65" t="s">
        <v>23</v>
      </c>
      <c r="D111" s="64" t="s">
        <v>9</v>
      </c>
      <c r="E111" s="56">
        <v>1100</v>
      </c>
      <c r="F111" s="43">
        <f t="shared" si="2"/>
        <v>1.6769391896115142</v>
      </c>
      <c r="G111" s="7">
        <f t="shared" si="3"/>
        <v>1.9100087235307519</v>
      </c>
      <c r="H111" s="8">
        <v>575.91359999999997</v>
      </c>
      <c r="I111" s="58" t="s">
        <v>18</v>
      </c>
      <c r="J111" s="67" t="s">
        <v>75</v>
      </c>
      <c r="K111" s="58" t="s">
        <v>48</v>
      </c>
      <c r="L111" s="68" t="s">
        <v>13</v>
      </c>
      <c r="M111" s="68" t="s">
        <v>76</v>
      </c>
    </row>
    <row r="112" spans="1:13" x14ac:dyDescent="0.2">
      <c r="A112" s="61">
        <v>42390</v>
      </c>
      <c r="B112" s="80" t="s">
        <v>205</v>
      </c>
      <c r="C112" s="65" t="s">
        <v>23</v>
      </c>
      <c r="D112" s="64" t="s">
        <v>9</v>
      </c>
      <c r="E112" s="82">
        <v>1500</v>
      </c>
      <c r="F112" s="43">
        <f t="shared" si="2"/>
        <v>2.2867352585611558</v>
      </c>
      <c r="G112" s="7">
        <f t="shared" si="3"/>
        <v>2.6045573502692072</v>
      </c>
      <c r="H112" s="8">
        <v>575.91359999999997</v>
      </c>
      <c r="I112" s="58" t="s">
        <v>18</v>
      </c>
      <c r="J112" s="67" t="s">
        <v>75</v>
      </c>
      <c r="K112" s="58" t="s">
        <v>48</v>
      </c>
      <c r="L112" s="68" t="s">
        <v>13</v>
      </c>
      <c r="M112" s="68" t="s">
        <v>76</v>
      </c>
    </row>
    <row r="113" spans="1:13" x14ac:dyDescent="0.2">
      <c r="A113" s="61">
        <v>42390</v>
      </c>
      <c r="B113" s="80" t="s">
        <v>234</v>
      </c>
      <c r="C113" s="65" t="s">
        <v>23</v>
      </c>
      <c r="D113" s="64" t="s">
        <v>9</v>
      </c>
      <c r="E113" s="82">
        <v>450</v>
      </c>
      <c r="F113" s="43">
        <f t="shared" si="2"/>
        <v>0.68602057756834667</v>
      </c>
      <c r="G113" s="7">
        <f t="shared" si="3"/>
        <v>0.78136720508076218</v>
      </c>
      <c r="H113" s="8">
        <v>575.91359999999997</v>
      </c>
      <c r="I113" s="58" t="s">
        <v>18</v>
      </c>
      <c r="J113" s="67" t="s">
        <v>75</v>
      </c>
      <c r="K113" s="58" t="s">
        <v>48</v>
      </c>
      <c r="L113" s="68" t="s">
        <v>13</v>
      </c>
      <c r="M113" s="68" t="s">
        <v>76</v>
      </c>
    </row>
    <row r="114" spans="1:13" x14ac:dyDescent="0.2">
      <c r="A114" s="61">
        <v>42390</v>
      </c>
      <c r="B114" s="80" t="s">
        <v>209</v>
      </c>
      <c r="C114" s="65" t="s">
        <v>23</v>
      </c>
      <c r="D114" s="64" t="s">
        <v>9</v>
      </c>
      <c r="E114" s="56">
        <v>4500</v>
      </c>
      <c r="F114" s="43">
        <f t="shared" si="2"/>
        <v>6.8602057756834673</v>
      </c>
      <c r="G114" s="7">
        <f t="shared" si="3"/>
        <v>7.8136720508076216</v>
      </c>
      <c r="H114" s="8">
        <v>575.91359999999997</v>
      </c>
      <c r="I114" s="58" t="s">
        <v>18</v>
      </c>
      <c r="J114" s="67" t="s">
        <v>75</v>
      </c>
      <c r="K114" s="58" t="s">
        <v>48</v>
      </c>
      <c r="L114" s="68" t="s">
        <v>13</v>
      </c>
      <c r="M114" s="68" t="s">
        <v>76</v>
      </c>
    </row>
    <row r="115" spans="1:13" x14ac:dyDescent="0.2">
      <c r="A115" s="61">
        <v>42390</v>
      </c>
      <c r="B115" s="80" t="s">
        <v>210</v>
      </c>
      <c r="C115" s="65" t="s">
        <v>23</v>
      </c>
      <c r="D115" s="64" t="s">
        <v>9</v>
      </c>
      <c r="E115" s="56">
        <v>100</v>
      </c>
      <c r="F115" s="43">
        <f t="shared" si="2"/>
        <v>0.15244901723741039</v>
      </c>
      <c r="G115" s="7">
        <f t="shared" si="3"/>
        <v>0.17363715668461382</v>
      </c>
      <c r="H115" s="8">
        <v>575.91359999999997</v>
      </c>
      <c r="I115" s="58" t="s">
        <v>18</v>
      </c>
      <c r="J115" s="67" t="s">
        <v>75</v>
      </c>
      <c r="K115" s="58" t="s">
        <v>48</v>
      </c>
      <c r="L115" s="68" t="s">
        <v>13</v>
      </c>
      <c r="M115" s="68" t="s">
        <v>76</v>
      </c>
    </row>
    <row r="116" spans="1:13" x14ac:dyDescent="0.2">
      <c r="A116" s="61">
        <v>42390</v>
      </c>
      <c r="B116" s="80" t="s">
        <v>239</v>
      </c>
      <c r="C116" s="81" t="s">
        <v>22</v>
      </c>
      <c r="D116" s="64" t="s">
        <v>9</v>
      </c>
      <c r="E116" s="82">
        <v>2000</v>
      </c>
      <c r="F116" s="43">
        <f t="shared" si="2"/>
        <v>3.0489803447482076</v>
      </c>
      <c r="G116" s="7">
        <f t="shared" si="3"/>
        <v>3.4727431336922763</v>
      </c>
      <c r="H116" s="8">
        <v>575.91359999999997</v>
      </c>
      <c r="I116" s="58" t="s">
        <v>18</v>
      </c>
      <c r="J116" s="67" t="s">
        <v>75</v>
      </c>
      <c r="K116" s="58" t="s">
        <v>48</v>
      </c>
      <c r="L116" s="68" t="s">
        <v>13</v>
      </c>
      <c r="M116" s="68" t="s">
        <v>76</v>
      </c>
    </row>
    <row r="117" spans="1:13" x14ac:dyDescent="0.2">
      <c r="A117" s="61">
        <v>42390</v>
      </c>
      <c r="B117" s="80" t="s">
        <v>214</v>
      </c>
      <c r="C117" s="65" t="s">
        <v>23</v>
      </c>
      <c r="D117" s="64" t="s">
        <v>9</v>
      </c>
      <c r="E117" s="56">
        <v>1271</v>
      </c>
      <c r="F117" s="43">
        <f t="shared" si="2"/>
        <v>1.9376270090874859</v>
      </c>
      <c r="G117" s="7">
        <f t="shared" si="3"/>
        <v>2.2069282614614414</v>
      </c>
      <c r="H117" s="8">
        <v>575.91359999999997</v>
      </c>
      <c r="I117" s="58" t="s">
        <v>18</v>
      </c>
      <c r="J117" s="67" t="s">
        <v>75</v>
      </c>
      <c r="K117" s="58" t="s">
        <v>46</v>
      </c>
      <c r="L117" s="68" t="s">
        <v>13</v>
      </c>
      <c r="M117" s="68" t="s">
        <v>76</v>
      </c>
    </row>
    <row r="118" spans="1:13" x14ac:dyDescent="0.2">
      <c r="A118" s="61">
        <v>42390</v>
      </c>
      <c r="B118" s="80" t="s">
        <v>220</v>
      </c>
      <c r="C118" s="81" t="s">
        <v>23</v>
      </c>
      <c r="D118" s="79" t="s">
        <v>9</v>
      </c>
      <c r="E118" s="82">
        <v>508</v>
      </c>
      <c r="F118" s="43">
        <f t="shared" si="2"/>
        <v>0.77444100756604473</v>
      </c>
      <c r="G118" s="7">
        <f t="shared" si="3"/>
        <v>0.88207675595783819</v>
      </c>
      <c r="H118" s="8">
        <v>575.91359999999997</v>
      </c>
      <c r="I118" s="58" t="s">
        <v>18</v>
      </c>
      <c r="J118" s="67" t="s">
        <v>75</v>
      </c>
      <c r="K118" s="58" t="s">
        <v>46</v>
      </c>
      <c r="L118" s="68" t="s">
        <v>13</v>
      </c>
      <c r="M118" s="68" t="s">
        <v>76</v>
      </c>
    </row>
    <row r="119" spans="1:13" x14ac:dyDescent="0.2">
      <c r="A119" s="61">
        <v>42390</v>
      </c>
      <c r="B119" s="80" t="s">
        <v>215</v>
      </c>
      <c r="C119" s="81" t="s">
        <v>23</v>
      </c>
      <c r="D119" s="79" t="s">
        <v>9</v>
      </c>
      <c r="E119" s="82">
        <v>1441</v>
      </c>
      <c r="F119" s="43">
        <f t="shared" si="2"/>
        <v>2.1967903383910836</v>
      </c>
      <c r="G119" s="7">
        <f t="shared" si="3"/>
        <v>2.5021114278252852</v>
      </c>
      <c r="H119" s="8">
        <v>575.91359999999997</v>
      </c>
      <c r="I119" s="58" t="s">
        <v>18</v>
      </c>
      <c r="J119" s="67" t="s">
        <v>75</v>
      </c>
      <c r="K119" s="83" t="s">
        <v>46</v>
      </c>
      <c r="L119" s="68" t="s">
        <v>13</v>
      </c>
      <c r="M119" s="68" t="s">
        <v>76</v>
      </c>
    </row>
    <row r="120" spans="1:13" x14ac:dyDescent="0.2">
      <c r="A120" s="61">
        <v>42390</v>
      </c>
      <c r="B120" s="84" t="s">
        <v>216</v>
      </c>
      <c r="C120" s="81" t="s">
        <v>23</v>
      </c>
      <c r="D120" s="79" t="s">
        <v>9</v>
      </c>
      <c r="E120" s="82">
        <v>593</v>
      </c>
      <c r="F120" s="43">
        <f t="shared" si="2"/>
        <v>0.9040226722178436</v>
      </c>
      <c r="G120" s="7">
        <f t="shared" si="3"/>
        <v>1.0296683391397599</v>
      </c>
      <c r="H120" s="8">
        <v>575.91359999999997</v>
      </c>
      <c r="I120" s="58" t="s">
        <v>18</v>
      </c>
      <c r="J120" s="67" t="s">
        <v>75</v>
      </c>
      <c r="K120" s="83" t="s">
        <v>46</v>
      </c>
      <c r="L120" s="68" t="s">
        <v>13</v>
      </c>
      <c r="M120" s="68" t="s">
        <v>76</v>
      </c>
    </row>
    <row r="121" spans="1:13" x14ac:dyDescent="0.2">
      <c r="A121" s="61">
        <v>42390</v>
      </c>
      <c r="B121" s="84" t="s">
        <v>217</v>
      </c>
      <c r="C121" s="81" t="s">
        <v>23</v>
      </c>
      <c r="D121" s="79" t="s">
        <v>9</v>
      </c>
      <c r="E121" s="82">
        <v>22712</v>
      </c>
      <c r="F121" s="43">
        <f t="shared" si="2"/>
        <v>34.624220794960642</v>
      </c>
      <c r="G121" s="7">
        <f t="shared" si="3"/>
        <v>39.436471026209489</v>
      </c>
      <c r="H121" s="8">
        <v>575.91359999999997</v>
      </c>
      <c r="I121" s="58" t="s">
        <v>18</v>
      </c>
      <c r="J121" s="67" t="s">
        <v>75</v>
      </c>
      <c r="K121" s="83" t="s">
        <v>46</v>
      </c>
      <c r="L121" s="68" t="s">
        <v>13</v>
      </c>
      <c r="M121" s="68" t="s">
        <v>76</v>
      </c>
    </row>
    <row r="122" spans="1:13" x14ac:dyDescent="0.2">
      <c r="A122" s="61">
        <v>42390</v>
      </c>
      <c r="B122" s="84" t="s">
        <v>218</v>
      </c>
      <c r="C122" s="81" t="s">
        <v>23</v>
      </c>
      <c r="D122" s="79" t="s">
        <v>9</v>
      </c>
      <c r="E122" s="82">
        <v>9322</v>
      </c>
      <c r="F122" s="43">
        <f t="shared" si="2"/>
        <v>14.211297386871395</v>
      </c>
      <c r="G122" s="7">
        <f t="shared" si="3"/>
        <v>16.1864557461397</v>
      </c>
      <c r="H122" s="8">
        <v>575.91359999999997</v>
      </c>
      <c r="I122" s="58" t="s">
        <v>18</v>
      </c>
      <c r="J122" s="67" t="s">
        <v>75</v>
      </c>
      <c r="K122" s="83" t="s">
        <v>46</v>
      </c>
      <c r="L122" s="68" t="s">
        <v>13</v>
      </c>
      <c r="M122" s="68" t="s">
        <v>76</v>
      </c>
    </row>
    <row r="123" spans="1:13" x14ac:dyDescent="0.2">
      <c r="A123" s="61">
        <v>42390</v>
      </c>
      <c r="B123" s="84" t="s">
        <v>219</v>
      </c>
      <c r="C123" s="81" t="s">
        <v>23</v>
      </c>
      <c r="D123" s="79" t="s">
        <v>9</v>
      </c>
      <c r="E123" s="82">
        <v>2119</v>
      </c>
      <c r="F123" s="43">
        <f t="shared" si="2"/>
        <v>3.230394675260726</v>
      </c>
      <c r="G123" s="7">
        <f t="shared" si="3"/>
        <v>3.6793713501469667</v>
      </c>
      <c r="H123" s="8">
        <v>575.91359999999997</v>
      </c>
      <c r="I123" s="58" t="s">
        <v>18</v>
      </c>
      <c r="J123" s="67" t="s">
        <v>75</v>
      </c>
      <c r="K123" s="83" t="s">
        <v>46</v>
      </c>
      <c r="L123" s="68" t="s">
        <v>13</v>
      </c>
      <c r="M123" s="68" t="s">
        <v>76</v>
      </c>
    </row>
    <row r="124" spans="1:13" x14ac:dyDescent="0.2">
      <c r="A124" s="61">
        <v>42390</v>
      </c>
      <c r="B124" s="80" t="s">
        <v>221</v>
      </c>
      <c r="C124" s="81" t="s">
        <v>23</v>
      </c>
      <c r="D124" s="79" t="s">
        <v>9</v>
      </c>
      <c r="E124" s="82">
        <v>445</v>
      </c>
      <c r="F124" s="43">
        <f t="shared" si="2"/>
        <v>0.67839812670647615</v>
      </c>
      <c r="G124" s="7">
        <f t="shared" si="3"/>
        <v>0.77268534724653148</v>
      </c>
      <c r="H124" s="8">
        <v>575.91359999999997</v>
      </c>
      <c r="I124" s="58" t="s">
        <v>18</v>
      </c>
      <c r="J124" s="67" t="s">
        <v>75</v>
      </c>
      <c r="K124" s="83" t="s">
        <v>46</v>
      </c>
      <c r="L124" s="68" t="s">
        <v>13</v>
      </c>
      <c r="M124" s="68" t="s">
        <v>76</v>
      </c>
    </row>
    <row r="125" spans="1:13" x14ac:dyDescent="0.2">
      <c r="A125" s="61">
        <v>42390</v>
      </c>
      <c r="B125" s="80" t="s">
        <v>222</v>
      </c>
      <c r="C125" s="81" t="s">
        <v>23</v>
      </c>
      <c r="D125" s="79" t="s">
        <v>9</v>
      </c>
      <c r="E125" s="82">
        <v>1144</v>
      </c>
      <c r="F125" s="43">
        <f t="shared" si="2"/>
        <v>1.7440167571959748</v>
      </c>
      <c r="G125" s="7">
        <f t="shared" si="3"/>
        <v>1.9864090724719821</v>
      </c>
      <c r="H125" s="8">
        <v>575.91359999999997</v>
      </c>
      <c r="I125" s="58" t="s">
        <v>18</v>
      </c>
      <c r="J125" s="67" t="s">
        <v>75</v>
      </c>
      <c r="K125" s="83" t="s">
        <v>46</v>
      </c>
      <c r="L125" s="68" t="s">
        <v>13</v>
      </c>
      <c r="M125" s="68" t="s">
        <v>76</v>
      </c>
    </row>
    <row r="126" spans="1:13" x14ac:dyDescent="0.2">
      <c r="A126" s="61">
        <v>42390</v>
      </c>
      <c r="B126" s="80" t="s">
        <v>240</v>
      </c>
      <c r="C126" s="81" t="s">
        <v>22</v>
      </c>
      <c r="D126" s="79" t="s">
        <v>9</v>
      </c>
      <c r="E126" s="82">
        <v>4000</v>
      </c>
      <c r="F126" s="43">
        <f t="shared" si="2"/>
        <v>6.0979606894964151</v>
      </c>
      <c r="G126" s="7">
        <f t="shared" si="3"/>
        <v>6.9454862673845525</v>
      </c>
      <c r="H126" s="8">
        <v>575.91359999999997</v>
      </c>
      <c r="I126" s="58" t="s">
        <v>18</v>
      </c>
      <c r="J126" s="67" t="s">
        <v>75</v>
      </c>
      <c r="K126" s="83" t="s">
        <v>46</v>
      </c>
      <c r="L126" s="68" t="s">
        <v>13</v>
      </c>
      <c r="M126" s="68" t="s">
        <v>76</v>
      </c>
    </row>
    <row r="127" spans="1:13" x14ac:dyDescent="0.2">
      <c r="A127" s="61">
        <v>42390</v>
      </c>
      <c r="B127" s="80" t="s">
        <v>223</v>
      </c>
      <c r="C127" s="85" t="s">
        <v>30</v>
      </c>
      <c r="D127" s="79" t="s">
        <v>9</v>
      </c>
      <c r="E127" s="82">
        <v>7120</v>
      </c>
      <c r="F127" s="43">
        <f t="shared" si="2"/>
        <v>10.854370027303618</v>
      </c>
      <c r="G127" s="7">
        <f t="shared" si="3"/>
        <v>12.362965555944504</v>
      </c>
      <c r="H127" s="8">
        <v>575.91359999999997</v>
      </c>
      <c r="I127" s="58" t="s">
        <v>18</v>
      </c>
      <c r="J127" s="67" t="s">
        <v>75</v>
      </c>
      <c r="K127" s="83" t="s">
        <v>46</v>
      </c>
      <c r="L127" s="68" t="s">
        <v>13</v>
      </c>
      <c r="M127" s="68" t="s">
        <v>76</v>
      </c>
    </row>
    <row r="128" spans="1:13" x14ac:dyDescent="0.2">
      <c r="A128" s="61">
        <v>42390</v>
      </c>
      <c r="B128" s="84" t="s">
        <v>235</v>
      </c>
      <c r="C128" s="85" t="s">
        <v>30</v>
      </c>
      <c r="D128" s="86" t="s">
        <v>9</v>
      </c>
      <c r="E128" s="82">
        <v>409520</v>
      </c>
      <c r="F128" s="43">
        <f t="shared" si="2"/>
        <v>624.30921539064298</v>
      </c>
      <c r="G128" s="7">
        <f t="shared" si="3"/>
        <v>711.0788840548305</v>
      </c>
      <c r="H128" s="8">
        <v>575.91359999999997</v>
      </c>
      <c r="I128" s="58" t="s">
        <v>18</v>
      </c>
      <c r="J128" s="67" t="s">
        <v>75</v>
      </c>
      <c r="K128" s="83" t="s">
        <v>47</v>
      </c>
      <c r="L128" s="68" t="s">
        <v>13</v>
      </c>
      <c r="M128" s="68" t="s">
        <v>76</v>
      </c>
    </row>
    <row r="129" spans="1:13" x14ac:dyDescent="0.2">
      <c r="A129" s="61">
        <v>42391</v>
      </c>
      <c r="B129" s="84" t="s">
        <v>90</v>
      </c>
      <c r="C129" s="85" t="s">
        <v>22</v>
      </c>
      <c r="D129" s="86" t="s">
        <v>9</v>
      </c>
      <c r="E129" s="82">
        <v>2000</v>
      </c>
      <c r="F129" s="43">
        <f t="shared" si="2"/>
        <v>3.0489803447482076</v>
      </c>
      <c r="G129" s="7">
        <f t="shared" si="3"/>
        <v>3.4727431336922763</v>
      </c>
      <c r="H129" s="8">
        <v>575.91359999999997</v>
      </c>
      <c r="I129" s="58" t="s">
        <v>18</v>
      </c>
      <c r="J129" s="67" t="s">
        <v>75</v>
      </c>
      <c r="K129" s="83" t="s">
        <v>61</v>
      </c>
      <c r="L129" s="68" t="s">
        <v>13</v>
      </c>
      <c r="M129" s="68" t="s">
        <v>76</v>
      </c>
    </row>
    <row r="130" spans="1:13" x14ac:dyDescent="0.2">
      <c r="A130" s="61">
        <v>42391</v>
      </c>
      <c r="B130" s="84" t="s">
        <v>91</v>
      </c>
      <c r="C130" s="85" t="s">
        <v>22</v>
      </c>
      <c r="D130" s="86" t="s">
        <v>9</v>
      </c>
      <c r="E130" s="82">
        <v>2000</v>
      </c>
      <c r="F130" s="43">
        <f t="shared" ref="F130:F189" si="4">E130/655.957</f>
        <v>3.0489803447482076</v>
      </c>
      <c r="G130" s="7">
        <f t="shared" ref="G130:G189" si="5">E130/H130</f>
        <v>3.4727431336922763</v>
      </c>
      <c r="H130" s="8">
        <v>575.91359999999997</v>
      </c>
      <c r="I130" s="58" t="s">
        <v>18</v>
      </c>
      <c r="J130" s="67" t="s">
        <v>75</v>
      </c>
      <c r="K130" s="83" t="s">
        <v>61</v>
      </c>
      <c r="L130" s="68" t="s">
        <v>13</v>
      </c>
      <c r="M130" s="68" t="s">
        <v>76</v>
      </c>
    </row>
    <row r="131" spans="1:13" x14ac:dyDescent="0.2">
      <c r="A131" s="61">
        <v>42392</v>
      </c>
      <c r="B131" s="84" t="s">
        <v>124</v>
      </c>
      <c r="C131" s="85" t="s">
        <v>31</v>
      </c>
      <c r="D131" s="86" t="s">
        <v>14</v>
      </c>
      <c r="E131" s="82">
        <v>15000</v>
      </c>
      <c r="F131" s="43">
        <f t="shared" si="4"/>
        <v>22.867352585611556</v>
      </c>
      <c r="G131" s="7">
        <f t="shared" si="5"/>
        <v>26.045573502692072</v>
      </c>
      <c r="H131" s="8">
        <v>575.91359999999997</v>
      </c>
      <c r="I131" s="58" t="s">
        <v>15</v>
      </c>
      <c r="J131" s="67" t="s">
        <v>75</v>
      </c>
      <c r="K131" s="83" t="s">
        <v>51</v>
      </c>
      <c r="L131" s="68" t="s">
        <v>13</v>
      </c>
      <c r="M131" s="68" t="s">
        <v>76</v>
      </c>
    </row>
    <row r="132" spans="1:13" x14ac:dyDescent="0.2">
      <c r="A132" s="61">
        <v>42392</v>
      </c>
      <c r="B132" s="84" t="s">
        <v>125</v>
      </c>
      <c r="C132" s="85" t="s">
        <v>31</v>
      </c>
      <c r="D132" s="86" t="s">
        <v>14</v>
      </c>
      <c r="E132" s="82">
        <v>10000</v>
      </c>
      <c r="F132" s="43">
        <f t="shared" si="4"/>
        <v>15.244901723741037</v>
      </c>
      <c r="G132" s="7">
        <f t="shared" si="5"/>
        <v>17.363715668461381</v>
      </c>
      <c r="H132" s="8">
        <v>575.91359999999997</v>
      </c>
      <c r="I132" s="58" t="s">
        <v>15</v>
      </c>
      <c r="J132" s="67" t="s">
        <v>75</v>
      </c>
      <c r="K132" s="83" t="s">
        <v>51</v>
      </c>
      <c r="L132" s="68" t="s">
        <v>13</v>
      </c>
      <c r="M132" s="68" t="s">
        <v>76</v>
      </c>
    </row>
    <row r="133" spans="1:13" x14ac:dyDescent="0.2">
      <c r="A133" s="61">
        <v>42392</v>
      </c>
      <c r="B133" s="84" t="s">
        <v>126</v>
      </c>
      <c r="C133" s="85" t="s">
        <v>31</v>
      </c>
      <c r="D133" s="86" t="s">
        <v>14</v>
      </c>
      <c r="E133" s="82">
        <v>15000</v>
      </c>
      <c r="F133" s="43">
        <f t="shared" si="4"/>
        <v>22.867352585611556</v>
      </c>
      <c r="G133" s="7">
        <f t="shared" si="5"/>
        <v>26.045573502692072</v>
      </c>
      <c r="H133" s="8">
        <v>575.91359999999997</v>
      </c>
      <c r="I133" s="58" t="s">
        <v>15</v>
      </c>
      <c r="J133" s="67" t="s">
        <v>75</v>
      </c>
      <c r="K133" s="83" t="s">
        <v>51</v>
      </c>
      <c r="L133" s="68" t="s">
        <v>13</v>
      </c>
      <c r="M133" s="68" t="s">
        <v>76</v>
      </c>
    </row>
    <row r="134" spans="1:13" x14ac:dyDescent="0.2">
      <c r="A134" s="61">
        <v>42392</v>
      </c>
      <c r="B134" s="84" t="s">
        <v>127</v>
      </c>
      <c r="C134" s="85" t="s">
        <v>31</v>
      </c>
      <c r="D134" s="86" t="s">
        <v>14</v>
      </c>
      <c r="E134" s="82">
        <v>10000</v>
      </c>
      <c r="F134" s="43">
        <f t="shared" si="4"/>
        <v>15.244901723741037</v>
      </c>
      <c r="G134" s="7">
        <f t="shared" si="5"/>
        <v>17.363715668461381</v>
      </c>
      <c r="H134" s="8">
        <v>575.91359999999997</v>
      </c>
      <c r="I134" s="58" t="s">
        <v>15</v>
      </c>
      <c r="J134" s="67" t="s">
        <v>75</v>
      </c>
      <c r="K134" s="83" t="s">
        <v>51</v>
      </c>
      <c r="L134" s="68" t="s">
        <v>13</v>
      </c>
      <c r="M134" s="68" t="s">
        <v>76</v>
      </c>
    </row>
    <row r="135" spans="1:13" x14ac:dyDescent="0.2">
      <c r="A135" s="61">
        <v>42392</v>
      </c>
      <c r="B135" s="84" t="s">
        <v>128</v>
      </c>
      <c r="C135" s="85" t="s">
        <v>31</v>
      </c>
      <c r="D135" s="79" t="s">
        <v>14</v>
      </c>
      <c r="E135" s="82">
        <v>15000</v>
      </c>
      <c r="F135" s="43">
        <f t="shared" si="4"/>
        <v>22.867352585611556</v>
      </c>
      <c r="G135" s="7">
        <f t="shared" si="5"/>
        <v>26.045573502692072</v>
      </c>
      <c r="H135" s="8">
        <v>575.91359999999997</v>
      </c>
      <c r="I135" s="58" t="s">
        <v>15</v>
      </c>
      <c r="J135" s="67" t="s">
        <v>75</v>
      </c>
      <c r="K135" s="83" t="s">
        <v>51</v>
      </c>
      <c r="L135" s="68" t="s">
        <v>13</v>
      </c>
      <c r="M135" s="68" t="s">
        <v>76</v>
      </c>
    </row>
    <row r="136" spans="1:13" x14ac:dyDescent="0.2">
      <c r="A136" s="61">
        <v>42392</v>
      </c>
      <c r="B136" s="84" t="s">
        <v>129</v>
      </c>
      <c r="C136" s="85" t="s">
        <v>31</v>
      </c>
      <c r="D136" s="79" t="s">
        <v>14</v>
      </c>
      <c r="E136" s="82">
        <v>15000</v>
      </c>
      <c r="F136" s="43">
        <f t="shared" si="4"/>
        <v>22.867352585611556</v>
      </c>
      <c r="G136" s="7">
        <f t="shared" si="5"/>
        <v>26.045573502692072</v>
      </c>
      <c r="H136" s="8">
        <v>575.91359999999997</v>
      </c>
      <c r="I136" s="58" t="s">
        <v>15</v>
      </c>
      <c r="J136" s="67" t="s">
        <v>75</v>
      </c>
      <c r="K136" s="83" t="s">
        <v>51</v>
      </c>
      <c r="L136" s="68" t="s">
        <v>13</v>
      </c>
      <c r="M136" s="68" t="s">
        <v>76</v>
      </c>
    </row>
    <row r="137" spans="1:13" x14ac:dyDescent="0.2">
      <c r="A137" s="61">
        <v>42392</v>
      </c>
      <c r="B137" s="80" t="s">
        <v>130</v>
      </c>
      <c r="C137" s="85" t="s">
        <v>31</v>
      </c>
      <c r="D137" s="86" t="s">
        <v>14</v>
      </c>
      <c r="E137" s="82">
        <v>10000</v>
      </c>
      <c r="F137" s="43">
        <f t="shared" si="4"/>
        <v>15.244901723741037</v>
      </c>
      <c r="G137" s="7">
        <f t="shared" si="5"/>
        <v>17.363715668461381</v>
      </c>
      <c r="H137" s="8">
        <v>575.91359999999997</v>
      </c>
      <c r="I137" s="58" t="s">
        <v>15</v>
      </c>
      <c r="J137" s="67" t="s">
        <v>75</v>
      </c>
      <c r="K137" s="83" t="s">
        <v>51</v>
      </c>
      <c r="L137" s="68" t="s">
        <v>13</v>
      </c>
      <c r="M137" s="68" t="s">
        <v>76</v>
      </c>
    </row>
    <row r="138" spans="1:13" x14ac:dyDescent="0.2">
      <c r="A138" s="61">
        <v>42392</v>
      </c>
      <c r="B138" s="87" t="s">
        <v>167</v>
      </c>
      <c r="C138" s="85" t="s">
        <v>22</v>
      </c>
      <c r="D138" s="79" t="s">
        <v>8</v>
      </c>
      <c r="E138" s="82">
        <v>700</v>
      </c>
      <c r="F138" s="43">
        <f t="shared" si="4"/>
        <v>1.0671431206618727</v>
      </c>
      <c r="G138" s="7">
        <f t="shared" si="5"/>
        <v>1.2154600967922966</v>
      </c>
      <c r="H138" s="8">
        <v>575.91359999999997</v>
      </c>
      <c r="I138" s="58" t="s">
        <v>12</v>
      </c>
      <c r="J138" s="67" t="s">
        <v>75</v>
      </c>
      <c r="K138" s="83" t="s">
        <v>53</v>
      </c>
      <c r="L138" s="68" t="s">
        <v>13</v>
      </c>
      <c r="M138" s="68" t="s">
        <v>76</v>
      </c>
    </row>
    <row r="139" spans="1:13" x14ac:dyDescent="0.2">
      <c r="A139" s="61">
        <v>42392</v>
      </c>
      <c r="B139" s="84" t="s">
        <v>87</v>
      </c>
      <c r="C139" s="54" t="s">
        <v>32</v>
      </c>
      <c r="D139" s="64" t="s">
        <v>8</v>
      </c>
      <c r="E139" s="56">
        <v>2400</v>
      </c>
      <c r="F139" s="43">
        <f t="shared" si="4"/>
        <v>3.6587764136978493</v>
      </c>
      <c r="G139" s="7">
        <f t="shared" si="5"/>
        <v>4.1672917604307314</v>
      </c>
      <c r="H139" s="8">
        <v>575.91359999999997</v>
      </c>
      <c r="I139" s="58" t="s">
        <v>12</v>
      </c>
      <c r="J139" s="67" t="s">
        <v>75</v>
      </c>
      <c r="K139" s="83" t="s">
        <v>53</v>
      </c>
      <c r="L139" s="68" t="s">
        <v>13</v>
      </c>
      <c r="M139" s="68" t="s">
        <v>76</v>
      </c>
    </row>
    <row r="140" spans="1:13" x14ac:dyDescent="0.2">
      <c r="A140" s="61">
        <v>42392</v>
      </c>
      <c r="B140" s="80" t="s">
        <v>94</v>
      </c>
      <c r="C140" s="54" t="s">
        <v>22</v>
      </c>
      <c r="D140" s="64" t="s">
        <v>8</v>
      </c>
      <c r="E140" s="56">
        <v>1900</v>
      </c>
      <c r="F140" s="43">
        <f t="shared" si="4"/>
        <v>2.8965313275107971</v>
      </c>
      <c r="G140" s="7">
        <f t="shared" si="5"/>
        <v>3.2991059770076623</v>
      </c>
      <c r="H140" s="8">
        <v>575.91359999999997</v>
      </c>
      <c r="I140" s="58" t="s">
        <v>12</v>
      </c>
      <c r="J140" s="67" t="s">
        <v>75</v>
      </c>
      <c r="K140" s="83" t="s">
        <v>53</v>
      </c>
      <c r="L140" s="68" t="s">
        <v>13</v>
      </c>
      <c r="M140" s="68" t="s">
        <v>76</v>
      </c>
    </row>
    <row r="141" spans="1:13" x14ac:dyDescent="0.2">
      <c r="A141" s="61">
        <v>42392</v>
      </c>
      <c r="B141" s="80" t="s">
        <v>168</v>
      </c>
      <c r="C141" s="54" t="s">
        <v>22</v>
      </c>
      <c r="D141" s="64" t="s">
        <v>8</v>
      </c>
      <c r="E141" s="56">
        <v>1000</v>
      </c>
      <c r="F141" s="43">
        <f t="shared" si="4"/>
        <v>1.5244901723741038</v>
      </c>
      <c r="G141" s="7">
        <f t="shared" si="5"/>
        <v>1.7363715668461381</v>
      </c>
      <c r="H141" s="8">
        <v>575.91359999999997</v>
      </c>
      <c r="I141" s="58" t="s">
        <v>12</v>
      </c>
      <c r="J141" s="67" t="s">
        <v>75</v>
      </c>
      <c r="K141" s="83" t="s">
        <v>53</v>
      </c>
      <c r="L141" s="68" t="s">
        <v>13</v>
      </c>
      <c r="M141" s="68" t="s">
        <v>76</v>
      </c>
    </row>
    <row r="142" spans="1:13" x14ac:dyDescent="0.2">
      <c r="A142" s="61">
        <v>42392</v>
      </c>
      <c r="B142" s="84" t="s">
        <v>211</v>
      </c>
      <c r="C142" s="54" t="s">
        <v>22</v>
      </c>
      <c r="D142" s="55" t="s">
        <v>9</v>
      </c>
      <c r="E142" s="56">
        <v>3000</v>
      </c>
      <c r="F142" s="43">
        <f t="shared" si="4"/>
        <v>4.5734705171223116</v>
      </c>
      <c r="G142" s="7">
        <f t="shared" si="5"/>
        <v>5.2091147005384144</v>
      </c>
      <c r="H142" s="8">
        <v>575.91359999999997</v>
      </c>
      <c r="I142" s="58" t="s">
        <v>18</v>
      </c>
      <c r="J142" s="67" t="s">
        <v>75</v>
      </c>
      <c r="K142" s="83" t="s">
        <v>49</v>
      </c>
      <c r="L142" s="68" t="s">
        <v>13</v>
      </c>
      <c r="M142" s="68" t="s">
        <v>76</v>
      </c>
    </row>
    <row r="143" spans="1:13" x14ac:dyDescent="0.2">
      <c r="A143" s="61">
        <v>42392</v>
      </c>
      <c r="B143" s="84" t="s">
        <v>91</v>
      </c>
      <c r="C143" s="85" t="s">
        <v>22</v>
      </c>
      <c r="D143" s="86" t="s">
        <v>9</v>
      </c>
      <c r="E143" s="82">
        <v>2000</v>
      </c>
      <c r="F143" s="43">
        <f t="shared" si="4"/>
        <v>3.0489803447482076</v>
      </c>
      <c r="G143" s="7">
        <f t="shared" si="5"/>
        <v>3.4727431336922763</v>
      </c>
      <c r="H143" s="8">
        <v>575.91359999999997</v>
      </c>
      <c r="I143" s="58" t="s">
        <v>18</v>
      </c>
      <c r="J143" s="67" t="s">
        <v>75</v>
      </c>
      <c r="K143" s="83" t="s">
        <v>49</v>
      </c>
      <c r="L143" s="68" t="s">
        <v>13</v>
      </c>
      <c r="M143" s="68" t="s">
        <v>76</v>
      </c>
    </row>
    <row r="144" spans="1:13" x14ac:dyDescent="0.2">
      <c r="A144" s="61">
        <v>42392</v>
      </c>
      <c r="B144" s="80" t="s">
        <v>90</v>
      </c>
      <c r="C144" s="85" t="s">
        <v>22</v>
      </c>
      <c r="D144" s="86" t="s">
        <v>9</v>
      </c>
      <c r="E144" s="82">
        <v>2000</v>
      </c>
      <c r="F144" s="43">
        <f t="shared" si="4"/>
        <v>3.0489803447482076</v>
      </c>
      <c r="G144" s="7">
        <f t="shared" si="5"/>
        <v>3.4727431336922763</v>
      </c>
      <c r="H144" s="8">
        <v>575.91359999999997</v>
      </c>
      <c r="I144" s="58" t="s">
        <v>18</v>
      </c>
      <c r="J144" s="67" t="s">
        <v>75</v>
      </c>
      <c r="K144" s="83" t="s">
        <v>49</v>
      </c>
      <c r="L144" s="68" t="s">
        <v>13</v>
      </c>
      <c r="M144" s="68" t="s">
        <v>76</v>
      </c>
    </row>
    <row r="145" spans="1:13" x14ac:dyDescent="0.2">
      <c r="A145" s="61">
        <v>42392</v>
      </c>
      <c r="B145" s="80" t="s">
        <v>91</v>
      </c>
      <c r="C145" s="65" t="s">
        <v>22</v>
      </c>
      <c r="D145" s="64" t="s">
        <v>9</v>
      </c>
      <c r="E145" s="82">
        <v>2000</v>
      </c>
      <c r="F145" s="43">
        <f t="shared" si="4"/>
        <v>3.0489803447482076</v>
      </c>
      <c r="G145" s="7">
        <f t="shared" si="5"/>
        <v>3.4727431336922763</v>
      </c>
      <c r="H145" s="8">
        <v>575.91359999999997</v>
      </c>
      <c r="I145" s="58" t="s">
        <v>18</v>
      </c>
      <c r="J145" s="67" t="s">
        <v>75</v>
      </c>
      <c r="K145" s="83" t="s">
        <v>49</v>
      </c>
      <c r="L145" s="68" t="s">
        <v>13</v>
      </c>
      <c r="M145" s="68" t="s">
        <v>76</v>
      </c>
    </row>
    <row r="146" spans="1:13" x14ac:dyDescent="0.2">
      <c r="A146" s="61">
        <v>42395</v>
      </c>
      <c r="B146" s="84" t="s">
        <v>169</v>
      </c>
      <c r="C146" s="54" t="s">
        <v>22</v>
      </c>
      <c r="D146" s="64" t="s">
        <v>8</v>
      </c>
      <c r="E146" s="82">
        <v>2500</v>
      </c>
      <c r="F146" s="43">
        <f t="shared" si="4"/>
        <v>3.8112254309352593</v>
      </c>
      <c r="G146" s="7">
        <f t="shared" si="5"/>
        <v>4.3409289171153453</v>
      </c>
      <c r="H146" s="8">
        <v>575.91359999999997</v>
      </c>
      <c r="I146" s="58" t="s">
        <v>12</v>
      </c>
      <c r="J146" s="67" t="s">
        <v>75</v>
      </c>
      <c r="K146" s="83" t="s">
        <v>52</v>
      </c>
      <c r="L146" s="68" t="s">
        <v>13</v>
      </c>
      <c r="M146" s="68" t="s">
        <v>76</v>
      </c>
    </row>
    <row r="147" spans="1:13" x14ac:dyDescent="0.2">
      <c r="A147" s="61">
        <v>42395</v>
      </c>
      <c r="B147" s="84" t="s">
        <v>88</v>
      </c>
      <c r="C147" s="54" t="s">
        <v>32</v>
      </c>
      <c r="D147" s="64" t="s">
        <v>8</v>
      </c>
      <c r="E147" s="82">
        <v>3050</v>
      </c>
      <c r="F147" s="43">
        <f t="shared" si="4"/>
        <v>4.6496950257410168</v>
      </c>
      <c r="G147" s="7">
        <f t="shared" si="5"/>
        <v>5.295933278880721</v>
      </c>
      <c r="H147" s="8">
        <v>575.91359999999997</v>
      </c>
      <c r="I147" s="58" t="s">
        <v>12</v>
      </c>
      <c r="J147" s="67" t="s">
        <v>75</v>
      </c>
      <c r="K147" s="83" t="s">
        <v>52</v>
      </c>
      <c r="L147" s="68" t="s">
        <v>13</v>
      </c>
      <c r="M147" s="68" t="s">
        <v>76</v>
      </c>
    </row>
    <row r="148" spans="1:13" x14ac:dyDescent="0.2">
      <c r="A148" s="61">
        <v>42395</v>
      </c>
      <c r="B148" s="84" t="s">
        <v>170</v>
      </c>
      <c r="C148" s="54" t="s">
        <v>22</v>
      </c>
      <c r="D148" s="64" t="s">
        <v>8</v>
      </c>
      <c r="E148" s="82">
        <v>1600</v>
      </c>
      <c r="F148" s="43">
        <f t="shared" si="4"/>
        <v>2.4391842757985662</v>
      </c>
      <c r="G148" s="7">
        <f t="shared" si="5"/>
        <v>2.7781945069538212</v>
      </c>
      <c r="H148" s="8">
        <v>575.91359999999997</v>
      </c>
      <c r="I148" s="58" t="s">
        <v>12</v>
      </c>
      <c r="J148" s="67" t="s">
        <v>75</v>
      </c>
      <c r="K148" s="83" t="s">
        <v>52</v>
      </c>
      <c r="L148" s="68" t="s">
        <v>13</v>
      </c>
      <c r="M148" s="68" t="s">
        <v>76</v>
      </c>
    </row>
    <row r="149" spans="1:13" x14ac:dyDescent="0.2">
      <c r="A149" s="61">
        <v>42395</v>
      </c>
      <c r="B149" s="84" t="s">
        <v>171</v>
      </c>
      <c r="C149" s="54" t="s">
        <v>22</v>
      </c>
      <c r="D149" s="64" t="s">
        <v>8</v>
      </c>
      <c r="E149" s="82">
        <v>2700</v>
      </c>
      <c r="F149" s="43">
        <f t="shared" si="4"/>
        <v>4.1161234654100802</v>
      </c>
      <c r="G149" s="7">
        <f t="shared" si="5"/>
        <v>4.6882032304845733</v>
      </c>
      <c r="H149" s="8">
        <v>575.91359999999997</v>
      </c>
      <c r="I149" s="58" t="s">
        <v>12</v>
      </c>
      <c r="J149" s="67" t="s">
        <v>75</v>
      </c>
      <c r="K149" s="83" t="s">
        <v>52</v>
      </c>
      <c r="L149" s="68" t="s">
        <v>13</v>
      </c>
      <c r="M149" s="68" t="s">
        <v>76</v>
      </c>
    </row>
    <row r="150" spans="1:13" x14ac:dyDescent="0.2">
      <c r="A150" s="61">
        <v>42395</v>
      </c>
      <c r="B150" s="80" t="s">
        <v>820</v>
      </c>
      <c r="C150" s="54" t="s">
        <v>25</v>
      </c>
      <c r="D150" s="64" t="s">
        <v>9</v>
      </c>
      <c r="E150" s="82">
        <v>25000</v>
      </c>
      <c r="F150" s="43">
        <f t="shared" si="4"/>
        <v>38.112254309352593</v>
      </c>
      <c r="G150" s="7">
        <f t="shared" si="5"/>
        <v>43.409289171153453</v>
      </c>
      <c r="H150" s="8">
        <v>575.91359999999997</v>
      </c>
      <c r="I150" s="58" t="s">
        <v>18</v>
      </c>
      <c r="J150" s="67" t="s">
        <v>75</v>
      </c>
      <c r="K150" s="83" t="s">
        <v>100</v>
      </c>
      <c r="L150" s="68" t="s">
        <v>13</v>
      </c>
      <c r="M150" s="68" t="s">
        <v>76</v>
      </c>
    </row>
    <row r="151" spans="1:13" x14ac:dyDescent="0.2">
      <c r="A151" s="61">
        <v>42395</v>
      </c>
      <c r="B151" s="80" t="s">
        <v>192</v>
      </c>
      <c r="C151" s="54" t="s">
        <v>22</v>
      </c>
      <c r="D151" s="64" t="s">
        <v>9</v>
      </c>
      <c r="E151" s="82">
        <v>500</v>
      </c>
      <c r="F151" s="43">
        <f t="shared" si="4"/>
        <v>0.76224508618705189</v>
      </c>
      <c r="G151" s="7">
        <f t="shared" si="5"/>
        <v>0.86818578342306907</v>
      </c>
      <c r="H151" s="8">
        <v>575.91359999999997</v>
      </c>
      <c r="I151" s="58" t="s">
        <v>18</v>
      </c>
      <c r="J151" s="67" t="s">
        <v>75</v>
      </c>
      <c r="K151" s="83" t="s">
        <v>100</v>
      </c>
      <c r="L151" s="68" t="s">
        <v>13</v>
      </c>
      <c r="M151" s="68" t="s">
        <v>76</v>
      </c>
    </row>
    <row r="152" spans="1:13" x14ac:dyDescent="0.2">
      <c r="A152" s="61">
        <v>42395</v>
      </c>
      <c r="B152" s="80" t="s">
        <v>193</v>
      </c>
      <c r="C152" s="54" t="s">
        <v>22</v>
      </c>
      <c r="D152" s="64" t="s">
        <v>9</v>
      </c>
      <c r="E152" s="82">
        <v>500</v>
      </c>
      <c r="F152" s="43">
        <f t="shared" si="4"/>
        <v>0.76224508618705189</v>
      </c>
      <c r="G152" s="7">
        <f t="shared" si="5"/>
        <v>0.86818578342306907</v>
      </c>
      <c r="H152" s="8">
        <v>575.91359999999997</v>
      </c>
      <c r="I152" s="58" t="s">
        <v>18</v>
      </c>
      <c r="J152" s="67" t="s">
        <v>75</v>
      </c>
      <c r="K152" s="83" t="s">
        <v>100</v>
      </c>
      <c r="L152" s="68" t="s">
        <v>13</v>
      </c>
      <c r="M152" s="68" t="s">
        <v>76</v>
      </c>
    </row>
    <row r="153" spans="1:13" x14ac:dyDescent="0.2">
      <c r="A153" s="61">
        <v>42395</v>
      </c>
      <c r="B153" s="84" t="s">
        <v>90</v>
      </c>
      <c r="C153" s="85" t="s">
        <v>22</v>
      </c>
      <c r="D153" s="86" t="s">
        <v>9</v>
      </c>
      <c r="E153" s="82">
        <v>2000</v>
      </c>
      <c r="F153" s="43">
        <f t="shared" si="4"/>
        <v>3.0489803447482076</v>
      </c>
      <c r="G153" s="7">
        <f t="shared" si="5"/>
        <v>3.4727431336922763</v>
      </c>
      <c r="H153" s="8">
        <v>575.91359999999997</v>
      </c>
      <c r="I153" s="58" t="s">
        <v>18</v>
      </c>
      <c r="J153" s="67" t="s">
        <v>75</v>
      </c>
      <c r="K153" s="83" t="s">
        <v>61</v>
      </c>
      <c r="L153" s="68" t="s">
        <v>13</v>
      </c>
      <c r="M153" s="68" t="s">
        <v>76</v>
      </c>
    </row>
    <row r="154" spans="1:13" x14ac:dyDescent="0.2">
      <c r="A154" s="61">
        <v>42395</v>
      </c>
      <c r="B154" s="84" t="s">
        <v>91</v>
      </c>
      <c r="C154" s="85" t="s">
        <v>22</v>
      </c>
      <c r="D154" s="86" t="s">
        <v>9</v>
      </c>
      <c r="E154" s="82">
        <v>2000</v>
      </c>
      <c r="F154" s="43">
        <f t="shared" si="4"/>
        <v>3.0489803447482076</v>
      </c>
      <c r="G154" s="7">
        <f t="shared" si="5"/>
        <v>3.4727431336922763</v>
      </c>
      <c r="H154" s="8">
        <v>575.91359999999997</v>
      </c>
      <c r="I154" s="58" t="s">
        <v>18</v>
      </c>
      <c r="J154" s="67" t="s">
        <v>75</v>
      </c>
      <c r="K154" s="83" t="s">
        <v>61</v>
      </c>
      <c r="L154" s="68" t="s">
        <v>13</v>
      </c>
      <c r="M154" s="68" t="s">
        <v>76</v>
      </c>
    </row>
    <row r="155" spans="1:13" x14ac:dyDescent="0.2">
      <c r="A155" s="61">
        <v>42396</v>
      </c>
      <c r="B155" s="80" t="s">
        <v>131</v>
      </c>
      <c r="C155" s="85" t="s">
        <v>31</v>
      </c>
      <c r="D155" s="86" t="s">
        <v>14</v>
      </c>
      <c r="E155" s="82">
        <v>10000</v>
      </c>
      <c r="F155" s="43">
        <f t="shared" si="4"/>
        <v>15.244901723741037</v>
      </c>
      <c r="G155" s="7">
        <f t="shared" si="5"/>
        <v>17.363715668461381</v>
      </c>
      <c r="H155" s="8">
        <v>575.91359999999997</v>
      </c>
      <c r="I155" s="58" t="s">
        <v>15</v>
      </c>
      <c r="J155" s="67" t="s">
        <v>75</v>
      </c>
      <c r="K155" s="83" t="s">
        <v>54</v>
      </c>
      <c r="L155" s="68" t="s">
        <v>13</v>
      </c>
      <c r="M155" s="68" t="s">
        <v>76</v>
      </c>
    </row>
    <row r="156" spans="1:13" x14ac:dyDescent="0.2">
      <c r="A156" s="61">
        <v>42396</v>
      </c>
      <c r="B156" s="80" t="s">
        <v>132</v>
      </c>
      <c r="C156" s="54" t="s">
        <v>31</v>
      </c>
      <c r="D156" s="55" t="s">
        <v>14</v>
      </c>
      <c r="E156" s="56">
        <v>10000</v>
      </c>
      <c r="F156" s="43">
        <f t="shared" si="4"/>
        <v>15.244901723741037</v>
      </c>
      <c r="G156" s="7">
        <f t="shared" si="5"/>
        <v>17.363715668461381</v>
      </c>
      <c r="H156" s="8">
        <v>575.91359999999997</v>
      </c>
      <c r="I156" s="58" t="s">
        <v>15</v>
      </c>
      <c r="J156" s="67" t="s">
        <v>75</v>
      </c>
      <c r="K156" s="83" t="s">
        <v>54</v>
      </c>
      <c r="L156" s="68" t="s">
        <v>13</v>
      </c>
      <c r="M156" s="68" t="s">
        <v>76</v>
      </c>
    </row>
    <row r="157" spans="1:13" x14ac:dyDescent="0.2">
      <c r="A157" s="61">
        <v>42396</v>
      </c>
      <c r="B157" s="80" t="s">
        <v>133</v>
      </c>
      <c r="C157" s="54" t="s">
        <v>31</v>
      </c>
      <c r="D157" s="55" t="s">
        <v>14</v>
      </c>
      <c r="E157" s="56">
        <v>10000</v>
      </c>
      <c r="F157" s="43">
        <f t="shared" si="4"/>
        <v>15.244901723741037</v>
      </c>
      <c r="G157" s="7">
        <f t="shared" si="5"/>
        <v>17.363715668461381</v>
      </c>
      <c r="H157" s="8">
        <v>575.91359999999997</v>
      </c>
      <c r="I157" s="58" t="s">
        <v>15</v>
      </c>
      <c r="J157" s="67" t="s">
        <v>75</v>
      </c>
      <c r="K157" s="83" t="s">
        <v>54</v>
      </c>
      <c r="L157" s="68" t="s">
        <v>13</v>
      </c>
      <c r="M157" s="68" t="s">
        <v>76</v>
      </c>
    </row>
    <row r="158" spans="1:13" x14ac:dyDescent="0.2">
      <c r="A158" s="61">
        <v>42396</v>
      </c>
      <c r="B158" s="80" t="s">
        <v>134</v>
      </c>
      <c r="C158" s="54" t="s">
        <v>31</v>
      </c>
      <c r="D158" s="55" t="s">
        <v>14</v>
      </c>
      <c r="E158" s="82">
        <v>10000</v>
      </c>
      <c r="F158" s="43">
        <f t="shared" si="4"/>
        <v>15.244901723741037</v>
      </c>
      <c r="G158" s="7">
        <f t="shared" si="5"/>
        <v>17.363715668461381</v>
      </c>
      <c r="H158" s="8">
        <v>575.91359999999997</v>
      </c>
      <c r="I158" s="58" t="s">
        <v>15</v>
      </c>
      <c r="J158" s="67" t="s">
        <v>75</v>
      </c>
      <c r="K158" s="83" t="s">
        <v>54</v>
      </c>
      <c r="L158" s="68" t="s">
        <v>13</v>
      </c>
      <c r="M158" s="68" t="s">
        <v>76</v>
      </c>
    </row>
    <row r="159" spans="1:13" x14ac:dyDescent="0.2">
      <c r="A159" s="61">
        <v>42396</v>
      </c>
      <c r="B159" s="80" t="s">
        <v>135</v>
      </c>
      <c r="C159" s="54" t="s">
        <v>31</v>
      </c>
      <c r="D159" s="55" t="s">
        <v>14</v>
      </c>
      <c r="E159" s="82">
        <v>10000</v>
      </c>
      <c r="F159" s="43">
        <f t="shared" si="4"/>
        <v>15.244901723741037</v>
      </c>
      <c r="G159" s="7">
        <f t="shared" si="5"/>
        <v>17.363715668461381</v>
      </c>
      <c r="H159" s="8">
        <v>575.91359999999997</v>
      </c>
      <c r="I159" s="58" t="s">
        <v>15</v>
      </c>
      <c r="J159" s="67" t="s">
        <v>75</v>
      </c>
      <c r="K159" s="83" t="s">
        <v>54</v>
      </c>
      <c r="L159" s="68" t="s">
        <v>13</v>
      </c>
      <c r="M159" s="68" t="s">
        <v>76</v>
      </c>
    </row>
    <row r="160" spans="1:13" x14ac:dyDescent="0.2">
      <c r="A160" s="52">
        <v>42396</v>
      </c>
      <c r="B160" s="80" t="s">
        <v>136</v>
      </c>
      <c r="C160" s="54" t="s">
        <v>31</v>
      </c>
      <c r="D160" s="64" t="s">
        <v>14</v>
      </c>
      <c r="E160" s="82">
        <v>10000</v>
      </c>
      <c r="F160" s="43">
        <f t="shared" si="4"/>
        <v>15.244901723741037</v>
      </c>
      <c r="G160" s="7">
        <f t="shared" si="5"/>
        <v>17.363715668461381</v>
      </c>
      <c r="H160" s="8">
        <v>575.91359999999997</v>
      </c>
      <c r="I160" s="58" t="s">
        <v>15</v>
      </c>
      <c r="J160" s="67" t="s">
        <v>75</v>
      </c>
      <c r="K160" s="83" t="s">
        <v>54</v>
      </c>
      <c r="L160" s="68" t="s">
        <v>13</v>
      </c>
      <c r="M160" s="68" t="s">
        <v>76</v>
      </c>
    </row>
    <row r="161" spans="1:13" x14ac:dyDescent="0.2">
      <c r="A161" s="52">
        <v>42396</v>
      </c>
      <c r="B161" s="80" t="s">
        <v>137</v>
      </c>
      <c r="C161" s="54" t="s">
        <v>31</v>
      </c>
      <c r="D161" s="64" t="s">
        <v>14</v>
      </c>
      <c r="E161" s="82">
        <v>10000</v>
      </c>
      <c r="F161" s="43">
        <f t="shared" si="4"/>
        <v>15.244901723741037</v>
      </c>
      <c r="G161" s="7">
        <f t="shared" si="5"/>
        <v>17.363715668461381</v>
      </c>
      <c r="H161" s="8">
        <v>575.91359999999997</v>
      </c>
      <c r="I161" s="58" t="s">
        <v>15</v>
      </c>
      <c r="J161" s="67" t="s">
        <v>75</v>
      </c>
      <c r="K161" s="83" t="s">
        <v>54</v>
      </c>
      <c r="L161" s="68" t="s">
        <v>13</v>
      </c>
      <c r="M161" s="68" t="s">
        <v>76</v>
      </c>
    </row>
    <row r="162" spans="1:13" x14ac:dyDescent="0.2">
      <c r="A162" s="61">
        <v>42396</v>
      </c>
      <c r="B162" s="84" t="s">
        <v>138</v>
      </c>
      <c r="C162" s="54" t="s">
        <v>31</v>
      </c>
      <c r="D162" s="55" t="s">
        <v>14</v>
      </c>
      <c r="E162" s="82">
        <v>15000</v>
      </c>
      <c r="F162" s="43">
        <f t="shared" si="4"/>
        <v>22.867352585611556</v>
      </c>
      <c r="G162" s="7">
        <f t="shared" si="5"/>
        <v>26.045573502692072</v>
      </c>
      <c r="H162" s="8">
        <v>575.91359999999997</v>
      </c>
      <c r="I162" s="58" t="s">
        <v>15</v>
      </c>
      <c r="J162" s="67" t="s">
        <v>75</v>
      </c>
      <c r="K162" s="83" t="s">
        <v>54</v>
      </c>
      <c r="L162" s="68" t="s">
        <v>13</v>
      </c>
      <c r="M162" s="68" t="s">
        <v>76</v>
      </c>
    </row>
    <row r="163" spans="1:13" x14ac:dyDescent="0.2">
      <c r="A163" s="61">
        <v>42396</v>
      </c>
      <c r="B163" s="84" t="s">
        <v>139</v>
      </c>
      <c r="C163" s="54" t="s">
        <v>31</v>
      </c>
      <c r="D163" s="55" t="s">
        <v>14</v>
      </c>
      <c r="E163" s="56">
        <v>15000</v>
      </c>
      <c r="F163" s="43">
        <f t="shared" si="4"/>
        <v>22.867352585611556</v>
      </c>
      <c r="G163" s="7">
        <f t="shared" si="5"/>
        <v>26.045573502692072</v>
      </c>
      <c r="H163" s="8">
        <v>575.91359999999997</v>
      </c>
      <c r="I163" s="58" t="s">
        <v>15</v>
      </c>
      <c r="J163" s="67" t="s">
        <v>75</v>
      </c>
      <c r="K163" s="83" t="s">
        <v>54</v>
      </c>
      <c r="L163" s="68" t="s">
        <v>13</v>
      </c>
      <c r="M163" s="68" t="s">
        <v>76</v>
      </c>
    </row>
    <row r="164" spans="1:13" x14ac:dyDescent="0.2">
      <c r="A164" s="61">
        <v>42396</v>
      </c>
      <c r="B164" s="84" t="s">
        <v>140</v>
      </c>
      <c r="C164" s="54" t="s">
        <v>31</v>
      </c>
      <c r="D164" s="55" t="s">
        <v>14</v>
      </c>
      <c r="E164" s="56">
        <v>15000</v>
      </c>
      <c r="F164" s="43">
        <f t="shared" si="4"/>
        <v>22.867352585611556</v>
      </c>
      <c r="G164" s="7">
        <f t="shared" si="5"/>
        <v>26.045573502692072</v>
      </c>
      <c r="H164" s="8">
        <v>575.91359999999997</v>
      </c>
      <c r="I164" s="58" t="s">
        <v>15</v>
      </c>
      <c r="J164" s="67" t="s">
        <v>75</v>
      </c>
      <c r="K164" s="83" t="s">
        <v>54</v>
      </c>
      <c r="L164" s="68" t="s">
        <v>13</v>
      </c>
      <c r="M164" s="68" t="s">
        <v>76</v>
      </c>
    </row>
    <row r="165" spans="1:13" x14ac:dyDescent="0.2">
      <c r="A165" s="61">
        <v>42396</v>
      </c>
      <c r="B165" s="84" t="s">
        <v>141</v>
      </c>
      <c r="C165" s="54" t="s">
        <v>31</v>
      </c>
      <c r="D165" s="55" t="s">
        <v>14</v>
      </c>
      <c r="E165" s="82">
        <v>15000</v>
      </c>
      <c r="F165" s="43">
        <f t="shared" si="4"/>
        <v>22.867352585611556</v>
      </c>
      <c r="G165" s="7">
        <f t="shared" si="5"/>
        <v>26.045573502692072</v>
      </c>
      <c r="H165" s="8">
        <v>575.91359999999997</v>
      </c>
      <c r="I165" s="58" t="s">
        <v>15</v>
      </c>
      <c r="J165" s="67" t="s">
        <v>75</v>
      </c>
      <c r="K165" s="83" t="s">
        <v>54</v>
      </c>
      <c r="L165" s="68" t="s">
        <v>13</v>
      </c>
      <c r="M165" s="68" t="s">
        <v>76</v>
      </c>
    </row>
    <row r="166" spans="1:13" x14ac:dyDescent="0.2">
      <c r="A166" s="61">
        <v>42396</v>
      </c>
      <c r="B166" s="84" t="s">
        <v>142</v>
      </c>
      <c r="C166" s="54" t="s">
        <v>31</v>
      </c>
      <c r="D166" s="55" t="s">
        <v>14</v>
      </c>
      <c r="E166" s="56">
        <v>15000</v>
      </c>
      <c r="F166" s="43">
        <f t="shared" si="4"/>
        <v>22.867352585611556</v>
      </c>
      <c r="G166" s="7">
        <f t="shared" si="5"/>
        <v>26.045573502692072</v>
      </c>
      <c r="H166" s="8">
        <v>575.91359999999997</v>
      </c>
      <c r="I166" s="58" t="s">
        <v>15</v>
      </c>
      <c r="J166" s="67" t="s">
        <v>75</v>
      </c>
      <c r="K166" s="83" t="s">
        <v>54</v>
      </c>
      <c r="L166" s="68" t="s">
        <v>13</v>
      </c>
      <c r="M166" s="68" t="s">
        <v>76</v>
      </c>
    </row>
    <row r="167" spans="1:13" x14ac:dyDescent="0.2">
      <c r="A167" s="52">
        <v>42396</v>
      </c>
      <c r="B167" s="80" t="s">
        <v>143</v>
      </c>
      <c r="C167" s="65" t="s">
        <v>31</v>
      </c>
      <c r="D167" s="64" t="s">
        <v>14</v>
      </c>
      <c r="E167" s="56">
        <v>15000</v>
      </c>
      <c r="F167" s="43">
        <f t="shared" si="4"/>
        <v>22.867352585611556</v>
      </c>
      <c r="G167" s="7">
        <f t="shared" si="5"/>
        <v>26.045573502692072</v>
      </c>
      <c r="H167" s="8">
        <v>575.91359999999997</v>
      </c>
      <c r="I167" s="58" t="s">
        <v>15</v>
      </c>
      <c r="J167" s="67" t="s">
        <v>75</v>
      </c>
      <c r="K167" s="83" t="s">
        <v>54</v>
      </c>
      <c r="L167" s="68" t="s">
        <v>13</v>
      </c>
      <c r="M167" s="68" t="s">
        <v>76</v>
      </c>
    </row>
    <row r="168" spans="1:13" x14ac:dyDescent="0.2">
      <c r="A168" s="61">
        <v>42396</v>
      </c>
      <c r="B168" s="84" t="s">
        <v>172</v>
      </c>
      <c r="C168" s="54" t="s">
        <v>22</v>
      </c>
      <c r="D168" s="64" t="s">
        <v>8</v>
      </c>
      <c r="E168" s="56">
        <v>1500</v>
      </c>
      <c r="F168" s="43">
        <f t="shared" si="4"/>
        <v>2.2867352585611558</v>
      </c>
      <c r="G168" s="7">
        <f t="shared" si="5"/>
        <v>2.6045573502692072</v>
      </c>
      <c r="H168" s="8">
        <v>575.91359999999997</v>
      </c>
      <c r="I168" s="58" t="s">
        <v>12</v>
      </c>
      <c r="J168" s="67" t="s">
        <v>75</v>
      </c>
      <c r="K168" s="83" t="s">
        <v>56</v>
      </c>
      <c r="L168" s="68" t="s">
        <v>13</v>
      </c>
      <c r="M168" s="68" t="s">
        <v>76</v>
      </c>
    </row>
    <row r="169" spans="1:13" x14ac:dyDescent="0.2">
      <c r="A169" s="61">
        <v>42396</v>
      </c>
      <c r="B169" s="84" t="s">
        <v>89</v>
      </c>
      <c r="C169" s="54" t="s">
        <v>32</v>
      </c>
      <c r="D169" s="64" t="s">
        <v>8</v>
      </c>
      <c r="E169" s="56">
        <v>1850</v>
      </c>
      <c r="F169" s="43">
        <f t="shared" si="4"/>
        <v>2.8203068188920919</v>
      </c>
      <c r="G169" s="7">
        <f t="shared" si="5"/>
        <v>3.2122873986653553</v>
      </c>
      <c r="H169" s="8">
        <v>575.91359999999997</v>
      </c>
      <c r="I169" s="58" t="s">
        <v>12</v>
      </c>
      <c r="J169" s="67" t="s">
        <v>75</v>
      </c>
      <c r="K169" s="83" t="s">
        <v>56</v>
      </c>
      <c r="L169" s="68" t="s">
        <v>13</v>
      </c>
      <c r="M169" s="68" t="s">
        <v>76</v>
      </c>
    </row>
    <row r="170" spans="1:13" x14ac:dyDescent="0.2">
      <c r="A170" s="61">
        <v>42396</v>
      </c>
      <c r="B170" s="80" t="s">
        <v>173</v>
      </c>
      <c r="C170" s="54" t="s">
        <v>22</v>
      </c>
      <c r="D170" s="64" t="s">
        <v>8</v>
      </c>
      <c r="E170" s="56">
        <v>1500</v>
      </c>
      <c r="F170" s="43">
        <f t="shared" si="4"/>
        <v>2.2867352585611558</v>
      </c>
      <c r="G170" s="7">
        <f t="shared" si="5"/>
        <v>2.6045573502692072</v>
      </c>
      <c r="H170" s="8">
        <v>575.91359999999997</v>
      </c>
      <c r="I170" s="58" t="s">
        <v>12</v>
      </c>
      <c r="J170" s="67" t="s">
        <v>75</v>
      </c>
      <c r="K170" s="83" t="s">
        <v>56</v>
      </c>
      <c r="L170" s="68" t="s">
        <v>13</v>
      </c>
      <c r="M170" s="68" t="s">
        <v>76</v>
      </c>
    </row>
    <row r="171" spans="1:13" x14ac:dyDescent="0.2">
      <c r="A171" s="61">
        <v>42396</v>
      </c>
      <c r="B171" s="84" t="s">
        <v>179</v>
      </c>
      <c r="C171" s="54" t="s">
        <v>30</v>
      </c>
      <c r="D171" s="64" t="s">
        <v>8</v>
      </c>
      <c r="E171" s="56">
        <v>320000</v>
      </c>
      <c r="F171" s="43">
        <f t="shared" si="4"/>
        <v>487.8368551597132</v>
      </c>
      <c r="G171" s="7">
        <f t="shared" si="5"/>
        <v>555.6389013907642</v>
      </c>
      <c r="H171" s="8">
        <v>575.91359999999997</v>
      </c>
      <c r="I171" s="58" t="s">
        <v>12</v>
      </c>
      <c r="J171" s="67" t="s">
        <v>75</v>
      </c>
      <c r="K171" s="83" t="s">
        <v>55</v>
      </c>
      <c r="L171" s="68" t="s">
        <v>13</v>
      </c>
      <c r="M171" s="68" t="s">
        <v>76</v>
      </c>
    </row>
    <row r="172" spans="1:13" x14ac:dyDescent="0.2">
      <c r="A172" s="61">
        <v>42397</v>
      </c>
      <c r="B172" s="80" t="s">
        <v>149</v>
      </c>
      <c r="C172" s="54" t="s">
        <v>22</v>
      </c>
      <c r="D172" s="55" t="s">
        <v>11</v>
      </c>
      <c r="E172" s="56">
        <v>600</v>
      </c>
      <c r="F172" s="43">
        <f t="shared" si="4"/>
        <v>0.91469410342446233</v>
      </c>
      <c r="G172" s="7">
        <f t="shared" si="5"/>
        <v>1.0418229401076828</v>
      </c>
      <c r="H172" s="8">
        <v>575.91359999999997</v>
      </c>
      <c r="I172" s="58" t="s">
        <v>21</v>
      </c>
      <c r="J172" s="67" t="s">
        <v>75</v>
      </c>
      <c r="K172" s="83" t="s">
        <v>154</v>
      </c>
      <c r="L172" s="68" t="s">
        <v>13</v>
      </c>
      <c r="M172" s="68" t="s">
        <v>76</v>
      </c>
    </row>
    <row r="173" spans="1:13" x14ac:dyDescent="0.2">
      <c r="A173" s="61">
        <v>42397</v>
      </c>
      <c r="B173" s="87" t="s">
        <v>150</v>
      </c>
      <c r="C173" s="54" t="s">
        <v>22</v>
      </c>
      <c r="D173" s="55" t="s">
        <v>11</v>
      </c>
      <c r="E173" s="56">
        <v>600</v>
      </c>
      <c r="F173" s="43">
        <f t="shared" si="4"/>
        <v>0.91469410342446233</v>
      </c>
      <c r="G173" s="7">
        <f t="shared" si="5"/>
        <v>1.0418229401076828</v>
      </c>
      <c r="H173" s="8">
        <v>575.91359999999997</v>
      </c>
      <c r="I173" s="58" t="s">
        <v>21</v>
      </c>
      <c r="J173" s="67" t="s">
        <v>75</v>
      </c>
      <c r="K173" s="83" t="s">
        <v>154</v>
      </c>
      <c r="L173" s="68" t="s">
        <v>13</v>
      </c>
      <c r="M173" s="68" t="s">
        <v>76</v>
      </c>
    </row>
    <row r="174" spans="1:13" x14ac:dyDescent="0.2">
      <c r="A174" s="52">
        <v>42398</v>
      </c>
      <c r="B174" s="80" t="s">
        <v>151</v>
      </c>
      <c r="C174" s="54" t="s">
        <v>22</v>
      </c>
      <c r="D174" s="64" t="s">
        <v>11</v>
      </c>
      <c r="E174" s="56">
        <v>600</v>
      </c>
      <c r="F174" s="43">
        <f t="shared" si="4"/>
        <v>0.91469410342446233</v>
      </c>
      <c r="G174" s="7">
        <f t="shared" si="5"/>
        <v>1.0418229401076828</v>
      </c>
      <c r="H174" s="8">
        <v>575.91359999999997</v>
      </c>
      <c r="I174" s="58" t="s">
        <v>21</v>
      </c>
      <c r="J174" s="67" t="s">
        <v>75</v>
      </c>
      <c r="K174" s="83" t="s">
        <v>155</v>
      </c>
      <c r="L174" s="68" t="s">
        <v>13</v>
      </c>
      <c r="M174" s="68" t="s">
        <v>76</v>
      </c>
    </row>
    <row r="175" spans="1:13" x14ac:dyDescent="0.2">
      <c r="A175" s="52">
        <v>42398</v>
      </c>
      <c r="B175" s="80" t="s">
        <v>150</v>
      </c>
      <c r="C175" s="54" t="s">
        <v>22</v>
      </c>
      <c r="D175" s="64" t="s">
        <v>11</v>
      </c>
      <c r="E175" s="56">
        <v>600</v>
      </c>
      <c r="F175" s="43">
        <f t="shared" si="4"/>
        <v>0.91469410342446233</v>
      </c>
      <c r="G175" s="7">
        <f t="shared" si="5"/>
        <v>1.0418229401076828</v>
      </c>
      <c r="H175" s="8">
        <v>575.91359999999997</v>
      </c>
      <c r="I175" s="58" t="s">
        <v>21</v>
      </c>
      <c r="J175" s="67" t="s">
        <v>75</v>
      </c>
      <c r="K175" s="83" t="s">
        <v>155</v>
      </c>
      <c r="L175" s="68" t="s">
        <v>13</v>
      </c>
      <c r="M175" s="68" t="s">
        <v>76</v>
      </c>
    </row>
    <row r="176" spans="1:13" x14ac:dyDescent="0.2">
      <c r="A176" s="52">
        <v>42398</v>
      </c>
      <c r="B176" s="80" t="s">
        <v>174</v>
      </c>
      <c r="C176" s="54" t="s">
        <v>22</v>
      </c>
      <c r="D176" s="64" t="s">
        <v>8</v>
      </c>
      <c r="E176" s="56">
        <v>1800</v>
      </c>
      <c r="F176" s="43">
        <f t="shared" si="4"/>
        <v>2.7440823102733867</v>
      </c>
      <c r="G176" s="7">
        <f t="shared" si="5"/>
        <v>3.1254688203230487</v>
      </c>
      <c r="H176" s="8">
        <v>575.91359999999997</v>
      </c>
      <c r="I176" s="58" t="s">
        <v>12</v>
      </c>
      <c r="J176" s="67" t="s">
        <v>75</v>
      </c>
      <c r="K176" s="83" t="s">
        <v>57</v>
      </c>
      <c r="L176" s="68" t="s">
        <v>13</v>
      </c>
      <c r="M176" s="68" t="s">
        <v>76</v>
      </c>
    </row>
    <row r="177" spans="1:13" x14ac:dyDescent="0.2">
      <c r="A177" s="52">
        <v>42398</v>
      </c>
      <c r="B177" s="80" t="s">
        <v>175</v>
      </c>
      <c r="C177" s="54" t="s">
        <v>22</v>
      </c>
      <c r="D177" s="64" t="s">
        <v>8</v>
      </c>
      <c r="E177" s="56">
        <v>1100</v>
      </c>
      <c r="F177" s="43">
        <f t="shared" si="4"/>
        <v>1.6769391896115142</v>
      </c>
      <c r="G177" s="7">
        <f t="shared" si="5"/>
        <v>1.9100087235307519</v>
      </c>
      <c r="H177" s="8">
        <v>575.91359999999997</v>
      </c>
      <c r="I177" s="58" t="s">
        <v>12</v>
      </c>
      <c r="J177" s="67" t="s">
        <v>75</v>
      </c>
      <c r="K177" s="83" t="s">
        <v>57</v>
      </c>
      <c r="L177" s="68" t="s">
        <v>13</v>
      </c>
      <c r="M177" s="68" t="s">
        <v>76</v>
      </c>
    </row>
    <row r="178" spans="1:13" x14ac:dyDescent="0.2">
      <c r="A178" s="52">
        <v>42398</v>
      </c>
      <c r="B178" s="80" t="s">
        <v>176</v>
      </c>
      <c r="C178" s="54" t="s">
        <v>22</v>
      </c>
      <c r="D178" s="64" t="s">
        <v>8</v>
      </c>
      <c r="E178" s="56">
        <v>1800</v>
      </c>
      <c r="F178" s="43">
        <f t="shared" si="4"/>
        <v>2.7440823102733867</v>
      </c>
      <c r="G178" s="7">
        <f t="shared" si="5"/>
        <v>3.1254688203230487</v>
      </c>
      <c r="H178" s="8">
        <v>575.91359999999997</v>
      </c>
      <c r="I178" s="58" t="s">
        <v>12</v>
      </c>
      <c r="J178" s="67" t="s">
        <v>75</v>
      </c>
      <c r="K178" s="83" t="s">
        <v>57</v>
      </c>
      <c r="L178" s="68" t="s">
        <v>13</v>
      </c>
      <c r="M178" s="68" t="s">
        <v>76</v>
      </c>
    </row>
    <row r="179" spans="1:13" x14ac:dyDescent="0.2">
      <c r="A179" s="52">
        <v>42398</v>
      </c>
      <c r="B179" s="80" t="s">
        <v>95</v>
      </c>
      <c r="C179" s="54" t="s">
        <v>32</v>
      </c>
      <c r="D179" s="64" t="s">
        <v>8</v>
      </c>
      <c r="E179" s="56">
        <v>1850</v>
      </c>
      <c r="F179" s="43">
        <f t="shared" si="4"/>
        <v>2.8203068188920919</v>
      </c>
      <c r="G179" s="7">
        <f t="shared" si="5"/>
        <v>3.2122873986653553</v>
      </c>
      <c r="H179" s="8">
        <v>575.91359999999997</v>
      </c>
      <c r="I179" s="58" t="s">
        <v>12</v>
      </c>
      <c r="J179" s="67" t="s">
        <v>75</v>
      </c>
      <c r="K179" s="83" t="s">
        <v>57</v>
      </c>
      <c r="L179" s="68" t="s">
        <v>13</v>
      </c>
      <c r="M179" s="68" t="s">
        <v>76</v>
      </c>
    </row>
    <row r="180" spans="1:13" x14ac:dyDescent="0.2">
      <c r="A180" s="52">
        <v>42399</v>
      </c>
      <c r="B180" s="80" t="s">
        <v>116</v>
      </c>
      <c r="C180" s="54" t="s">
        <v>26</v>
      </c>
      <c r="D180" s="55" t="s">
        <v>9</v>
      </c>
      <c r="E180" s="56">
        <v>200000</v>
      </c>
      <c r="F180" s="43">
        <f t="shared" si="4"/>
        <v>304.89803447482075</v>
      </c>
      <c r="G180" s="7">
        <f t="shared" si="5"/>
        <v>347.27431336922763</v>
      </c>
      <c r="H180" s="8">
        <v>575.91359999999997</v>
      </c>
      <c r="I180" s="57" t="s">
        <v>82</v>
      </c>
      <c r="J180" s="67" t="s">
        <v>75</v>
      </c>
      <c r="K180" s="58" t="s">
        <v>102</v>
      </c>
      <c r="L180" s="68" t="s">
        <v>13</v>
      </c>
      <c r="M180" s="68" t="s">
        <v>76</v>
      </c>
    </row>
    <row r="181" spans="1:13" x14ac:dyDescent="0.2">
      <c r="A181" s="52">
        <v>42399</v>
      </c>
      <c r="B181" s="80" t="s">
        <v>107</v>
      </c>
      <c r="C181" s="54" t="s">
        <v>33</v>
      </c>
      <c r="D181" s="55" t="s">
        <v>9</v>
      </c>
      <c r="E181" s="56">
        <v>3300</v>
      </c>
      <c r="F181" s="43">
        <f t="shared" si="4"/>
        <v>5.0308175688345429</v>
      </c>
      <c r="G181" s="7">
        <f t="shared" si="5"/>
        <v>5.7300261705922555</v>
      </c>
      <c r="H181" s="8">
        <v>575.91359999999997</v>
      </c>
      <c r="I181" s="57" t="s">
        <v>82</v>
      </c>
      <c r="J181" s="67" t="s">
        <v>75</v>
      </c>
      <c r="K181" s="58" t="s">
        <v>321</v>
      </c>
      <c r="L181" s="68" t="s">
        <v>13</v>
      </c>
      <c r="M181" s="68" t="s">
        <v>76</v>
      </c>
    </row>
    <row r="182" spans="1:13" x14ac:dyDescent="0.2">
      <c r="A182" s="52">
        <v>42399</v>
      </c>
      <c r="B182" s="80" t="s">
        <v>177</v>
      </c>
      <c r="C182" s="54" t="s">
        <v>22</v>
      </c>
      <c r="D182" s="64" t="s">
        <v>8</v>
      </c>
      <c r="E182" s="56">
        <v>1800</v>
      </c>
      <c r="F182" s="43">
        <f t="shared" si="4"/>
        <v>2.7440823102733867</v>
      </c>
      <c r="G182" s="7">
        <f t="shared" si="5"/>
        <v>3.1254688203230487</v>
      </c>
      <c r="H182" s="8">
        <v>575.91359999999997</v>
      </c>
      <c r="I182" s="58" t="s">
        <v>12</v>
      </c>
      <c r="J182" s="67" t="s">
        <v>75</v>
      </c>
      <c r="K182" s="83" t="s">
        <v>60</v>
      </c>
      <c r="L182" s="68" t="s">
        <v>13</v>
      </c>
      <c r="M182" s="68" t="s">
        <v>76</v>
      </c>
    </row>
    <row r="183" spans="1:13" x14ac:dyDescent="0.2">
      <c r="A183" s="52">
        <v>42399</v>
      </c>
      <c r="B183" s="80" t="s">
        <v>96</v>
      </c>
      <c r="C183" s="54" t="s">
        <v>22</v>
      </c>
      <c r="D183" s="64" t="s">
        <v>8</v>
      </c>
      <c r="E183" s="56">
        <v>1900</v>
      </c>
      <c r="F183" s="43">
        <f t="shared" si="4"/>
        <v>2.8965313275107971</v>
      </c>
      <c r="G183" s="7">
        <f t="shared" si="5"/>
        <v>3.2991059770076623</v>
      </c>
      <c r="H183" s="8">
        <v>575.91359999999997</v>
      </c>
      <c r="I183" s="58" t="s">
        <v>12</v>
      </c>
      <c r="J183" s="67" t="s">
        <v>75</v>
      </c>
      <c r="K183" s="83" t="s">
        <v>60</v>
      </c>
      <c r="L183" s="68" t="s">
        <v>13</v>
      </c>
      <c r="M183" s="68" t="s">
        <v>76</v>
      </c>
    </row>
    <row r="184" spans="1:13" x14ac:dyDescent="0.2">
      <c r="A184" s="52">
        <v>42399</v>
      </c>
      <c r="B184" s="80" t="s">
        <v>178</v>
      </c>
      <c r="C184" s="54" t="s">
        <v>22</v>
      </c>
      <c r="D184" s="64" t="s">
        <v>8</v>
      </c>
      <c r="E184" s="56">
        <v>2200</v>
      </c>
      <c r="F184" s="43">
        <f t="shared" si="4"/>
        <v>3.3538783792230284</v>
      </c>
      <c r="G184" s="7">
        <f t="shared" si="5"/>
        <v>3.8200174470615038</v>
      </c>
      <c r="H184" s="8">
        <v>575.91359999999997</v>
      </c>
      <c r="I184" s="58" t="s">
        <v>12</v>
      </c>
      <c r="J184" s="67" t="s">
        <v>75</v>
      </c>
      <c r="K184" s="83" t="s">
        <v>60</v>
      </c>
      <c r="L184" s="68" t="s">
        <v>13</v>
      </c>
      <c r="M184" s="68" t="s">
        <v>76</v>
      </c>
    </row>
    <row r="185" spans="1:13" x14ac:dyDescent="0.2">
      <c r="A185" s="52">
        <v>42399</v>
      </c>
      <c r="B185" s="84" t="s">
        <v>97</v>
      </c>
      <c r="C185" s="54" t="s">
        <v>22</v>
      </c>
      <c r="D185" s="64" t="s">
        <v>8</v>
      </c>
      <c r="E185" s="56">
        <v>2800</v>
      </c>
      <c r="F185" s="43">
        <f t="shared" si="4"/>
        <v>4.2685724826474907</v>
      </c>
      <c r="G185" s="7">
        <f t="shared" si="5"/>
        <v>4.8618403871691864</v>
      </c>
      <c r="H185" s="8">
        <v>575.91359999999997</v>
      </c>
      <c r="I185" s="58" t="s">
        <v>12</v>
      </c>
      <c r="J185" s="67" t="s">
        <v>75</v>
      </c>
      <c r="K185" s="83" t="s">
        <v>60</v>
      </c>
      <c r="L185" s="68" t="s">
        <v>13</v>
      </c>
      <c r="M185" s="68" t="s">
        <v>76</v>
      </c>
    </row>
    <row r="186" spans="1:13" x14ac:dyDescent="0.2">
      <c r="A186" s="61">
        <v>42399</v>
      </c>
      <c r="B186" s="84" t="s">
        <v>212</v>
      </c>
      <c r="C186" s="85" t="s">
        <v>29</v>
      </c>
      <c r="D186" s="86" t="s">
        <v>9</v>
      </c>
      <c r="E186" s="82">
        <v>40000</v>
      </c>
      <c r="F186" s="43">
        <f t="shared" si="4"/>
        <v>60.979606894964149</v>
      </c>
      <c r="G186" s="7">
        <f t="shared" si="5"/>
        <v>69.454862673845525</v>
      </c>
      <c r="H186" s="8">
        <v>575.91359999999997</v>
      </c>
      <c r="I186" s="83" t="s">
        <v>18</v>
      </c>
      <c r="J186" s="67" t="s">
        <v>75</v>
      </c>
      <c r="K186" s="83" t="s">
        <v>58</v>
      </c>
      <c r="L186" s="68" t="s">
        <v>13</v>
      </c>
      <c r="M186" s="68" t="s">
        <v>76</v>
      </c>
    </row>
    <row r="187" spans="1:13" x14ac:dyDescent="0.2">
      <c r="A187" s="61">
        <v>42399</v>
      </c>
      <c r="B187" s="84" t="s">
        <v>213</v>
      </c>
      <c r="C187" s="85" t="s">
        <v>27</v>
      </c>
      <c r="D187" s="86" t="s">
        <v>9</v>
      </c>
      <c r="E187" s="82">
        <v>6670</v>
      </c>
      <c r="F187" s="43">
        <f t="shared" si="4"/>
        <v>10.168349449735272</v>
      </c>
      <c r="G187" s="7">
        <f t="shared" si="5"/>
        <v>11.581598350863741</v>
      </c>
      <c r="H187" s="8">
        <v>575.91359999999997</v>
      </c>
      <c r="I187" s="83" t="s">
        <v>18</v>
      </c>
      <c r="J187" s="67" t="s">
        <v>75</v>
      </c>
      <c r="K187" s="83" t="s">
        <v>59</v>
      </c>
      <c r="L187" s="68" t="s">
        <v>13</v>
      </c>
      <c r="M187" s="68" t="s">
        <v>76</v>
      </c>
    </row>
    <row r="188" spans="1:13" x14ac:dyDescent="0.2">
      <c r="A188" s="61">
        <v>42399</v>
      </c>
      <c r="B188" s="84" t="s">
        <v>241</v>
      </c>
      <c r="C188" s="85" t="s">
        <v>22</v>
      </c>
      <c r="D188" s="86" t="s">
        <v>9</v>
      </c>
      <c r="E188" s="82">
        <v>600</v>
      </c>
      <c r="F188" s="43">
        <f t="shared" si="4"/>
        <v>0.91469410342446233</v>
      </c>
      <c r="G188" s="7">
        <f t="shared" si="5"/>
        <v>1.0418229401076828</v>
      </c>
      <c r="H188" s="8">
        <v>575.91359999999997</v>
      </c>
      <c r="I188" s="83" t="s">
        <v>18</v>
      </c>
      <c r="J188" s="67" t="s">
        <v>75</v>
      </c>
      <c r="K188" s="83" t="s">
        <v>104</v>
      </c>
      <c r="L188" s="68" t="s">
        <v>13</v>
      </c>
      <c r="M188" s="68" t="s">
        <v>76</v>
      </c>
    </row>
    <row r="189" spans="1:13" x14ac:dyDescent="0.2">
      <c r="A189" s="61">
        <v>42399</v>
      </c>
      <c r="B189" s="84" t="s">
        <v>821</v>
      </c>
      <c r="C189" s="85" t="s">
        <v>26</v>
      </c>
      <c r="D189" s="86" t="s">
        <v>9</v>
      </c>
      <c r="E189" s="82">
        <v>84185</v>
      </c>
      <c r="F189" s="43">
        <f t="shared" si="4"/>
        <v>128.33920516131394</v>
      </c>
      <c r="G189" s="7">
        <f t="shared" si="5"/>
        <v>146.17644035494214</v>
      </c>
      <c r="H189" s="8">
        <v>575.91359999999997</v>
      </c>
      <c r="I189" s="83" t="s">
        <v>18</v>
      </c>
      <c r="J189" s="67" t="s">
        <v>75</v>
      </c>
      <c r="K189" s="83" t="s">
        <v>104</v>
      </c>
      <c r="L189" s="68" t="s">
        <v>13</v>
      </c>
      <c r="M189" s="68" t="s">
        <v>76</v>
      </c>
    </row>
    <row r="190" spans="1:13" x14ac:dyDescent="0.2">
      <c r="A190" s="1">
        <v>42401</v>
      </c>
      <c r="B190" s="102" t="s">
        <v>465</v>
      </c>
      <c r="C190" s="2" t="s">
        <v>22</v>
      </c>
      <c r="D190" s="3" t="s">
        <v>8</v>
      </c>
      <c r="E190" s="42">
        <v>2500</v>
      </c>
      <c r="F190" s="43">
        <f t="shared" ref="F190" si="6">E190/655.957</f>
        <v>3.8112254309352593</v>
      </c>
      <c r="G190" s="7">
        <f t="shared" ref="G190" si="7">E190/H190</f>
        <v>4.3409289171153453</v>
      </c>
      <c r="H190" s="8">
        <v>575.91359999999997</v>
      </c>
      <c r="I190" s="43" t="s">
        <v>12</v>
      </c>
      <c r="J190" s="67" t="s">
        <v>75</v>
      </c>
      <c r="K190" s="8" t="s">
        <v>243</v>
      </c>
      <c r="L190" s="68" t="s">
        <v>13</v>
      </c>
      <c r="M190" s="68" t="s">
        <v>76</v>
      </c>
    </row>
    <row r="191" spans="1:13" x14ac:dyDescent="0.2">
      <c r="A191" s="1">
        <v>42401</v>
      </c>
      <c r="B191" s="102" t="s">
        <v>466</v>
      </c>
      <c r="C191" s="2" t="s">
        <v>22</v>
      </c>
      <c r="D191" s="3" t="s">
        <v>8</v>
      </c>
      <c r="E191" s="42">
        <v>800</v>
      </c>
      <c r="F191" s="43">
        <f t="shared" ref="F191:F254" si="8">E191/655.957</f>
        <v>1.2195921378992831</v>
      </c>
      <c r="G191" s="7">
        <f t="shared" ref="G191:G254" si="9">E191/H191</f>
        <v>1.3890972534769106</v>
      </c>
      <c r="H191" s="8">
        <v>575.91359999999997</v>
      </c>
      <c r="I191" s="43" t="s">
        <v>12</v>
      </c>
      <c r="J191" s="67" t="s">
        <v>75</v>
      </c>
      <c r="K191" s="8" t="s">
        <v>243</v>
      </c>
      <c r="L191" s="68" t="s">
        <v>13</v>
      </c>
      <c r="M191" s="68" t="s">
        <v>76</v>
      </c>
    </row>
    <row r="192" spans="1:13" x14ac:dyDescent="0.2">
      <c r="A192" s="1">
        <v>42401</v>
      </c>
      <c r="B192" s="102" t="s">
        <v>467</v>
      </c>
      <c r="C192" s="2" t="s">
        <v>22</v>
      </c>
      <c r="D192" s="3" t="s">
        <v>8</v>
      </c>
      <c r="E192" s="42">
        <v>2500</v>
      </c>
      <c r="F192" s="43">
        <f t="shared" si="8"/>
        <v>3.8112254309352593</v>
      </c>
      <c r="G192" s="7">
        <f t="shared" si="9"/>
        <v>4.3409289171153453</v>
      </c>
      <c r="H192" s="8">
        <v>575.91359999999997</v>
      </c>
      <c r="I192" s="43" t="s">
        <v>12</v>
      </c>
      <c r="J192" s="67" t="s">
        <v>75</v>
      </c>
      <c r="K192" s="8" t="s">
        <v>243</v>
      </c>
      <c r="L192" s="68" t="s">
        <v>13</v>
      </c>
      <c r="M192" s="68" t="s">
        <v>76</v>
      </c>
    </row>
    <row r="193" spans="1:13" x14ac:dyDescent="0.2">
      <c r="A193" s="1">
        <v>42401</v>
      </c>
      <c r="B193" s="102" t="s">
        <v>84</v>
      </c>
      <c r="C193" s="2" t="s">
        <v>32</v>
      </c>
      <c r="D193" s="3" t="s">
        <v>8</v>
      </c>
      <c r="E193" s="42">
        <v>3000</v>
      </c>
      <c r="F193" s="43">
        <f t="shared" si="8"/>
        <v>4.5734705171223116</v>
      </c>
      <c r="G193" s="7">
        <f t="shared" si="9"/>
        <v>5.2091147005384144</v>
      </c>
      <c r="H193" s="8">
        <v>575.91359999999997</v>
      </c>
      <c r="I193" s="43" t="s">
        <v>12</v>
      </c>
      <c r="J193" s="67" t="s">
        <v>75</v>
      </c>
      <c r="K193" s="8" t="s">
        <v>243</v>
      </c>
      <c r="L193" s="68" t="s">
        <v>13</v>
      </c>
      <c r="M193" s="68" t="s">
        <v>76</v>
      </c>
    </row>
    <row r="194" spans="1:13" x14ac:dyDescent="0.2">
      <c r="A194" s="1">
        <v>42402</v>
      </c>
      <c r="B194" s="102" t="s">
        <v>90</v>
      </c>
      <c r="C194" s="2" t="s">
        <v>22</v>
      </c>
      <c r="D194" s="3" t="s">
        <v>9</v>
      </c>
      <c r="E194" s="42">
        <v>2000</v>
      </c>
      <c r="F194" s="43">
        <f t="shared" si="8"/>
        <v>3.0489803447482076</v>
      </c>
      <c r="G194" s="7">
        <f t="shared" si="9"/>
        <v>3.4727431336922763</v>
      </c>
      <c r="H194" s="8">
        <v>575.91359999999997</v>
      </c>
      <c r="I194" s="43" t="s">
        <v>18</v>
      </c>
      <c r="J194" s="67" t="s">
        <v>75</v>
      </c>
      <c r="K194" s="8" t="s">
        <v>250</v>
      </c>
      <c r="L194" s="68" t="s">
        <v>13</v>
      </c>
      <c r="M194" s="68" t="s">
        <v>76</v>
      </c>
    </row>
    <row r="195" spans="1:13" x14ac:dyDescent="0.2">
      <c r="A195" s="1">
        <v>42402</v>
      </c>
      <c r="B195" s="102" t="s">
        <v>91</v>
      </c>
      <c r="C195" s="2" t="s">
        <v>22</v>
      </c>
      <c r="D195" s="3" t="s">
        <v>9</v>
      </c>
      <c r="E195" s="42">
        <v>2000</v>
      </c>
      <c r="F195" s="43">
        <f t="shared" si="8"/>
        <v>3.0489803447482076</v>
      </c>
      <c r="G195" s="7">
        <f t="shared" si="9"/>
        <v>3.4727431336922763</v>
      </c>
      <c r="H195" s="8">
        <v>575.91359999999997</v>
      </c>
      <c r="I195" s="43" t="s">
        <v>18</v>
      </c>
      <c r="J195" s="67" t="s">
        <v>75</v>
      </c>
      <c r="K195" s="8" t="s">
        <v>250</v>
      </c>
      <c r="L195" s="68" t="s">
        <v>13</v>
      </c>
      <c r="M195" s="68" t="s">
        <v>76</v>
      </c>
    </row>
    <row r="196" spans="1:13" x14ac:dyDescent="0.2">
      <c r="A196" s="1">
        <v>42402</v>
      </c>
      <c r="B196" s="102" t="s">
        <v>391</v>
      </c>
      <c r="C196" s="2" t="s">
        <v>22</v>
      </c>
      <c r="D196" s="3" t="s">
        <v>14</v>
      </c>
      <c r="E196" s="42">
        <v>1200</v>
      </c>
      <c r="F196" s="43">
        <f t="shared" si="8"/>
        <v>1.8293882068489247</v>
      </c>
      <c r="G196" s="7">
        <f t="shared" si="9"/>
        <v>2.0836458802153657</v>
      </c>
      <c r="H196" s="8">
        <v>575.91359999999997</v>
      </c>
      <c r="I196" s="43" t="s">
        <v>15</v>
      </c>
      <c r="J196" s="67" t="s">
        <v>75</v>
      </c>
      <c r="K196" s="8" t="s">
        <v>245</v>
      </c>
      <c r="L196" s="68" t="s">
        <v>13</v>
      </c>
      <c r="M196" s="68" t="s">
        <v>76</v>
      </c>
    </row>
    <row r="197" spans="1:13" x14ac:dyDescent="0.2">
      <c r="A197" s="1">
        <v>42402</v>
      </c>
      <c r="B197" s="102" t="s">
        <v>392</v>
      </c>
      <c r="C197" s="2" t="s">
        <v>22</v>
      </c>
      <c r="D197" s="3" t="s">
        <v>14</v>
      </c>
      <c r="E197" s="42">
        <v>1500</v>
      </c>
      <c r="F197" s="43">
        <f t="shared" si="8"/>
        <v>2.2867352585611558</v>
      </c>
      <c r="G197" s="7">
        <f t="shared" si="9"/>
        <v>2.6045573502692072</v>
      </c>
      <c r="H197" s="8">
        <v>575.91359999999997</v>
      </c>
      <c r="I197" s="43" t="s">
        <v>15</v>
      </c>
      <c r="J197" s="67" t="s">
        <v>75</v>
      </c>
      <c r="K197" s="8" t="s">
        <v>245</v>
      </c>
      <c r="L197" s="68" t="s">
        <v>13</v>
      </c>
      <c r="M197" s="68" t="s">
        <v>76</v>
      </c>
    </row>
    <row r="198" spans="1:13" x14ac:dyDescent="0.2">
      <c r="A198" s="1">
        <v>42402</v>
      </c>
      <c r="B198" s="102" t="s">
        <v>438</v>
      </c>
      <c r="C198" s="2" t="s">
        <v>22</v>
      </c>
      <c r="D198" s="3" t="s">
        <v>8</v>
      </c>
      <c r="E198" s="42">
        <v>700</v>
      </c>
      <c r="F198" s="43">
        <f t="shared" si="8"/>
        <v>1.0671431206618727</v>
      </c>
      <c r="G198" s="7">
        <f t="shared" si="9"/>
        <v>1.2154600967922966</v>
      </c>
      <c r="H198" s="8">
        <v>575.91359999999997</v>
      </c>
      <c r="I198" s="43" t="s">
        <v>19</v>
      </c>
      <c r="J198" s="67" t="s">
        <v>75</v>
      </c>
      <c r="K198" s="8" t="s">
        <v>246</v>
      </c>
      <c r="L198" s="68" t="s">
        <v>13</v>
      </c>
      <c r="M198" s="68" t="s">
        <v>76</v>
      </c>
    </row>
    <row r="199" spans="1:13" x14ac:dyDescent="0.2">
      <c r="A199" s="1">
        <v>42402</v>
      </c>
      <c r="B199" s="102" t="s">
        <v>439</v>
      </c>
      <c r="C199" s="2" t="s">
        <v>22</v>
      </c>
      <c r="D199" s="3" t="s">
        <v>8</v>
      </c>
      <c r="E199" s="42">
        <v>200</v>
      </c>
      <c r="F199" s="43">
        <f t="shared" si="8"/>
        <v>0.30489803447482078</v>
      </c>
      <c r="G199" s="7">
        <f t="shared" si="9"/>
        <v>0.34727431336922765</v>
      </c>
      <c r="H199" s="8">
        <v>575.91359999999997</v>
      </c>
      <c r="I199" s="43" t="s">
        <v>19</v>
      </c>
      <c r="J199" s="67" t="s">
        <v>75</v>
      </c>
      <c r="K199" s="8" t="s">
        <v>246</v>
      </c>
      <c r="L199" s="68" t="s">
        <v>13</v>
      </c>
      <c r="M199" s="68" t="s">
        <v>76</v>
      </c>
    </row>
    <row r="200" spans="1:13" x14ac:dyDescent="0.2">
      <c r="A200" s="1">
        <v>42402</v>
      </c>
      <c r="B200" s="102" t="s">
        <v>440</v>
      </c>
      <c r="C200" s="2" t="s">
        <v>22</v>
      </c>
      <c r="D200" s="3" t="s">
        <v>8</v>
      </c>
      <c r="E200" s="42">
        <v>200</v>
      </c>
      <c r="F200" s="43">
        <f t="shared" si="8"/>
        <v>0.30489803447482078</v>
      </c>
      <c r="G200" s="7">
        <f t="shared" si="9"/>
        <v>0.34727431336922765</v>
      </c>
      <c r="H200" s="8">
        <v>575.91359999999997</v>
      </c>
      <c r="I200" s="43" t="s">
        <v>19</v>
      </c>
      <c r="J200" s="67" t="s">
        <v>75</v>
      </c>
      <c r="K200" s="8" t="s">
        <v>246</v>
      </c>
      <c r="L200" s="68" t="s">
        <v>13</v>
      </c>
      <c r="M200" s="68" t="s">
        <v>76</v>
      </c>
    </row>
    <row r="201" spans="1:13" x14ac:dyDescent="0.2">
      <c r="A201" s="1">
        <v>42402</v>
      </c>
      <c r="B201" s="102" t="s">
        <v>441</v>
      </c>
      <c r="C201" s="2" t="s">
        <v>22</v>
      </c>
      <c r="D201" s="3" t="s">
        <v>8</v>
      </c>
      <c r="E201" s="42">
        <v>700</v>
      </c>
      <c r="F201" s="43">
        <f t="shared" si="8"/>
        <v>1.0671431206618727</v>
      </c>
      <c r="G201" s="7">
        <f t="shared" si="9"/>
        <v>1.2154600967922966</v>
      </c>
      <c r="H201" s="8">
        <v>575.91359999999997</v>
      </c>
      <c r="I201" s="43" t="s">
        <v>19</v>
      </c>
      <c r="J201" s="67" t="s">
        <v>75</v>
      </c>
      <c r="K201" s="8" t="s">
        <v>246</v>
      </c>
      <c r="L201" s="68" t="s">
        <v>13</v>
      </c>
      <c r="M201" s="68" t="s">
        <v>76</v>
      </c>
    </row>
    <row r="202" spans="1:13" x14ac:dyDescent="0.2">
      <c r="A202" s="1">
        <v>42402</v>
      </c>
      <c r="B202" s="102" t="s">
        <v>468</v>
      </c>
      <c r="C202" s="2" t="s">
        <v>22</v>
      </c>
      <c r="D202" s="3" t="s">
        <v>8</v>
      </c>
      <c r="E202" s="42">
        <v>1600</v>
      </c>
      <c r="F202" s="43">
        <f t="shared" si="8"/>
        <v>2.4391842757985662</v>
      </c>
      <c r="G202" s="7">
        <f t="shared" si="9"/>
        <v>2.7781945069538212</v>
      </c>
      <c r="H202" s="8">
        <v>575.91359999999997</v>
      </c>
      <c r="I202" s="43" t="s">
        <v>12</v>
      </c>
      <c r="J202" s="67" t="s">
        <v>75</v>
      </c>
      <c r="K202" s="8" t="s">
        <v>244</v>
      </c>
      <c r="L202" s="68" t="s">
        <v>13</v>
      </c>
      <c r="M202" s="68" t="s">
        <v>76</v>
      </c>
    </row>
    <row r="203" spans="1:13" x14ac:dyDescent="0.2">
      <c r="A203" s="1">
        <v>42402</v>
      </c>
      <c r="B203" s="102" t="s">
        <v>469</v>
      </c>
      <c r="C203" s="2" t="s">
        <v>22</v>
      </c>
      <c r="D203" s="3" t="s">
        <v>8</v>
      </c>
      <c r="E203" s="42">
        <v>1500</v>
      </c>
      <c r="F203" s="43">
        <f t="shared" si="8"/>
        <v>2.2867352585611558</v>
      </c>
      <c r="G203" s="7">
        <f t="shared" si="9"/>
        <v>2.6045573502692072</v>
      </c>
      <c r="H203" s="8">
        <v>575.91359999999997</v>
      </c>
      <c r="I203" s="43" t="s">
        <v>12</v>
      </c>
      <c r="J203" s="67" t="s">
        <v>75</v>
      </c>
      <c r="K203" s="8" t="s">
        <v>244</v>
      </c>
      <c r="L203" s="68" t="s">
        <v>13</v>
      </c>
      <c r="M203" s="68" t="s">
        <v>76</v>
      </c>
    </row>
    <row r="204" spans="1:13" x14ac:dyDescent="0.2">
      <c r="A204" s="1">
        <v>42402</v>
      </c>
      <c r="B204" s="102" t="s">
        <v>470</v>
      </c>
      <c r="C204" s="2" t="s">
        <v>22</v>
      </c>
      <c r="D204" s="3" t="s">
        <v>8</v>
      </c>
      <c r="E204" s="42">
        <v>1500</v>
      </c>
      <c r="F204" s="43">
        <f t="shared" si="8"/>
        <v>2.2867352585611558</v>
      </c>
      <c r="G204" s="7">
        <f t="shared" si="9"/>
        <v>2.6045573502692072</v>
      </c>
      <c r="H204" s="8">
        <v>575.91359999999997</v>
      </c>
      <c r="I204" s="43" t="s">
        <v>12</v>
      </c>
      <c r="J204" s="67" t="s">
        <v>75</v>
      </c>
      <c r="K204" s="8" t="s">
        <v>244</v>
      </c>
      <c r="L204" s="68" t="s">
        <v>13</v>
      </c>
      <c r="M204" s="68" t="s">
        <v>76</v>
      </c>
    </row>
    <row r="205" spans="1:13" x14ac:dyDescent="0.2">
      <c r="A205" s="1">
        <v>42403</v>
      </c>
      <c r="B205" s="102" t="s">
        <v>90</v>
      </c>
      <c r="C205" s="2" t="s">
        <v>22</v>
      </c>
      <c r="D205" s="3" t="s">
        <v>9</v>
      </c>
      <c r="E205" s="42">
        <v>2000</v>
      </c>
      <c r="F205" s="43">
        <f t="shared" si="8"/>
        <v>3.0489803447482076</v>
      </c>
      <c r="G205" s="7">
        <f t="shared" si="9"/>
        <v>3.4727431336922763</v>
      </c>
      <c r="H205" s="8">
        <v>575.91359999999997</v>
      </c>
      <c r="I205" s="43" t="s">
        <v>18</v>
      </c>
      <c r="J205" s="67" t="s">
        <v>75</v>
      </c>
      <c r="K205" s="8" t="s">
        <v>250</v>
      </c>
      <c r="L205" s="68" t="s">
        <v>13</v>
      </c>
      <c r="M205" s="68" t="s">
        <v>76</v>
      </c>
    </row>
    <row r="206" spans="1:13" x14ac:dyDescent="0.2">
      <c r="A206" s="1">
        <v>42403</v>
      </c>
      <c r="B206" s="102" t="s">
        <v>91</v>
      </c>
      <c r="C206" s="2" t="s">
        <v>22</v>
      </c>
      <c r="D206" s="3" t="s">
        <v>9</v>
      </c>
      <c r="E206" s="42">
        <v>2000</v>
      </c>
      <c r="F206" s="43">
        <f t="shared" si="8"/>
        <v>3.0489803447482076</v>
      </c>
      <c r="G206" s="7">
        <f t="shared" si="9"/>
        <v>3.4727431336922763</v>
      </c>
      <c r="H206" s="8">
        <v>575.91359999999997</v>
      </c>
      <c r="I206" s="43" t="s">
        <v>18</v>
      </c>
      <c r="J206" s="67" t="s">
        <v>75</v>
      </c>
      <c r="K206" s="8" t="s">
        <v>250</v>
      </c>
      <c r="L206" s="68" t="s">
        <v>13</v>
      </c>
      <c r="M206" s="68" t="s">
        <v>76</v>
      </c>
    </row>
    <row r="207" spans="1:13" x14ac:dyDescent="0.2">
      <c r="A207" s="1">
        <v>42403</v>
      </c>
      <c r="B207" s="102" t="s">
        <v>393</v>
      </c>
      <c r="C207" s="2" t="s">
        <v>22</v>
      </c>
      <c r="D207" s="3" t="s">
        <v>14</v>
      </c>
      <c r="E207" s="42">
        <v>700</v>
      </c>
      <c r="F207" s="43">
        <f t="shared" si="8"/>
        <v>1.0671431206618727</v>
      </c>
      <c r="G207" s="7">
        <f t="shared" si="9"/>
        <v>1.2154600967922966</v>
      </c>
      <c r="H207" s="8">
        <v>575.91359999999997</v>
      </c>
      <c r="I207" s="43" t="s">
        <v>15</v>
      </c>
      <c r="J207" s="67" t="s">
        <v>75</v>
      </c>
      <c r="K207" s="8" t="s">
        <v>248</v>
      </c>
      <c r="L207" s="68" t="s">
        <v>13</v>
      </c>
      <c r="M207" s="68" t="s">
        <v>76</v>
      </c>
    </row>
    <row r="208" spans="1:13" x14ac:dyDescent="0.2">
      <c r="A208" s="1">
        <v>42403</v>
      </c>
      <c r="B208" s="102" t="s">
        <v>394</v>
      </c>
      <c r="C208" s="2" t="s">
        <v>22</v>
      </c>
      <c r="D208" s="3" t="s">
        <v>14</v>
      </c>
      <c r="E208" s="42">
        <v>300</v>
      </c>
      <c r="F208" s="43">
        <f t="shared" si="8"/>
        <v>0.45734705171223117</v>
      </c>
      <c r="G208" s="7">
        <f t="shared" si="9"/>
        <v>0.52091147005384142</v>
      </c>
      <c r="H208" s="8">
        <v>575.91359999999997</v>
      </c>
      <c r="I208" s="43" t="s">
        <v>15</v>
      </c>
      <c r="J208" s="67" t="s">
        <v>75</v>
      </c>
      <c r="K208" s="8" t="s">
        <v>248</v>
      </c>
      <c r="L208" s="68" t="s">
        <v>13</v>
      </c>
      <c r="M208" s="68" t="s">
        <v>76</v>
      </c>
    </row>
    <row r="209" spans="1:13" x14ac:dyDescent="0.2">
      <c r="A209" s="1">
        <v>42403</v>
      </c>
      <c r="B209" s="102" t="s">
        <v>395</v>
      </c>
      <c r="C209" s="2" t="s">
        <v>22</v>
      </c>
      <c r="D209" s="3" t="s">
        <v>14</v>
      </c>
      <c r="E209" s="42">
        <v>800</v>
      </c>
      <c r="F209" s="43">
        <f t="shared" si="8"/>
        <v>1.2195921378992831</v>
      </c>
      <c r="G209" s="7">
        <f t="shared" si="9"/>
        <v>1.3890972534769106</v>
      </c>
      <c r="H209" s="8">
        <v>575.91359999999997</v>
      </c>
      <c r="I209" s="43" t="s">
        <v>15</v>
      </c>
      <c r="J209" s="67" t="s">
        <v>75</v>
      </c>
      <c r="K209" s="8" t="s">
        <v>248</v>
      </c>
      <c r="L209" s="68" t="s">
        <v>13</v>
      </c>
      <c r="M209" s="68" t="s">
        <v>76</v>
      </c>
    </row>
    <row r="210" spans="1:13" x14ac:dyDescent="0.2">
      <c r="A210" s="1">
        <v>42403</v>
      </c>
      <c r="B210" s="102" t="s">
        <v>471</v>
      </c>
      <c r="C210" s="2" t="s">
        <v>22</v>
      </c>
      <c r="D210" s="3" t="s">
        <v>8</v>
      </c>
      <c r="E210" s="42">
        <v>600</v>
      </c>
      <c r="F210" s="43">
        <f t="shared" si="8"/>
        <v>0.91469410342446233</v>
      </c>
      <c r="G210" s="7">
        <f t="shared" si="9"/>
        <v>1.0418229401076828</v>
      </c>
      <c r="H210" s="8">
        <v>575.91359999999997</v>
      </c>
      <c r="I210" s="43" t="s">
        <v>12</v>
      </c>
      <c r="J210" s="67" t="s">
        <v>75</v>
      </c>
      <c r="K210" s="8" t="s">
        <v>247</v>
      </c>
      <c r="L210" s="68" t="s">
        <v>13</v>
      </c>
      <c r="M210" s="68" t="s">
        <v>76</v>
      </c>
    </row>
    <row r="211" spans="1:13" x14ac:dyDescent="0.2">
      <c r="A211" s="1">
        <v>42403</v>
      </c>
      <c r="B211" s="102" t="s">
        <v>472</v>
      </c>
      <c r="C211" s="2" t="s">
        <v>22</v>
      </c>
      <c r="D211" s="3" t="s">
        <v>8</v>
      </c>
      <c r="E211" s="42">
        <v>1700</v>
      </c>
      <c r="F211" s="43">
        <f t="shared" si="8"/>
        <v>2.5916332930359767</v>
      </c>
      <c r="G211" s="7">
        <f t="shared" si="9"/>
        <v>2.9518316636384347</v>
      </c>
      <c r="H211" s="8">
        <v>575.91359999999997</v>
      </c>
      <c r="I211" s="43" t="s">
        <v>12</v>
      </c>
      <c r="J211" s="67" t="s">
        <v>75</v>
      </c>
      <c r="K211" s="8" t="s">
        <v>247</v>
      </c>
      <c r="L211" s="68" t="s">
        <v>13</v>
      </c>
      <c r="M211" s="68" t="s">
        <v>76</v>
      </c>
    </row>
    <row r="212" spans="1:13" x14ac:dyDescent="0.2">
      <c r="A212" s="1">
        <v>42403</v>
      </c>
      <c r="B212" s="102" t="s">
        <v>473</v>
      </c>
      <c r="C212" s="2" t="s">
        <v>22</v>
      </c>
      <c r="D212" s="3" t="s">
        <v>8</v>
      </c>
      <c r="E212" s="42">
        <v>1700</v>
      </c>
      <c r="F212" s="43">
        <f t="shared" si="8"/>
        <v>2.5916332930359767</v>
      </c>
      <c r="G212" s="7">
        <f t="shared" si="9"/>
        <v>2.9518316636384347</v>
      </c>
      <c r="H212" s="8">
        <v>575.91359999999997</v>
      </c>
      <c r="I212" s="43" t="s">
        <v>12</v>
      </c>
      <c r="J212" s="67" t="s">
        <v>75</v>
      </c>
      <c r="K212" s="8" t="s">
        <v>247</v>
      </c>
      <c r="L212" s="68" t="s">
        <v>13</v>
      </c>
      <c r="M212" s="68" t="s">
        <v>76</v>
      </c>
    </row>
    <row r="213" spans="1:13" x14ac:dyDescent="0.2">
      <c r="A213" s="1">
        <v>42403</v>
      </c>
      <c r="B213" s="102" t="s">
        <v>474</v>
      </c>
      <c r="C213" s="2" t="s">
        <v>22</v>
      </c>
      <c r="D213" s="3" t="s">
        <v>8</v>
      </c>
      <c r="E213" s="42">
        <v>300</v>
      </c>
      <c r="F213" s="43">
        <f t="shared" si="8"/>
        <v>0.45734705171223117</v>
      </c>
      <c r="G213" s="7">
        <f t="shared" si="9"/>
        <v>0.52091147005384142</v>
      </c>
      <c r="H213" s="8">
        <v>575.91359999999997</v>
      </c>
      <c r="I213" s="43" t="s">
        <v>12</v>
      </c>
      <c r="J213" s="67" t="s">
        <v>75</v>
      </c>
      <c r="K213" s="8" t="s">
        <v>247</v>
      </c>
      <c r="L213" s="68" t="s">
        <v>13</v>
      </c>
      <c r="M213" s="68" t="s">
        <v>76</v>
      </c>
    </row>
    <row r="214" spans="1:13" x14ac:dyDescent="0.2">
      <c r="A214" s="1">
        <v>42403</v>
      </c>
      <c r="B214" s="102" t="s">
        <v>475</v>
      </c>
      <c r="C214" s="2" t="s">
        <v>32</v>
      </c>
      <c r="D214" s="3" t="s">
        <v>8</v>
      </c>
      <c r="E214" s="42">
        <v>600</v>
      </c>
      <c r="F214" s="43">
        <f t="shared" si="8"/>
        <v>0.91469410342446233</v>
      </c>
      <c r="G214" s="7">
        <f t="shared" si="9"/>
        <v>1.0418229401076828</v>
      </c>
      <c r="H214" s="8">
        <v>575.91359999999997</v>
      </c>
      <c r="I214" s="43" t="s">
        <v>12</v>
      </c>
      <c r="J214" s="67" t="s">
        <v>75</v>
      </c>
      <c r="K214" s="8" t="s">
        <v>247</v>
      </c>
      <c r="L214" s="68" t="s">
        <v>13</v>
      </c>
      <c r="M214" s="68" t="s">
        <v>76</v>
      </c>
    </row>
    <row r="215" spans="1:13" x14ac:dyDescent="0.2">
      <c r="A215" s="1">
        <v>42403</v>
      </c>
      <c r="B215" s="102" t="s">
        <v>543</v>
      </c>
      <c r="C215" s="2" t="s">
        <v>23</v>
      </c>
      <c r="D215" s="3" t="s">
        <v>9</v>
      </c>
      <c r="E215" s="42">
        <v>8500</v>
      </c>
      <c r="F215" s="43">
        <f t="shared" si="8"/>
        <v>12.958166465179882</v>
      </c>
      <c r="G215" s="7">
        <f t="shared" si="9"/>
        <v>14.759158318192174</v>
      </c>
      <c r="H215" s="8">
        <v>575.91359999999997</v>
      </c>
      <c r="I215" s="43" t="s">
        <v>12</v>
      </c>
      <c r="J215" s="67" t="s">
        <v>75</v>
      </c>
      <c r="K215" s="8" t="s">
        <v>247</v>
      </c>
      <c r="L215" s="68" t="s">
        <v>13</v>
      </c>
      <c r="M215" s="68" t="s">
        <v>76</v>
      </c>
    </row>
    <row r="216" spans="1:13" x14ac:dyDescent="0.2">
      <c r="A216" s="1">
        <v>42403</v>
      </c>
      <c r="B216" s="102" t="s">
        <v>542</v>
      </c>
      <c r="C216" s="2" t="s">
        <v>24</v>
      </c>
      <c r="D216" s="3" t="s">
        <v>8</v>
      </c>
      <c r="E216" s="42">
        <v>5000</v>
      </c>
      <c r="F216" s="43">
        <f t="shared" si="8"/>
        <v>7.6224508618705187</v>
      </c>
      <c r="G216" s="7">
        <f t="shared" si="9"/>
        <v>8.6818578342306907</v>
      </c>
      <c r="H216" s="8">
        <v>575.91359999999997</v>
      </c>
      <c r="I216" s="43" t="s">
        <v>12</v>
      </c>
      <c r="J216" s="67" t="s">
        <v>75</v>
      </c>
      <c r="K216" s="8" t="s">
        <v>247</v>
      </c>
      <c r="L216" s="68" t="s">
        <v>13</v>
      </c>
      <c r="M216" s="68" t="s">
        <v>76</v>
      </c>
    </row>
    <row r="217" spans="1:13" x14ac:dyDescent="0.2">
      <c r="A217" s="1">
        <v>42404</v>
      </c>
      <c r="B217" s="102" t="s">
        <v>90</v>
      </c>
      <c r="C217" s="2" t="s">
        <v>22</v>
      </c>
      <c r="D217" s="3" t="s">
        <v>9</v>
      </c>
      <c r="E217" s="42">
        <v>2000</v>
      </c>
      <c r="F217" s="43">
        <f t="shared" si="8"/>
        <v>3.0489803447482076</v>
      </c>
      <c r="G217" s="7">
        <f t="shared" si="9"/>
        <v>3.4727431336922763</v>
      </c>
      <c r="H217" s="8">
        <v>575.91359999999997</v>
      </c>
      <c r="I217" s="43" t="s">
        <v>18</v>
      </c>
      <c r="J217" s="67" t="s">
        <v>75</v>
      </c>
      <c r="K217" s="8" t="s">
        <v>250</v>
      </c>
      <c r="L217" s="68" t="s">
        <v>13</v>
      </c>
      <c r="M217" s="68" t="s">
        <v>76</v>
      </c>
    </row>
    <row r="218" spans="1:13" x14ac:dyDescent="0.2">
      <c r="A218" s="1">
        <v>42404</v>
      </c>
      <c r="B218" s="102" t="s">
        <v>91</v>
      </c>
      <c r="C218" s="2" t="s">
        <v>22</v>
      </c>
      <c r="D218" s="3" t="s">
        <v>9</v>
      </c>
      <c r="E218" s="42">
        <v>2000</v>
      </c>
      <c r="F218" s="43">
        <f t="shared" si="8"/>
        <v>3.0489803447482076</v>
      </c>
      <c r="G218" s="7">
        <f t="shared" si="9"/>
        <v>3.4727431336922763</v>
      </c>
      <c r="H218" s="8">
        <v>575.91359999999997</v>
      </c>
      <c r="I218" s="43" t="s">
        <v>18</v>
      </c>
      <c r="J218" s="67" t="s">
        <v>75</v>
      </c>
      <c r="K218" s="8" t="s">
        <v>250</v>
      </c>
      <c r="L218" s="68" t="s">
        <v>13</v>
      </c>
      <c r="M218" s="68" t="s">
        <v>76</v>
      </c>
    </row>
    <row r="219" spans="1:13" x14ac:dyDescent="0.2">
      <c r="A219" s="1">
        <v>42404</v>
      </c>
      <c r="B219" s="102" t="s">
        <v>476</v>
      </c>
      <c r="C219" s="2" t="s">
        <v>22</v>
      </c>
      <c r="D219" s="3" t="s">
        <v>8</v>
      </c>
      <c r="E219" s="42">
        <v>2000</v>
      </c>
      <c r="F219" s="43">
        <f t="shared" si="8"/>
        <v>3.0489803447482076</v>
      </c>
      <c r="G219" s="7">
        <f t="shared" si="9"/>
        <v>3.4727431336922763</v>
      </c>
      <c r="H219" s="8">
        <v>575.91359999999997</v>
      </c>
      <c r="I219" s="43" t="s">
        <v>12</v>
      </c>
      <c r="J219" s="67" t="s">
        <v>75</v>
      </c>
      <c r="K219" s="8" t="s">
        <v>249</v>
      </c>
      <c r="L219" s="68" t="s">
        <v>13</v>
      </c>
      <c r="M219" s="68" t="s">
        <v>76</v>
      </c>
    </row>
    <row r="220" spans="1:13" x14ac:dyDescent="0.2">
      <c r="A220" s="1">
        <v>42404</v>
      </c>
      <c r="B220" s="102" t="s">
        <v>477</v>
      </c>
      <c r="C220" s="2" t="s">
        <v>22</v>
      </c>
      <c r="D220" s="3" t="s">
        <v>8</v>
      </c>
      <c r="E220" s="42">
        <v>400</v>
      </c>
      <c r="F220" s="43">
        <f t="shared" si="8"/>
        <v>0.60979606894964156</v>
      </c>
      <c r="G220" s="7">
        <f t="shared" si="9"/>
        <v>0.6945486267384553</v>
      </c>
      <c r="H220" s="8">
        <v>575.91359999999997</v>
      </c>
      <c r="I220" s="43" t="s">
        <v>12</v>
      </c>
      <c r="J220" s="67" t="s">
        <v>75</v>
      </c>
      <c r="K220" s="8" t="s">
        <v>249</v>
      </c>
      <c r="L220" s="68" t="s">
        <v>13</v>
      </c>
      <c r="M220" s="68" t="s">
        <v>76</v>
      </c>
    </row>
    <row r="221" spans="1:13" x14ac:dyDescent="0.2">
      <c r="A221" s="1">
        <v>42404</v>
      </c>
      <c r="B221" s="102" t="s">
        <v>478</v>
      </c>
      <c r="C221" s="2" t="s">
        <v>22</v>
      </c>
      <c r="D221" s="3" t="s">
        <v>8</v>
      </c>
      <c r="E221" s="42">
        <v>2000</v>
      </c>
      <c r="F221" s="43">
        <f t="shared" si="8"/>
        <v>3.0489803447482076</v>
      </c>
      <c r="G221" s="7">
        <f t="shared" si="9"/>
        <v>3.4727431336922763</v>
      </c>
      <c r="H221" s="8">
        <v>575.91359999999997</v>
      </c>
      <c r="I221" s="43" t="s">
        <v>12</v>
      </c>
      <c r="J221" s="67" t="s">
        <v>75</v>
      </c>
      <c r="K221" s="8" t="s">
        <v>249</v>
      </c>
      <c r="L221" s="68" t="s">
        <v>13</v>
      </c>
      <c r="M221" s="68" t="s">
        <v>76</v>
      </c>
    </row>
    <row r="222" spans="1:13" x14ac:dyDescent="0.2">
      <c r="A222" s="1">
        <v>42404</v>
      </c>
      <c r="B222" s="102" t="s">
        <v>479</v>
      </c>
      <c r="C222" s="2" t="s">
        <v>32</v>
      </c>
      <c r="D222" s="3" t="s">
        <v>8</v>
      </c>
      <c r="E222" s="42">
        <v>3000</v>
      </c>
      <c r="F222" s="43">
        <f t="shared" si="8"/>
        <v>4.5734705171223116</v>
      </c>
      <c r="G222" s="7">
        <f t="shared" si="9"/>
        <v>5.2091147005384144</v>
      </c>
      <c r="H222" s="8">
        <v>575.91359999999997</v>
      </c>
      <c r="I222" s="43" t="s">
        <v>12</v>
      </c>
      <c r="J222" s="67" t="s">
        <v>75</v>
      </c>
      <c r="K222" s="8" t="s">
        <v>249</v>
      </c>
      <c r="L222" s="68" t="s">
        <v>13</v>
      </c>
      <c r="M222" s="68" t="s">
        <v>76</v>
      </c>
    </row>
    <row r="223" spans="1:13" x14ac:dyDescent="0.2">
      <c r="A223" s="1">
        <v>42404</v>
      </c>
      <c r="B223" s="102" t="s">
        <v>547</v>
      </c>
      <c r="C223" s="2" t="s">
        <v>22</v>
      </c>
      <c r="D223" s="3" t="s">
        <v>10</v>
      </c>
      <c r="E223" s="42">
        <v>6000</v>
      </c>
      <c r="F223" s="43">
        <f t="shared" si="8"/>
        <v>9.1469410342446231</v>
      </c>
      <c r="G223" s="7">
        <f t="shared" si="9"/>
        <v>10.418229401076829</v>
      </c>
      <c r="H223" s="8">
        <v>575.91359999999997</v>
      </c>
      <c r="I223" s="43" t="s">
        <v>20</v>
      </c>
      <c r="J223" s="67" t="s">
        <v>75</v>
      </c>
      <c r="K223" s="8" t="s">
        <v>546</v>
      </c>
      <c r="L223" s="68" t="s">
        <v>13</v>
      </c>
      <c r="M223" s="68" t="s">
        <v>76</v>
      </c>
    </row>
    <row r="224" spans="1:13" x14ac:dyDescent="0.2">
      <c r="A224" s="1">
        <v>42404</v>
      </c>
      <c r="B224" s="102" t="s">
        <v>556</v>
      </c>
      <c r="C224" s="2" t="s">
        <v>557</v>
      </c>
      <c r="D224" s="3" t="s">
        <v>10</v>
      </c>
      <c r="E224" s="42">
        <v>10000</v>
      </c>
      <c r="F224" s="43">
        <f t="shared" si="8"/>
        <v>15.244901723741037</v>
      </c>
      <c r="G224" s="7">
        <f t="shared" si="9"/>
        <v>17.363715668461381</v>
      </c>
      <c r="H224" s="8">
        <v>575.91359999999997</v>
      </c>
      <c r="I224" s="43" t="s">
        <v>20</v>
      </c>
      <c r="J224" s="67" t="s">
        <v>75</v>
      </c>
      <c r="K224" s="8" t="s">
        <v>546</v>
      </c>
      <c r="L224" s="68" t="s">
        <v>13</v>
      </c>
      <c r="M224" s="68" t="s">
        <v>76</v>
      </c>
    </row>
    <row r="225" spans="1:13" x14ac:dyDescent="0.2">
      <c r="A225" s="1">
        <v>42404</v>
      </c>
      <c r="B225" s="102" t="s">
        <v>562</v>
      </c>
      <c r="C225" s="2" t="s">
        <v>23</v>
      </c>
      <c r="D225" s="3" t="s">
        <v>9</v>
      </c>
      <c r="E225" s="42">
        <v>1500</v>
      </c>
      <c r="F225" s="43">
        <f t="shared" si="8"/>
        <v>2.2867352585611558</v>
      </c>
      <c r="G225" s="7">
        <f t="shared" si="9"/>
        <v>2.6045573502692072</v>
      </c>
      <c r="H225" s="8">
        <v>575.91359999999997</v>
      </c>
      <c r="I225" s="43" t="s">
        <v>20</v>
      </c>
      <c r="J225" s="67" t="s">
        <v>75</v>
      </c>
      <c r="K225" s="8" t="s">
        <v>546</v>
      </c>
      <c r="L225" s="68" t="s">
        <v>13</v>
      </c>
      <c r="M225" s="68" t="s">
        <v>76</v>
      </c>
    </row>
    <row r="226" spans="1:13" x14ac:dyDescent="0.2">
      <c r="A226" s="1">
        <v>42405</v>
      </c>
      <c r="B226" s="102" t="s">
        <v>90</v>
      </c>
      <c r="C226" s="2" t="s">
        <v>22</v>
      </c>
      <c r="D226" s="3" t="s">
        <v>9</v>
      </c>
      <c r="E226" s="42">
        <v>2000</v>
      </c>
      <c r="F226" s="43">
        <f t="shared" si="8"/>
        <v>3.0489803447482076</v>
      </c>
      <c r="G226" s="7">
        <f t="shared" si="9"/>
        <v>3.4727431336922763</v>
      </c>
      <c r="H226" s="8">
        <v>575.91359999999997</v>
      </c>
      <c r="I226" s="43" t="s">
        <v>18</v>
      </c>
      <c r="J226" s="67" t="s">
        <v>75</v>
      </c>
      <c r="K226" s="8" t="s">
        <v>261</v>
      </c>
      <c r="L226" s="68" t="s">
        <v>13</v>
      </c>
      <c r="M226" s="68" t="s">
        <v>76</v>
      </c>
    </row>
    <row r="227" spans="1:13" x14ac:dyDescent="0.2">
      <c r="A227" s="1">
        <v>42405</v>
      </c>
      <c r="B227" s="102" t="s">
        <v>91</v>
      </c>
      <c r="C227" s="2" t="s">
        <v>22</v>
      </c>
      <c r="D227" s="3" t="s">
        <v>9</v>
      </c>
      <c r="E227" s="42">
        <v>2000</v>
      </c>
      <c r="F227" s="43">
        <f t="shared" si="8"/>
        <v>3.0489803447482076</v>
      </c>
      <c r="G227" s="7">
        <f t="shared" si="9"/>
        <v>3.4727431336922763</v>
      </c>
      <c r="H227" s="8">
        <v>575.91359999999997</v>
      </c>
      <c r="I227" s="43" t="s">
        <v>18</v>
      </c>
      <c r="J227" s="67" t="s">
        <v>75</v>
      </c>
      <c r="K227" s="8" t="s">
        <v>261</v>
      </c>
      <c r="L227" s="68" t="s">
        <v>13</v>
      </c>
      <c r="M227" s="68" t="s">
        <v>76</v>
      </c>
    </row>
    <row r="228" spans="1:13" x14ac:dyDescent="0.2">
      <c r="A228" s="1">
        <v>42405</v>
      </c>
      <c r="B228" s="102" t="s">
        <v>349</v>
      </c>
      <c r="C228" s="2" t="s">
        <v>22</v>
      </c>
      <c r="D228" s="3" t="s">
        <v>9</v>
      </c>
      <c r="E228" s="42">
        <v>7000</v>
      </c>
      <c r="F228" s="43">
        <f t="shared" si="8"/>
        <v>10.671431206618726</v>
      </c>
      <c r="G228" s="7">
        <f t="shared" si="9"/>
        <v>12.154600967922967</v>
      </c>
      <c r="H228" s="8">
        <v>575.91359999999997</v>
      </c>
      <c r="I228" s="43" t="s">
        <v>18</v>
      </c>
      <c r="J228" s="67" t="s">
        <v>75</v>
      </c>
      <c r="K228" s="8" t="s">
        <v>255</v>
      </c>
      <c r="L228" s="68" t="s">
        <v>13</v>
      </c>
      <c r="M228" s="68" t="s">
        <v>76</v>
      </c>
    </row>
    <row r="229" spans="1:13" x14ac:dyDescent="0.2">
      <c r="A229" s="1">
        <v>42405</v>
      </c>
      <c r="B229" s="102" t="s">
        <v>347</v>
      </c>
      <c r="C229" s="2" t="s">
        <v>24</v>
      </c>
      <c r="D229" s="3" t="s">
        <v>9</v>
      </c>
      <c r="E229" s="42">
        <v>15000</v>
      </c>
      <c r="F229" s="43">
        <f t="shared" si="8"/>
        <v>22.867352585611556</v>
      </c>
      <c r="G229" s="7">
        <f t="shared" si="9"/>
        <v>26.045573502692072</v>
      </c>
      <c r="H229" s="8">
        <v>575.91359999999997</v>
      </c>
      <c r="I229" s="43" t="s">
        <v>18</v>
      </c>
      <c r="J229" s="67" t="s">
        <v>75</v>
      </c>
      <c r="K229" s="8" t="s">
        <v>255</v>
      </c>
      <c r="L229" s="68" t="s">
        <v>13</v>
      </c>
      <c r="M229" s="68" t="s">
        <v>76</v>
      </c>
    </row>
    <row r="230" spans="1:13" x14ac:dyDescent="0.2">
      <c r="A230" s="1">
        <v>42405</v>
      </c>
      <c r="B230" s="102" t="s">
        <v>346</v>
      </c>
      <c r="C230" s="2" t="s">
        <v>24</v>
      </c>
      <c r="D230" s="3" t="s">
        <v>8</v>
      </c>
      <c r="E230" s="42">
        <v>20000</v>
      </c>
      <c r="F230" s="43">
        <f t="shared" si="8"/>
        <v>30.489803447482075</v>
      </c>
      <c r="G230" s="7">
        <f t="shared" si="9"/>
        <v>34.727431336922763</v>
      </c>
      <c r="H230" s="8">
        <v>575.91359999999997</v>
      </c>
      <c r="I230" s="43" t="s">
        <v>18</v>
      </c>
      <c r="J230" s="67" t="s">
        <v>75</v>
      </c>
      <c r="K230" s="8" t="s">
        <v>255</v>
      </c>
      <c r="L230" s="68" t="s">
        <v>13</v>
      </c>
      <c r="M230" s="68" t="s">
        <v>76</v>
      </c>
    </row>
    <row r="231" spans="1:13" x14ac:dyDescent="0.2">
      <c r="A231" s="1">
        <v>42405</v>
      </c>
      <c r="B231" s="102" t="s">
        <v>348</v>
      </c>
      <c r="C231" s="2" t="s">
        <v>24</v>
      </c>
      <c r="D231" s="3" t="s">
        <v>8</v>
      </c>
      <c r="E231" s="42">
        <v>10000</v>
      </c>
      <c r="F231" s="43">
        <f t="shared" si="8"/>
        <v>15.244901723741037</v>
      </c>
      <c r="G231" s="7">
        <f t="shared" si="9"/>
        <v>17.363715668461381</v>
      </c>
      <c r="H231" s="8">
        <v>575.91359999999997</v>
      </c>
      <c r="I231" s="43" t="s">
        <v>18</v>
      </c>
      <c r="J231" s="67" t="s">
        <v>75</v>
      </c>
      <c r="K231" s="8" t="s">
        <v>255</v>
      </c>
      <c r="L231" s="68" t="s">
        <v>13</v>
      </c>
      <c r="M231" s="68" t="s">
        <v>76</v>
      </c>
    </row>
    <row r="232" spans="1:13" x14ac:dyDescent="0.2">
      <c r="A232" s="1">
        <v>42405</v>
      </c>
      <c r="B232" s="102" t="s">
        <v>342</v>
      </c>
      <c r="C232" s="2" t="s">
        <v>24</v>
      </c>
      <c r="D232" s="3" t="s">
        <v>10</v>
      </c>
      <c r="E232" s="42">
        <v>25000</v>
      </c>
      <c r="F232" s="43">
        <f t="shared" si="8"/>
        <v>38.112254309352593</v>
      </c>
      <c r="G232" s="7">
        <f t="shared" si="9"/>
        <v>43.409289171153453</v>
      </c>
      <c r="H232" s="8">
        <v>575.91359999999997</v>
      </c>
      <c r="I232" s="43" t="s">
        <v>18</v>
      </c>
      <c r="J232" s="67" t="s">
        <v>75</v>
      </c>
      <c r="K232" s="8" t="s">
        <v>255</v>
      </c>
      <c r="L232" s="68" t="s">
        <v>13</v>
      </c>
      <c r="M232" s="68" t="s">
        <v>76</v>
      </c>
    </row>
    <row r="233" spans="1:13" x14ac:dyDescent="0.2">
      <c r="A233" s="1">
        <v>42405</v>
      </c>
      <c r="B233" s="102" t="s">
        <v>343</v>
      </c>
      <c r="C233" s="2" t="s">
        <v>24</v>
      </c>
      <c r="D233" s="3" t="s">
        <v>14</v>
      </c>
      <c r="E233" s="42">
        <v>12000</v>
      </c>
      <c r="F233" s="43">
        <f t="shared" si="8"/>
        <v>18.293882068489246</v>
      </c>
      <c r="G233" s="7">
        <f t="shared" si="9"/>
        <v>20.836458802153658</v>
      </c>
      <c r="H233" s="8">
        <v>575.91359999999997</v>
      </c>
      <c r="I233" s="43" t="s">
        <v>18</v>
      </c>
      <c r="J233" s="67" t="s">
        <v>75</v>
      </c>
      <c r="K233" s="8" t="s">
        <v>255</v>
      </c>
      <c r="L233" s="68" t="s">
        <v>13</v>
      </c>
      <c r="M233" s="68" t="s">
        <v>76</v>
      </c>
    </row>
    <row r="234" spans="1:13" x14ac:dyDescent="0.2">
      <c r="A234" s="1">
        <v>42405</v>
      </c>
      <c r="B234" s="102" t="s">
        <v>344</v>
      </c>
      <c r="C234" s="2" t="s">
        <v>24</v>
      </c>
      <c r="D234" s="3" t="s">
        <v>11</v>
      </c>
      <c r="E234" s="42">
        <v>20000</v>
      </c>
      <c r="F234" s="43">
        <f t="shared" si="8"/>
        <v>30.489803447482075</v>
      </c>
      <c r="G234" s="7">
        <f t="shared" si="9"/>
        <v>34.727431336922763</v>
      </c>
      <c r="H234" s="8">
        <v>575.91359999999997</v>
      </c>
      <c r="I234" s="43" t="s">
        <v>18</v>
      </c>
      <c r="J234" s="67" t="s">
        <v>75</v>
      </c>
      <c r="K234" s="8" t="s">
        <v>255</v>
      </c>
      <c r="L234" s="68" t="s">
        <v>13</v>
      </c>
      <c r="M234" s="68" t="s">
        <v>76</v>
      </c>
    </row>
    <row r="235" spans="1:13" x14ac:dyDescent="0.2">
      <c r="A235" s="1">
        <v>42405</v>
      </c>
      <c r="B235" s="102" t="s">
        <v>345</v>
      </c>
      <c r="C235" s="2" t="s">
        <v>24</v>
      </c>
      <c r="D235" s="3" t="s">
        <v>10</v>
      </c>
      <c r="E235" s="42">
        <v>16000</v>
      </c>
      <c r="F235" s="43">
        <f t="shared" si="8"/>
        <v>24.39184275798566</v>
      </c>
      <c r="G235" s="7">
        <f t="shared" si="9"/>
        <v>27.78194506953821</v>
      </c>
      <c r="H235" s="8">
        <v>575.91359999999997</v>
      </c>
      <c r="I235" s="43" t="s">
        <v>18</v>
      </c>
      <c r="J235" s="67" t="s">
        <v>75</v>
      </c>
      <c r="K235" s="8" t="s">
        <v>255</v>
      </c>
      <c r="L235" s="68" t="s">
        <v>13</v>
      </c>
      <c r="M235" s="68" t="s">
        <v>76</v>
      </c>
    </row>
    <row r="236" spans="1:13" x14ac:dyDescent="0.2">
      <c r="A236" s="1">
        <v>42405</v>
      </c>
      <c r="B236" s="102" t="s">
        <v>339</v>
      </c>
      <c r="C236" s="2" t="s">
        <v>22</v>
      </c>
      <c r="D236" s="3" t="s">
        <v>9</v>
      </c>
      <c r="E236" s="42">
        <v>500</v>
      </c>
      <c r="F236" s="43">
        <f t="shared" si="8"/>
        <v>0.76224508618705189</v>
      </c>
      <c r="G236" s="7">
        <f t="shared" si="9"/>
        <v>0.86818578342306907</v>
      </c>
      <c r="H236" s="8">
        <v>575.91359999999997</v>
      </c>
      <c r="I236" s="43" t="s">
        <v>18</v>
      </c>
      <c r="J236" s="67" t="s">
        <v>75</v>
      </c>
      <c r="K236" s="8" t="s">
        <v>252</v>
      </c>
      <c r="L236" s="68" t="s">
        <v>13</v>
      </c>
      <c r="M236" s="68" t="s">
        <v>76</v>
      </c>
    </row>
    <row r="237" spans="1:13" x14ac:dyDescent="0.2">
      <c r="A237" s="1">
        <v>42405</v>
      </c>
      <c r="B237" s="102" t="s">
        <v>340</v>
      </c>
      <c r="C237" s="2" t="s">
        <v>22</v>
      </c>
      <c r="D237" s="3" t="s">
        <v>9</v>
      </c>
      <c r="E237" s="42">
        <v>500</v>
      </c>
      <c r="F237" s="43">
        <f t="shared" si="8"/>
        <v>0.76224508618705189</v>
      </c>
      <c r="G237" s="7">
        <f t="shared" si="9"/>
        <v>0.86818578342306907</v>
      </c>
      <c r="H237" s="8">
        <v>575.91359999999997</v>
      </c>
      <c r="I237" s="43" t="s">
        <v>18</v>
      </c>
      <c r="J237" s="67" t="s">
        <v>75</v>
      </c>
      <c r="K237" s="8" t="s">
        <v>252</v>
      </c>
      <c r="L237" s="68" t="s">
        <v>13</v>
      </c>
      <c r="M237" s="68" t="s">
        <v>76</v>
      </c>
    </row>
    <row r="238" spans="1:13" x14ac:dyDescent="0.2">
      <c r="A238" s="1">
        <v>42405</v>
      </c>
      <c r="B238" s="102" t="s">
        <v>822</v>
      </c>
      <c r="C238" s="2" t="s">
        <v>25</v>
      </c>
      <c r="D238" s="3" t="s">
        <v>9</v>
      </c>
      <c r="E238" s="42">
        <v>15000</v>
      </c>
      <c r="F238" s="43">
        <f t="shared" si="8"/>
        <v>22.867352585611556</v>
      </c>
      <c r="G238" s="7">
        <f t="shared" si="9"/>
        <v>26.045573502692072</v>
      </c>
      <c r="H238" s="8">
        <v>575.91359999999997</v>
      </c>
      <c r="I238" s="43" t="s">
        <v>18</v>
      </c>
      <c r="J238" s="67" t="s">
        <v>75</v>
      </c>
      <c r="K238" s="8" t="s">
        <v>252</v>
      </c>
      <c r="L238" s="68" t="s">
        <v>13</v>
      </c>
      <c r="M238" s="68" t="s">
        <v>76</v>
      </c>
    </row>
    <row r="239" spans="1:13" x14ac:dyDescent="0.2">
      <c r="A239" s="1">
        <v>42405</v>
      </c>
      <c r="B239" s="102" t="s">
        <v>350</v>
      </c>
      <c r="C239" s="2" t="s">
        <v>22</v>
      </c>
      <c r="D239" s="3" t="s">
        <v>11</v>
      </c>
      <c r="E239" s="42">
        <v>2000</v>
      </c>
      <c r="F239" s="43">
        <f t="shared" si="8"/>
        <v>3.0489803447482076</v>
      </c>
      <c r="G239" s="7">
        <f t="shared" si="9"/>
        <v>3.4727431336922763</v>
      </c>
      <c r="H239" s="8">
        <v>575.91359999999997</v>
      </c>
      <c r="I239" s="43" t="s">
        <v>21</v>
      </c>
      <c r="J239" s="67" t="s">
        <v>75</v>
      </c>
      <c r="K239" s="8" t="s">
        <v>380</v>
      </c>
      <c r="L239" s="68" t="s">
        <v>13</v>
      </c>
      <c r="M239" s="68" t="s">
        <v>76</v>
      </c>
    </row>
    <row r="240" spans="1:13" x14ac:dyDescent="0.2">
      <c r="A240" s="1">
        <v>42405</v>
      </c>
      <c r="B240" s="102" t="s">
        <v>351</v>
      </c>
      <c r="C240" s="2" t="s">
        <v>22</v>
      </c>
      <c r="D240" s="3" t="s">
        <v>11</v>
      </c>
      <c r="E240" s="42">
        <v>2000</v>
      </c>
      <c r="F240" s="43">
        <f t="shared" si="8"/>
        <v>3.0489803447482076</v>
      </c>
      <c r="G240" s="7">
        <f t="shared" si="9"/>
        <v>3.4727431336922763</v>
      </c>
      <c r="H240" s="8">
        <v>575.91359999999997</v>
      </c>
      <c r="I240" s="43" t="s">
        <v>21</v>
      </c>
      <c r="J240" s="67" t="s">
        <v>75</v>
      </c>
      <c r="K240" s="8" t="s">
        <v>380</v>
      </c>
      <c r="L240" s="68" t="s">
        <v>13</v>
      </c>
      <c r="M240" s="68" t="s">
        <v>76</v>
      </c>
    </row>
    <row r="241" spans="1:13" x14ac:dyDescent="0.2">
      <c r="A241" s="1">
        <v>42405</v>
      </c>
      <c r="B241" s="102" t="s">
        <v>352</v>
      </c>
      <c r="C241" s="2" t="s">
        <v>22</v>
      </c>
      <c r="D241" s="3" t="s">
        <v>11</v>
      </c>
      <c r="E241" s="42">
        <v>500</v>
      </c>
      <c r="F241" s="43">
        <f t="shared" si="8"/>
        <v>0.76224508618705189</v>
      </c>
      <c r="G241" s="7">
        <f t="shared" si="9"/>
        <v>0.86818578342306907</v>
      </c>
      <c r="H241" s="8">
        <v>575.91359999999997</v>
      </c>
      <c r="I241" s="43" t="s">
        <v>21</v>
      </c>
      <c r="J241" s="67" t="s">
        <v>75</v>
      </c>
      <c r="K241" s="8" t="s">
        <v>380</v>
      </c>
      <c r="L241" s="68" t="s">
        <v>13</v>
      </c>
      <c r="M241" s="68" t="s">
        <v>76</v>
      </c>
    </row>
    <row r="242" spans="1:13" x14ac:dyDescent="0.2">
      <c r="A242" s="1">
        <v>42405</v>
      </c>
      <c r="B242" s="102" t="s">
        <v>353</v>
      </c>
      <c r="C242" s="2" t="s">
        <v>22</v>
      </c>
      <c r="D242" s="3" t="s">
        <v>11</v>
      </c>
      <c r="E242" s="42">
        <v>500</v>
      </c>
      <c r="F242" s="43">
        <f t="shared" si="8"/>
        <v>0.76224508618705189</v>
      </c>
      <c r="G242" s="7">
        <f t="shared" si="9"/>
        <v>0.86818578342306907</v>
      </c>
      <c r="H242" s="8">
        <v>575.91359999999997</v>
      </c>
      <c r="I242" s="43" t="s">
        <v>21</v>
      </c>
      <c r="J242" s="67" t="s">
        <v>75</v>
      </c>
      <c r="K242" s="8" t="s">
        <v>380</v>
      </c>
      <c r="L242" s="68" t="s">
        <v>13</v>
      </c>
      <c r="M242" s="68" t="s">
        <v>76</v>
      </c>
    </row>
    <row r="243" spans="1:13" x14ac:dyDescent="0.2">
      <c r="A243" s="1">
        <v>42405</v>
      </c>
      <c r="B243" s="102" t="s">
        <v>396</v>
      </c>
      <c r="C243" s="2" t="s">
        <v>22</v>
      </c>
      <c r="D243" s="3" t="s">
        <v>14</v>
      </c>
      <c r="E243" s="42">
        <v>300</v>
      </c>
      <c r="F243" s="43">
        <f t="shared" si="8"/>
        <v>0.45734705171223117</v>
      </c>
      <c r="G243" s="7">
        <f t="shared" si="9"/>
        <v>0.52091147005384142</v>
      </c>
      <c r="H243" s="8">
        <v>575.91359999999997</v>
      </c>
      <c r="I243" s="43" t="s">
        <v>15</v>
      </c>
      <c r="J243" s="67" t="s">
        <v>75</v>
      </c>
      <c r="K243" s="8" t="s">
        <v>254</v>
      </c>
      <c r="L243" s="68" t="s">
        <v>13</v>
      </c>
      <c r="M243" s="68" t="s">
        <v>76</v>
      </c>
    </row>
    <row r="244" spans="1:13" x14ac:dyDescent="0.2">
      <c r="A244" s="1">
        <v>42405</v>
      </c>
      <c r="B244" s="102" t="s">
        <v>397</v>
      </c>
      <c r="C244" s="2" t="s">
        <v>22</v>
      </c>
      <c r="D244" s="3" t="s">
        <v>14</v>
      </c>
      <c r="E244" s="42">
        <v>300</v>
      </c>
      <c r="F244" s="43">
        <f t="shared" si="8"/>
        <v>0.45734705171223117</v>
      </c>
      <c r="G244" s="7">
        <f t="shared" si="9"/>
        <v>0.52091147005384142</v>
      </c>
      <c r="H244" s="8">
        <v>575.91359999999997</v>
      </c>
      <c r="I244" s="43" t="s">
        <v>15</v>
      </c>
      <c r="J244" s="67" t="s">
        <v>75</v>
      </c>
      <c r="K244" s="8" t="s">
        <v>254</v>
      </c>
      <c r="L244" s="68" t="s">
        <v>13</v>
      </c>
      <c r="M244" s="68" t="s">
        <v>76</v>
      </c>
    </row>
    <row r="245" spans="1:13" x14ac:dyDescent="0.2">
      <c r="A245" s="1">
        <v>42405</v>
      </c>
      <c r="B245" s="102" t="s">
        <v>480</v>
      </c>
      <c r="C245" s="2" t="s">
        <v>22</v>
      </c>
      <c r="D245" s="3" t="s">
        <v>8</v>
      </c>
      <c r="E245" s="42">
        <v>600</v>
      </c>
      <c r="F245" s="43">
        <f t="shared" si="8"/>
        <v>0.91469410342446233</v>
      </c>
      <c r="G245" s="7">
        <f t="shared" si="9"/>
        <v>1.0418229401076828</v>
      </c>
      <c r="H245" s="8">
        <v>575.91359999999997</v>
      </c>
      <c r="I245" s="43" t="s">
        <v>12</v>
      </c>
      <c r="J245" s="67" t="s">
        <v>75</v>
      </c>
      <c r="K245" s="8" t="s">
        <v>253</v>
      </c>
      <c r="L245" s="68" t="s">
        <v>13</v>
      </c>
      <c r="M245" s="68" t="s">
        <v>76</v>
      </c>
    </row>
    <row r="246" spans="1:13" x14ac:dyDescent="0.2">
      <c r="A246" s="1">
        <v>42405</v>
      </c>
      <c r="B246" s="102" t="s">
        <v>481</v>
      </c>
      <c r="C246" s="2" t="s">
        <v>23</v>
      </c>
      <c r="D246" s="3" t="s">
        <v>9</v>
      </c>
      <c r="E246" s="42">
        <v>3500</v>
      </c>
      <c r="F246" s="43">
        <f t="shared" si="8"/>
        <v>5.3357156033093629</v>
      </c>
      <c r="G246" s="7">
        <f t="shared" si="9"/>
        <v>6.0773004839614835</v>
      </c>
      <c r="H246" s="8">
        <v>575.91359999999997</v>
      </c>
      <c r="I246" s="43" t="s">
        <v>12</v>
      </c>
      <c r="J246" s="67" t="s">
        <v>75</v>
      </c>
      <c r="K246" s="8" t="s">
        <v>253</v>
      </c>
      <c r="L246" s="68" t="s">
        <v>13</v>
      </c>
      <c r="M246" s="68" t="s">
        <v>76</v>
      </c>
    </row>
    <row r="247" spans="1:13" x14ac:dyDescent="0.2">
      <c r="A247" s="1">
        <v>42405</v>
      </c>
      <c r="B247" s="102" t="s">
        <v>475</v>
      </c>
      <c r="C247" s="2" t="s">
        <v>32</v>
      </c>
      <c r="D247" s="3" t="s">
        <v>8</v>
      </c>
      <c r="E247" s="42">
        <v>600</v>
      </c>
      <c r="F247" s="43">
        <f t="shared" si="8"/>
        <v>0.91469410342446233</v>
      </c>
      <c r="G247" s="7">
        <f t="shared" si="9"/>
        <v>1.0418229401076828</v>
      </c>
      <c r="H247" s="8">
        <v>575.91359999999997</v>
      </c>
      <c r="I247" s="43" t="s">
        <v>12</v>
      </c>
      <c r="J247" s="67" t="s">
        <v>75</v>
      </c>
      <c r="K247" s="8" t="s">
        <v>253</v>
      </c>
      <c r="L247" s="68" t="s">
        <v>13</v>
      </c>
      <c r="M247" s="68" t="s">
        <v>76</v>
      </c>
    </row>
    <row r="248" spans="1:13" x14ac:dyDescent="0.2">
      <c r="A248" s="1">
        <v>42405</v>
      </c>
      <c r="B248" s="102" t="s">
        <v>482</v>
      </c>
      <c r="C248" s="2" t="s">
        <v>22</v>
      </c>
      <c r="D248" s="3" t="s">
        <v>8</v>
      </c>
      <c r="E248" s="42">
        <v>1700</v>
      </c>
      <c r="F248" s="43">
        <f t="shared" si="8"/>
        <v>2.5916332930359767</v>
      </c>
      <c r="G248" s="7">
        <f t="shared" si="9"/>
        <v>2.9518316636384347</v>
      </c>
      <c r="H248" s="8">
        <v>575.91359999999997</v>
      </c>
      <c r="I248" s="43" t="s">
        <v>12</v>
      </c>
      <c r="J248" s="67" t="s">
        <v>75</v>
      </c>
      <c r="K248" s="8" t="s">
        <v>256</v>
      </c>
      <c r="L248" s="68" t="s">
        <v>13</v>
      </c>
      <c r="M248" s="68" t="s">
        <v>76</v>
      </c>
    </row>
    <row r="249" spans="1:13" x14ac:dyDescent="0.2">
      <c r="A249" s="1">
        <v>42405</v>
      </c>
      <c r="B249" s="102" t="s">
        <v>94</v>
      </c>
      <c r="C249" s="2" t="s">
        <v>22</v>
      </c>
      <c r="D249" s="3" t="s">
        <v>8</v>
      </c>
      <c r="E249" s="42">
        <v>800</v>
      </c>
      <c r="F249" s="43">
        <f t="shared" si="8"/>
        <v>1.2195921378992831</v>
      </c>
      <c r="G249" s="7">
        <f t="shared" si="9"/>
        <v>1.3890972534769106</v>
      </c>
      <c r="H249" s="8">
        <v>575.91359999999997</v>
      </c>
      <c r="I249" s="43" t="s">
        <v>12</v>
      </c>
      <c r="J249" s="67" t="s">
        <v>75</v>
      </c>
      <c r="K249" s="8" t="s">
        <v>256</v>
      </c>
      <c r="L249" s="68" t="s">
        <v>13</v>
      </c>
      <c r="M249" s="68" t="s">
        <v>76</v>
      </c>
    </row>
    <row r="250" spans="1:13" x14ac:dyDescent="0.2">
      <c r="A250" s="1">
        <v>42405</v>
      </c>
      <c r="B250" s="102" t="s">
        <v>545</v>
      </c>
      <c r="C250" s="2" t="s">
        <v>544</v>
      </c>
      <c r="D250" s="3" t="s">
        <v>8</v>
      </c>
      <c r="E250" s="42">
        <v>7000</v>
      </c>
      <c r="F250" s="43">
        <f t="shared" si="8"/>
        <v>10.671431206618726</v>
      </c>
      <c r="G250" s="7">
        <f t="shared" si="9"/>
        <v>12.154600967922967</v>
      </c>
      <c r="H250" s="8">
        <v>575.91359999999997</v>
      </c>
      <c r="I250" s="43" t="s">
        <v>12</v>
      </c>
      <c r="J250" s="67" t="s">
        <v>75</v>
      </c>
      <c r="K250" s="8" t="s">
        <v>256</v>
      </c>
      <c r="L250" s="68" t="s">
        <v>13</v>
      </c>
      <c r="M250" s="68" t="s">
        <v>76</v>
      </c>
    </row>
    <row r="251" spans="1:13" x14ac:dyDescent="0.2">
      <c r="A251" s="1">
        <v>42405</v>
      </c>
      <c r="B251" s="102" t="s">
        <v>483</v>
      </c>
      <c r="C251" s="2" t="s">
        <v>544</v>
      </c>
      <c r="D251" s="3" t="s">
        <v>8</v>
      </c>
      <c r="E251" s="42">
        <v>2500</v>
      </c>
      <c r="F251" s="43">
        <f t="shared" si="8"/>
        <v>3.8112254309352593</v>
      </c>
      <c r="G251" s="7">
        <f t="shared" si="9"/>
        <v>4.3409289171153453</v>
      </c>
      <c r="H251" s="8">
        <v>575.91359999999997</v>
      </c>
      <c r="I251" s="43" t="s">
        <v>12</v>
      </c>
      <c r="J251" s="67" t="s">
        <v>75</v>
      </c>
      <c r="K251" s="8" t="s">
        <v>256</v>
      </c>
      <c r="L251" s="68" t="s">
        <v>13</v>
      </c>
      <c r="M251" s="68" t="s">
        <v>76</v>
      </c>
    </row>
    <row r="252" spans="1:13" x14ac:dyDescent="0.2">
      <c r="A252" s="1">
        <v>42405</v>
      </c>
      <c r="B252" s="102" t="s">
        <v>548</v>
      </c>
      <c r="C252" s="2" t="s">
        <v>22</v>
      </c>
      <c r="D252" s="3" t="s">
        <v>10</v>
      </c>
      <c r="E252" s="42">
        <v>300</v>
      </c>
      <c r="F252" s="43">
        <f t="shared" si="8"/>
        <v>0.45734705171223117</v>
      </c>
      <c r="G252" s="7">
        <f t="shared" si="9"/>
        <v>0.52091147005384142</v>
      </c>
      <c r="H252" s="8">
        <v>575.91359999999997</v>
      </c>
      <c r="I252" s="43" t="s">
        <v>20</v>
      </c>
      <c r="J252" s="67" t="s">
        <v>75</v>
      </c>
      <c r="K252" s="8" t="s">
        <v>546</v>
      </c>
      <c r="L252" s="68" t="s">
        <v>13</v>
      </c>
      <c r="M252" s="68" t="s">
        <v>76</v>
      </c>
    </row>
    <row r="253" spans="1:13" x14ac:dyDescent="0.2">
      <c r="A253" s="1">
        <v>42405</v>
      </c>
      <c r="B253" s="102" t="s">
        <v>549</v>
      </c>
      <c r="C253" s="2" t="s">
        <v>22</v>
      </c>
      <c r="D253" s="3" t="s">
        <v>10</v>
      </c>
      <c r="E253" s="42">
        <v>300</v>
      </c>
      <c r="F253" s="43">
        <f t="shared" si="8"/>
        <v>0.45734705171223117</v>
      </c>
      <c r="G253" s="7">
        <f t="shared" si="9"/>
        <v>0.52091147005384142</v>
      </c>
      <c r="H253" s="8">
        <v>575.91359999999997</v>
      </c>
      <c r="I253" s="43" t="s">
        <v>20</v>
      </c>
      <c r="J253" s="67" t="s">
        <v>75</v>
      </c>
      <c r="K253" s="8" t="s">
        <v>546</v>
      </c>
      <c r="L253" s="68" t="s">
        <v>13</v>
      </c>
      <c r="M253" s="68" t="s">
        <v>76</v>
      </c>
    </row>
    <row r="254" spans="1:13" x14ac:dyDescent="0.2">
      <c r="A254" s="1">
        <v>42405</v>
      </c>
      <c r="B254" s="102" t="s">
        <v>550</v>
      </c>
      <c r="C254" s="2" t="s">
        <v>22</v>
      </c>
      <c r="D254" s="3" t="s">
        <v>10</v>
      </c>
      <c r="E254" s="42">
        <v>300</v>
      </c>
      <c r="F254" s="43">
        <f t="shared" si="8"/>
        <v>0.45734705171223117</v>
      </c>
      <c r="G254" s="7">
        <f t="shared" si="9"/>
        <v>0.52091147005384142</v>
      </c>
      <c r="H254" s="8">
        <v>575.91359999999997</v>
      </c>
      <c r="I254" s="43" t="s">
        <v>20</v>
      </c>
      <c r="J254" s="67" t="s">
        <v>75</v>
      </c>
      <c r="K254" s="8" t="s">
        <v>546</v>
      </c>
      <c r="L254" s="68" t="s">
        <v>13</v>
      </c>
      <c r="M254" s="68" t="s">
        <v>76</v>
      </c>
    </row>
    <row r="255" spans="1:13" x14ac:dyDescent="0.2">
      <c r="A255" s="1">
        <v>42406</v>
      </c>
      <c r="B255" s="102" t="s">
        <v>90</v>
      </c>
      <c r="C255" s="2" t="s">
        <v>22</v>
      </c>
      <c r="D255" s="3" t="s">
        <v>9</v>
      </c>
      <c r="E255" s="42">
        <v>2000</v>
      </c>
      <c r="F255" s="43">
        <f t="shared" ref="F255:F318" si="10">E255/655.957</f>
        <v>3.0489803447482076</v>
      </c>
      <c r="G255" s="7">
        <f t="shared" ref="G255:G318" si="11">E255/H255</f>
        <v>3.4727431336922763</v>
      </c>
      <c r="H255" s="8">
        <v>575.91359999999997</v>
      </c>
      <c r="I255" s="43" t="s">
        <v>18</v>
      </c>
      <c r="J255" s="67" t="s">
        <v>75</v>
      </c>
      <c r="K255" s="8" t="s">
        <v>261</v>
      </c>
      <c r="L255" s="68" t="s">
        <v>13</v>
      </c>
      <c r="M255" s="68" t="s">
        <v>76</v>
      </c>
    </row>
    <row r="256" spans="1:13" x14ac:dyDescent="0.2">
      <c r="A256" s="1">
        <v>42406</v>
      </c>
      <c r="B256" s="102" t="s">
        <v>91</v>
      </c>
      <c r="C256" s="2" t="s">
        <v>22</v>
      </c>
      <c r="D256" s="3" t="s">
        <v>9</v>
      </c>
      <c r="E256" s="42">
        <v>2000</v>
      </c>
      <c r="F256" s="43">
        <f t="shared" si="10"/>
        <v>3.0489803447482076</v>
      </c>
      <c r="G256" s="7">
        <f t="shared" si="11"/>
        <v>3.4727431336922763</v>
      </c>
      <c r="H256" s="8">
        <v>575.91359999999997</v>
      </c>
      <c r="I256" s="43" t="s">
        <v>18</v>
      </c>
      <c r="J256" s="67" t="s">
        <v>75</v>
      </c>
      <c r="K256" s="8" t="s">
        <v>261</v>
      </c>
      <c r="L256" s="68" t="s">
        <v>13</v>
      </c>
      <c r="M256" s="68" t="s">
        <v>76</v>
      </c>
    </row>
    <row r="257" spans="1:13" x14ac:dyDescent="0.2">
      <c r="A257" s="1">
        <v>42406</v>
      </c>
      <c r="B257" s="102" t="s">
        <v>258</v>
      </c>
      <c r="C257" s="2" t="s">
        <v>29</v>
      </c>
      <c r="D257" s="3" t="s">
        <v>9</v>
      </c>
      <c r="E257" s="42">
        <v>5000</v>
      </c>
      <c r="F257" s="43">
        <f t="shared" si="10"/>
        <v>7.6224508618705187</v>
      </c>
      <c r="G257" s="7">
        <f t="shared" si="11"/>
        <v>8.6818578342306907</v>
      </c>
      <c r="H257" s="8">
        <v>575.91359999999997</v>
      </c>
      <c r="I257" s="43" t="s">
        <v>18</v>
      </c>
      <c r="J257" s="67" t="s">
        <v>75</v>
      </c>
      <c r="K257" s="8" t="s">
        <v>257</v>
      </c>
      <c r="L257" s="68" t="s">
        <v>13</v>
      </c>
      <c r="M257" s="68" t="s">
        <v>76</v>
      </c>
    </row>
    <row r="258" spans="1:13" x14ac:dyDescent="0.2">
      <c r="A258" s="1">
        <v>42406</v>
      </c>
      <c r="B258" s="102" t="s">
        <v>398</v>
      </c>
      <c r="C258" s="2" t="s">
        <v>22</v>
      </c>
      <c r="D258" s="3" t="s">
        <v>14</v>
      </c>
      <c r="E258" s="42">
        <v>300</v>
      </c>
      <c r="F258" s="43">
        <f t="shared" si="10"/>
        <v>0.45734705171223117</v>
      </c>
      <c r="G258" s="7">
        <f t="shared" si="11"/>
        <v>0.52091147005384142</v>
      </c>
      <c r="H258" s="8">
        <v>575.91359999999997</v>
      </c>
      <c r="I258" s="43" t="s">
        <v>15</v>
      </c>
      <c r="J258" s="67" t="s">
        <v>75</v>
      </c>
      <c r="K258" s="8" t="s">
        <v>260</v>
      </c>
      <c r="L258" s="68" t="s">
        <v>13</v>
      </c>
      <c r="M258" s="68" t="s">
        <v>76</v>
      </c>
    </row>
    <row r="259" spans="1:13" x14ac:dyDescent="0.2">
      <c r="A259" s="1">
        <v>42406</v>
      </c>
      <c r="B259" s="102" t="s">
        <v>399</v>
      </c>
      <c r="C259" s="2" t="s">
        <v>22</v>
      </c>
      <c r="D259" s="3" t="s">
        <v>14</v>
      </c>
      <c r="E259" s="42">
        <v>600</v>
      </c>
      <c r="F259" s="43">
        <f t="shared" si="10"/>
        <v>0.91469410342446233</v>
      </c>
      <c r="G259" s="7">
        <f t="shared" si="11"/>
        <v>1.0418229401076828</v>
      </c>
      <c r="H259" s="8">
        <v>575.91359999999997</v>
      </c>
      <c r="I259" s="43" t="s">
        <v>15</v>
      </c>
      <c r="J259" s="67" t="s">
        <v>75</v>
      </c>
      <c r="K259" s="8" t="s">
        <v>260</v>
      </c>
      <c r="L259" s="68" t="s">
        <v>13</v>
      </c>
      <c r="M259" s="68" t="s">
        <v>76</v>
      </c>
    </row>
    <row r="260" spans="1:13" x14ac:dyDescent="0.2">
      <c r="A260" s="1">
        <v>42406</v>
      </c>
      <c r="B260" s="102" t="s">
        <v>400</v>
      </c>
      <c r="C260" s="2" t="s">
        <v>22</v>
      </c>
      <c r="D260" s="3" t="s">
        <v>14</v>
      </c>
      <c r="E260" s="42">
        <v>900</v>
      </c>
      <c r="F260" s="43">
        <f t="shared" si="10"/>
        <v>1.3720411551366933</v>
      </c>
      <c r="G260" s="7">
        <f t="shared" si="11"/>
        <v>1.5627344101615244</v>
      </c>
      <c r="H260" s="8">
        <v>575.91359999999997</v>
      </c>
      <c r="I260" s="43" t="s">
        <v>15</v>
      </c>
      <c r="J260" s="67" t="s">
        <v>75</v>
      </c>
      <c r="K260" s="8" t="s">
        <v>260</v>
      </c>
      <c r="L260" s="68" t="s">
        <v>13</v>
      </c>
      <c r="M260" s="68" t="s">
        <v>76</v>
      </c>
    </row>
    <row r="261" spans="1:13" x14ac:dyDescent="0.2">
      <c r="A261" s="1">
        <v>42406</v>
      </c>
      <c r="B261" s="102" t="s">
        <v>484</v>
      </c>
      <c r="C261" s="2" t="s">
        <v>22</v>
      </c>
      <c r="D261" s="3" t="s">
        <v>8</v>
      </c>
      <c r="E261" s="42">
        <v>1500</v>
      </c>
      <c r="F261" s="43">
        <f t="shared" si="10"/>
        <v>2.2867352585611558</v>
      </c>
      <c r="G261" s="7">
        <f t="shared" si="11"/>
        <v>2.6045573502692072</v>
      </c>
      <c r="H261" s="8">
        <v>575.91359999999997</v>
      </c>
      <c r="I261" s="43" t="s">
        <v>12</v>
      </c>
      <c r="J261" s="67" t="s">
        <v>75</v>
      </c>
      <c r="K261" s="8" t="s">
        <v>256</v>
      </c>
      <c r="L261" s="68" t="s">
        <v>13</v>
      </c>
      <c r="M261" s="68" t="s">
        <v>76</v>
      </c>
    </row>
    <row r="262" spans="1:13" x14ac:dyDescent="0.2">
      <c r="A262" s="1">
        <v>42406</v>
      </c>
      <c r="B262" s="102" t="s">
        <v>545</v>
      </c>
      <c r="C262" s="2" t="s">
        <v>544</v>
      </c>
      <c r="D262" s="3" t="s">
        <v>8</v>
      </c>
      <c r="E262" s="42">
        <v>7000</v>
      </c>
      <c r="F262" s="43">
        <f t="shared" si="10"/>
        <v>10.671431206618726</v>
      </c>
      <c r="G262" s="7">
        <f t="shared" si="11"/>
        <v>12.154600967922967</v>
      </c>
      <c r="H262" s="8">
        <v>575.91359999999997</v>
      </c>
      <c r="I262" s="43" t="s">
        <v>12</v>
      </c>
      <c r="J262" s="67" t="s">
        <v>75</v>
      </c>
      <c r="K262" s="8" t="s">
        <v>256</v>
      </c>
      <c r="L262" s="68" t="s">
        <v>13</v>
      </c>
      <c r="M262" s="68" t="s">
        <v>76</v>
      </c>
    </row>
    <row r="263" spans="1:13" x14ac:dyDescent="0.2">
      <c r="A263" s="1">
        <v>42406</v>
      </c>
      <c r="B263" s="102" t="s">
        <v>483</v>
      </c>
      <c r="C263" s="2" t="s">
        <v>544</v>
      </c>
      <c r="D263" s="3" t="s">
        <v>8</v>
      </c>
      <c r="E263" s="42">
        <v>3000</v>
      </c>
      <c r="F263" s="43">
        <f t="shared" si="10"/>
        <v>4.5734705171223116</v>
      </c>
      <c r="G263" s="7">
        <f t="shared" si="11"/>
        <v>5.2091147005384144</v>
      </c>
      <c r="H263" s="8">
        <v>575.91359999999997</v>
      </c>
      <c r="I263" s="43" t="s">
        <v>12</v>
      </c>
      <c r="J263" s="67" t="s">
        <v>75</v>
      </c>
      <c r="K263" s="8" t="s">
        <v>256</v>
      </c>
      <c r="L263" s="68" t="s">
        <v>13</v>
      </c>
      <c r="M263" s="68" t="s">
        <v>76</v>
      </c>
    </row>
    <row r="264" spans="1:13" x14ac:dyDescent="0.2">
      <c r="A264" s="1">
        <v>42406</v>
      </c>
      <c r="B264" s="102" t="s">
        <v>485</v>
      </c>
      <c r="C264" s="2" t="s">
        <v>22</v>
      </c>
      <c r="D264" s="3" t="s">
        <v>8</v>
      </c>
      <c r="E264" s="42">
        <v>1700</v>
      </c>
      <c r="F264" s="43">
        <f t="shared" si="10"/>
        <v>2.5916332930359767</v>
      </c>
      <c r="G264" s="7">
        <f t="shared" si="11"/>
        <v>2.9518316636384347</v>
      </c>
      <c r="H264" s="8">
        <v>575.91359999999997</v>
      </c>
      <c r="I264" s="43" t="s">
        <v>12</v>
      </c>
      <c r="J264" s="67" t="s">
        <v>75</v>
      </c>
      <c r="K264" s="8" t="s">
        <v>256</v>
      </c>
      <c r="L264" s="68" t="s">
        <v>13</v>
      </c>
      <c r="M264" s="68" t="s">
        <v>76</v>
      </c>
    </row>
    <row r="265" spans="1:13" x14ac:dyDescent="0.2">
      <c r="A265" s="1">
        <v>42406</v>
      </c>
      <c r="B265" s="102" t="s">
        <v>548</v>
      </c>
      <c r="C265" s="2" t="s">
        <v>22</v>
      </c>
      <c r="D265" s="3" t="s">
        <v>10</v>
      </c>
      <c r="E265" s="42">
        <v>300</v>
      </c>
      <c r="F265" s="43">
        <f t="shared" si="10"/>
        <v>0.45734705171223117</v>
      </c>
      <c r="G265" s="7">
        <f t="shared" si="11"/>
        <v>0.52091147005384142</v>
      </c>
      <c r="H265" s="8">
        <v>575.91359999999997</v>
      </c>
      <c r="I265" s="43" t="s">
        <v>20</v>
      </c>
      <c r="J265" s="67" t="s">
        <v>75</v>
      </c>
      <c r="K265" s="8" t="s">
        <v>546</v>
      </c>
      <c r="L265" s="68" t="s">
        <v>13</v>
      </c>
      <c r="M265" s="68" t="s">
        <v>76</v>
      </c>
    </row>
    <row r="266" spans="1:13" x14ac:dyDescent="0.2">
      <c r="A266" s="1">
        <v>42406</v>
      </c>
      <c r="B266" s="102" t="s">
        <v>551</v>
      </c>
      <c r="C266" s="2" t="s">
        <v>22</v>
      </c>
      <c r="D266" s="3" t="s">
        <v>10</v>
      </c>
      <c r="E266" s="42">
        <v>300</v>
      </c>
      <c r="F266" s="43">
        <f t="shared" si="10"/>
        <v>0.45734705171223117</v>
      </c>
      <c r="G266" s="7">
        <f t="shared" si="11"/>
        <v>0.52091147005384142</v>
      </c>
      <c r="H266" s="8">
        <v>575.91359999999997</v>
      </c>
      <c r="I266" s="43" t="s">
        <v>20</v>
      </c>
      <c r="J266" s="67" t="s">
        <v>75</v>
      </c>
      <c r="K266" s="8" t="s">
        <v>546</v>
      </c>
      <c r="L266" s="68" t="s">
        <v>13</v>
      </c>
      <c r="M266" s="68" t="s">
        <v>76</v>
      </c>
    </row>
    <row r="267" spans="1:13" x14ac:dyDescent="0.2">
      <c r="A267" s="1">
        <v>42406</v>
      </c>
      <c r="B267" s="102" t="s">
        <v>552</v>
      </c>
      <c r="C267" s="2" t="s">
        <v>22</v>
      </c>
      <c r="D267" s="3" t="s">
        <v>10</v>
      </c>
      <c r="E267" s="42">
        <v>500</v>
      </c>
      <c r="F267" s="43">
        <f t="shared" si="10"/>
        <v>0.76224508618705189</v>
      </c>
      <c r="G267" s="7">
        <f t="shared" si="11"/>
        <v>0.86818578342306907</v>
      </c>
      <c r="H267" s="8">
        <v>575.91359999999997</v>
      </c>
      <c r="I267" s="43" t="s">
        <v>20</v>
      </c>
      <c r="J267" s="67" t="s">
        <v>75</v>
      </c>
      <c r="K267" s="8" t="s">
        <v>546</v>
      </c>
      <c r="L267" s="68" t="s">
        <v>13</v>
      </c>
      <c r="M267" s="68" t="s">
        <v>76</v>
      </c>
    </row>
    <row r="268" spans="1:13" x14ac:dyDescent="0.2">
      <c r="A268" s="1">
        <v>42406</v>
      </c>
      <c r="B268" s="102" t="s">
        <v>553</v>
      </c>
      <c r="C268" s="2" t="s">
        <v>22</v>
      </c>
      <c r="D268" s="3" t="s">
        <v>10</v>
      </c>
      <c r="E268" s="42">
        <v>800</v>
      </c>
      <c r="F268" s="43">
        <f t="shared" si="10"/>
        <v>1.2195921378992831</v>
      </c>
      <c r="G268" s="7">
        <f t="shared" si="11"/>
        <v>1.3890972534769106</v>
      </c>
      <c r="H268" s="8">
        <v>575.91359999999997</v>
      </c>
      <c r="I268" s="43" t="s">
        <v>20</v>
      </c>
      <c r="J268" s="67" t="s">
        <v>75</v>
      </c>
      <c r="K268" s="8" t="s">
        <v>546</v>
      </c>
      <c r="L268" s="68" t="s">
        <v>13</v>
      </c>
      <c r="M268" s="68" t="s">
        <v>76</v>
      </c>
    </row>
    <row r="269" spans="1:13" x14ac:dyDescent="0.2">
      <c r="A269" s="1">
        <v>42407</v>
      </c>
      <c r="B269" s="102" t="s">
        <v>341</v>
      </c>
      <c r="C269" s="2" t="s">
        <v>23</v>
      </c>
      <c r="D269" s="3" t="s">
        <v>9</v>
      </c>
      <c r="E269" s="42">
        <v>5000</v>
      </c>
      <c r="F269" s="43">
        <f t="shared" si="10"/>
        <v>7.6224508618705187</v>
      </c>
      <c r="G269" s="7">
        <f t="shared" si="11"/>
        <v>8.6818578342306907</v>
      </c>
      <c r="H269" s="8">
        <v>575.91359999999997</v>
      </c>
      <c r="I269" s="43" t="s">
        <v>18</v>
      </c>
      <c r="J269" s="67" t="s">
        <v>75</v>
      </c>
      <c r="K269" s="8" t="s">
        <v>270</v>
      </c>
      <c r="L269" s="68" t="s">
        <v>13</v>
      </c>
      <c r="M269" s="68" t="s">
        <v>76</v>
      </c>
    </row>
    <row r="270" spans="1:13" x14ac:dyDescent="0.2">
      <c r="A270" s="1">
        <v>42409</v>
      </c>
      <c r="B270" s="102" t="s">
        <v>90</v>
      </c>
      <c r="C270" s="2" t="s">
        <v>22</v>
      </c>
      <c r="D270" s="3" t="s">
        <v>9</v>
      </c>
      <c r="E270" s="42">
        <v>2000</v>
      </c>
      <c r="F270" s="43">
        <f t="shared" si="10"/>
        <v>3.0489803447482076</v>
      </c>
      <c r="G270" s="7">
        <f t="shared" si="11"/>
        <v>3.4727431336922763</v>
      </c>
      <c r="H270" s="8">
        <v>575.91359999999997</v>
      </c>
      <c r="I270" s="43" t="s">
        <v>18</v>
      </c>
      <c r="J270" s="67" t="s">
        <v>75</v>
      </c>
      <c r="K270" s="8" t="s">
        <v>274</v>
      </c>
      <c r="L270" s="68" t="s">
        <v>13</v>
      </c>
      <c r="M270" s="68" t="s">
        <v>76</v>
      </c>
    </row>
    <row r="271" spans="1:13" x14ac:dyDescent="0.2">
      <c r="A271" s="1">
        <v>42409</v>
      </c>
      <c r="B271" s="102" t="s">
        <v>91</v>
      </c>
      <c r="C271" s="2" t="s">
        <v>22</v>
      </c>
      <c r="D271" s="3" t="s">
        <v>9</v>
      </c>
      <c r="E271" s="42">
        <v>2000</v>
      </c>
      <c r="F271" s="43">
        <f t="shared" si="10"/>
        <v>3.0489803447482076</v>
      </c>
      <c r="G271" s="7">
        <f t="shared" si="11"/>
        <v>3.4727431336922763</v>
      </c>
      <c r="H271" s="8">
        <v>575.91359999999997</v>
      </c>
      <c r="I271" s="43" t="s">
        <v>18</v>
      </c>
      <c r="J271" s="67" t="s">
        <v>75</v>
      </c>
      <c r="K271" s="8" t="s">
        <v>274</v>
      </c>
      <c r="L271" s="68" t="s">
        <v>13</v>
      </c>
      <c r="M271" s="68" t="s">
        <v>76</v>
      </c>
    </row>
    <row r="272" spans="1:13" x14ac:dyDescent="0.2">
      <c r="A272" s="1">
        <v>42409</v>
      </c>
      <c r="B272" s="102" t="s">
        <v>326</v>
      </c>
      <c r="C272" s="2" t="s">
        <v>30</v>
      </c>
      <c r="D272" s="3" t="s">
        <v>9</v>
      </c>
      <c r="E272" s="42">
        <v>300000</v>
      </c>
      <c r="F272" s="43">
        <f t="shared" si="10"/>
        <v>457.34705171223112</v>
      </c>
      <c r="G272" s="7">
        <f t="shared" si="11"/>
        <v>520.91147005384141</v>
      </c>
      <c r="H272" s="8">
        <v>575.91359999999997</v>
      </c>
      <c r="I272" s="43" t="s">
        <v>18</v>
      </c>
      <c r="J272" s="67" t="s">
        <v>75</v>
      </c>
      <c r="K272" s="8" t="s">
        <v>263</v>
      </c>
      <c r="L272" s="68" t="s">
        <v>13</v>
      </c>
      <c r="M272" s="68" t="s">
        <v>76</v>
      </c>
    </row>
    <row r="273" spans="1:13" x14ac:dyDescent="0.2">
      <c r="A273" s="1">
        <v>42409</v>
      </c>
      <c r="B273" s="102" t="s">
        <v>354</v>
      </c>
      <c r="C273" s="2" t="s">
        <v>22</v>
      </c>
      <c r="D273" s="3" t="s">
        <v>11</v>
      </c>
      <c r="E273" s="42">
        <v>800</v>
      </c>
      <c r="F273" s="43">
        <f t="shared" si="10"/>
        <v>1.2195921378992831</v>
      </c>
      <c r="G273" s="7">
        <f t="shared" si="11"/>
        <v>1.3890972534769106</v>
      </c>
      <c r="H273" s="8">
        <v>575.91359999999997</v>
      </c>
      <c r="I273" s="43" t="s">
        <v>21</v>
      </c>
      <c r="J273" s="67" t="s">
        <v>75</v>
      </c>
      <c r="K273" s="8" t="s">
        <v>381</v>
      </c>
      <c r="L273" s="68" t="s">
        <v>13</v>
      </c>
      <c r="M273" s="68" t="s">
        <v>76</v>
      </c>
    </row>
    <row r="274" spans="1:13" x14ac:dyDescent="0.2">
      <c r="A274" s="1">
        <v>42409</v>
      </c>
      <c r="B274" s="102" t="s">
        <v>355</v>
      </c>
      <c r="C274" s="2" t="s">
        <v>22</v>
      </c>
      <c r="D274" s="3" t="s">
        <v>11</v>
      </c>
      <c r="E274" s="42">
        <v>800</v>
      </c>
      <c r="F274" s="43">
        <f t="shared" si="10"/>
        <v>1.2195921378992831</v>
      </c>
      <c r="G274" s="7">
        <f t="shared" si="11"/>
        <v>1.3890972534769106</v>
      </c>
      <c r="H274" s="8">
        <v>575.91359999999997</v>
      </c>
      <c r="I274" s="43" t="s">
        <v>21</v>
      </c>
      <c r="J274" s="67" t="s">
        <v>75</v>
      </c>
      <c r="K274" s="8" t="s">
        <v>381</v>
      </c>
      <c r="L274" s="68" t="s">
        <v>13</v>
      </c>
      <c r="M274" s="68" t="s">
        <v>76</v>
      </c>
    </row>
    <row r="275" spans="1:13" x14ac:dyDescent="0.2">
      <c r="A275" s="1">
        <v>42409</v>
      </c>
      <c r="B275" s="102" t="s">
        <v>437</v>
      </c>
      <c r="C275" s="2" t="s">
        <v>30</v>
      </c>
      <c r="D275" s="3" t="s">
        <v>14</v>
      </c>
      <c r="E275" s="42">
        <v>100000</v>
      </c>
      <c r="F275" s="43">
        <f t="shared" si="10"/>
        <v>152.44901723741037</v>
      </c>
      <c r="G275" s="7">
        <f t="shared" si="11"/>
        <v>173.63715668461381</v>
      </c>
      <c r="H275" s="8">
        <v>575.91359999999997</v>
      </c>
      <c r="I275" s="43" t="s">
        <v>15</v>
      </c>
      <c r="J275" s="67" t="s">
        <v>75</v>
      </c>
      <c r="K275" s="8" t="s">
        <v>264</v>
      </c>
      <c r="L275" s="68" t="s">
        <v>13</v>
      </c>
      <c r="M275" s="68" t="s">
        <v>76</v>
      </c>
    </row>
    <row r="276" spans="1:13" x14ac:dyDescent="0.2">
      <c r="A276" s="1">
        <v>42409</v>
      </c>
      <c r="B276" s="102" t="s">
        <v>401</v>
      </c>
      <c r="C276" s="2" t="s">
        <v>22</v>
      </c>
      <c r="D276" s="3" t="s">
        <v>14</v>
      </c>
      <c r="E276" s="42">
        <v>500</v>
      </c>
      <c r="F276" s="43">
        <f t="shared" si="10"/>
        <v>0.76224508618705189</v>
      </c>
      <c r="G276" s="7">
        <f t="shared" si="11"/>
        <v>0.86818578342306907</v>
      </c>
      <c r="H276" s="8">
        <v>575.91359999999997</v>
      </c>
      <c r="I276" s="43" t="s">
        <v>15</v>
      </c>
      <c r="J276" s="67" t="s">
        <v>75</v>
      </c>
      <c r="K276" s="8" t="s">
        <v>265</v>
      </c>
      <c r="L276" s="68" t="s">
        <v>13</v>
      </c>
      <c r="M276" s="68" t="s">
        <v>76</v>
      </c>
    </row>
    <row r="277" spans="1:13" x14ac:dyDescent="0.2">
      <c r="A277" s="1">
        <v>42409</v>
      </c>
      <c r="B277" s="102" t="s">
        <v>402</v>
      </c>
      <c r="C277" s="2" t="s">
        <v>22</v>
      </c>
      <c r="D277" s="3" t="s">
        <v>14</v>
      </c>
      <c r="E277" s="42">
        <v>500</v>
      </c>
      <c r="F277" s="43">
        <f t="shared" si="10"/>
        <v>0.76224508618705189</v>
      </c>
      <c r="G277" s="7">
        <f t="shared" si="11"/>
        <v>0.86818578342306907</v>
      </c>
      <c r="H277" s="8">
        <v>575.91359999999997</v>
      </c>
      <c r="I277" s="43" t="s">
        <v>15</v>
      </c>
      <c r="J277" s="67" t="s">
        <v>75</v>
      </c>
      <c r="K277" s="8" t="s">
        <v>265</v>
      </c>
      <c r="L277" s="68" t="s">
        <v>13</v>
      </c>
      <c r="M277" s="68" t="s">
        <v>76</v>
      </c>
    </row>
    <row r="278" spans="1:13" x14ac:dyDescent="0.2">
      <c r="A278" s="1">
        <v>42409</v>
      </c>
      <c r="B278" s="102" t="s">
        <v>436</v>
      </c>
      <c r="C278" s="2" t="s">
        <v>23</v>
      </c>
      <c r="D278" s="3" t="s">
        <v>9</v>
      </c>
      <c r="E278" s="42">
        <v>10000</v>
      </c>
      <c r="F278" s="43">
        <f t="shared" si="10"/>
        <v>15.244901723741037</v>
      </c>
      <c r="G278" s="7">
        <f t="shared" si="11"/>
        <v>17.363715668461381</v>
      </c>
      <c r="H278" s="8">
        <v>575.91359999999997</v>
      </c>
      <c r="I278" s="43" t="s">
        <v>15</v>
      </c>
      <c r="J278" s="67" t="s">
        <v>75</v>
      </c>
      <c r="K278" s="8" t="s">
        <v>265</v>
      </c>
      <c r="L278" s="68" t="s">
        <v>13</v>
      </c>
      <c r="M278" s="68" t="s">
        <v>76</v>
      </c>
    </row>
    <row r="279" spans="1:13" x14ac:dyDescent="0.2">
      <c r="A279" s="1">
        <v>42409</v>
      </c>
      <c r="B279" s="102" t="s">
        <v>442</v>
      </c>
      <c r="C279" s="2" t="s">
        <v>22</v>
      </c>
      <c r="D279" s="3" t="s">
        <v>8</v>
      </c>
      <c r="E279" s="42">
        <v>600</v>
      </c>
      <c r="F279" s="43">
        <f t="shared" si="10"/>
        <v>0.91469410342446233</v>
      </c>
      <c r="G279" s="7">
        <f t="shared" si="11"/>
        <v>1.0418229401076828</v>
      </c>
      <c r="H279" s="8">
        <v>575.91359999999997</v>
      </c>
      <c r="I279" s="43" t="s">
        <v>19</v>
      </c>
      <c r="J279" s="67" t="s">
        <v>75</v>
      </c>
      <c r="K279" s="8" t="s">
        <v>267</v>
      </c>
      <c r="L279" s="68" t="s">
        <v>13</v>
      </c>
      <c r="M279" s="68" t="s">
        <v>76</v>
      </c>
    </row>
    <row r="280" spans="1:13" x14ac:dyDescent="0.2">
      <c r="A280" s="1">
        <v>42409</v>
      </c>
      <c r="B280" s="102" t="s">
        <v>443</v>
      </c>
      <c r="C280" s="2" t="s">
        <v>22</v>
      </c>
      <c r="D280" s="3" t="s">
        <v>8</v>
      </c>
      <c r="E280" s="42">
        <v>300</v>
      </c>
      <c r="F280" s="43">
        <f t="shared" si="10"/>
        <v>0.45734705171223117</v>
      </c>
      <c r="G280" s="7">
        <f t="shared" si="11"/>
        <v>0.52091147005384142</v>
      </c>
      <c r="H280" s="8">
        <v>575.91359999999997</v>
      </c>
      <c r="I280" s="43" t="s">
        <v>19</v>
      </c>
      <c r="J280" s="67" t="s">
        <v>75</v>
      </c>
      <c r="K280" s="8" t="s">
        <v>267</v>
      </c>
      <c r="L280" s="68" t="s">
        <v>13</v>
      </c>
      <c r="M280" s="68" t="s">
        <v>76</v>
      </c>
    </row>
    <row r="281" spans="1:13" x14ac:dyDescent="0.2">
      <c r="A281" s="1">
        <v>42409</v>
      </c>
      <c r="B281" s="102" t="s">
        <v>444</v>
      </c>
      <c r="C281" s="2" t="s">
        <v>22</v>
      </c>
      <c r="D281" s="3" t="s">
        <v>8</v>
      </c>
      <c r="E281" s="42">
        <v>800</v>
      </c>
      <c r="F281" s="43">
        <f t="shared" si="10"/>
        <v>1.2195921378992831</v>
      </c>
      <c r="G281" s="7">
        <f t="shared" si="11"/>
        <v>1.3890972534769106</v>
      </c>
      <c r="H281" s="8">
        <v>575.91359999999997</v>
      </c>
      <c r="I281" s="43" t="s">
        <v>19</v>
      </c>
      <c r="J281" s="67" t="s">
        <v>75</v>
      </c>
      <c r="K281" s="8" t="s">
        <v>267</v>
      </c>
      <c r="L281" s="68" t="s">
        <v>13</v>
      </c>
      <c r="M281" s="68" t="s">
        <v>76</v>
      </c>
    </row>
    <row r="282" spans="1:13" x14ac:dyDescent="0.2">
      <c r="A282" s="1">
        <v>42409</v>
      </c>
      <c r="B282" s="102" t="s">
        <v>445</v>
      </c>
      <c r="C282" s="2" t="s">
        <v>446</v>
      </c>
      <c r="D282" s="3" t="s">
        <v>9</v>
      </c>
      <c r="E282" s="42">
        <v>18000</v>
      </c>
      <c r="F282" s="43">
        <f t="shared" si="10"/>
        <v>27.440823102733869</v>
      </c>
      <c r="G282" s="7">
        <f t="shared" si="11"/>
        <v>31.254688203230486</v>
      </c>
      <c r="H282" s="8">
        <v>575.91359999999997</v>
      </c>
      <c r="I282" s="43" t="s">
        <v>19</v>
      </c>
      <c r="J282" s="67" t="s">
        <v>75</v>
      </c>
      <c r="K282" s="8" t="s">
        <v>267</v>
      </c>
      <c r="L282" s="68" t="s">
        <v>13</v>
      </c>
      <c r="M282" s="68" t="s">
        <v>76</v>
      </c>
    </row>
    <row r="283" spans="1:13" x14ac:dyDescent="0.2">
      <c r="A283" s="1">
        <v>42409</v>
      </c>
      <c r="B283" s="102" t="s">
        <v>447</v>
      </c>
      <c r="C283" s="2" t="s">
        <v>22</v>
      </c>
      <c r="D283" s="3" t="s">
        <v>8</v>
      </c>
      <c r="E283" s="42">
        <v>300</v>
      </c>
      <c r="F283" s="43">
        <f t="shared" si="10"/>
        <v>0.45734705171223117</v>
      </c>
      <c r="G283" s="7">
        <f t="shared" si="11"/>
        <v>0.52091147005384142</v>
      </c>
      <c r="H283" s="8">
        <v>575.91359999999997</v>
      </c>
      <c r="I283" s="43" t="s">
        <v>19</v>
      </c>
      <c r="J283" s="67" t="s">
        <v>75</v>
      </c>
      <c r="K283" s="8" t="s">
        <v>262</v>
      </c>
      <c r="L283" s="68" t="s">
        <v>13</v>
      </c>
      <c r="M283" s="68" t="s">
        <v>76</v>
      </c>
    </row>
    <row r="284" spans="1:13" x14ac:dyDescent="0.2">
      <c r="A284" s="1">
        <v>42409</v>
      </c>
      <c r="B284" s="102" t="s">
        <v>448</v>
      </c>
      <c r="C284" s="2" t="s">
        <v>22</v>
      </c>
      <c r="D284" s="3" t="s">
        <v>8</v>
      </c>
      <c r="E284" s="42">
        <v>300</v>
      </c>
      <c r="F284" s="43">
        <f t="shared" si="10"/>
        <v>0.45734705171223117</v>
      </c>
      <c r="G284" s="7">
        <f t="shared" si="11"/>
        <v>0.52091147005384142</v>
      </c>
      <c r="H284" s="8">
        <v>575.91359999999997</v>
      </c>
      <c r="I284" s="43" t="s">
        <v>19</v>
      </c>
      <c r="J284" s="67" t="s">
        <v>75</v>
      </c>
      <c r="K284" s="8" t="s">
        <v>262</v>
      </c>
      <c r="L284" s="68" t="s">
        <v>13</v>
      </c>
      <c r="M284" s="68" t="s">
        <v>76</v>
      </c>
    </row>
    <row r="285" spans="1:13" x14ac:dyDescent="0.2">
      <c r="A285" s="1">
        <v>42409</v>
      </c>
      <c r="B285" s="102" t="s">
        <v>449</v>
      </c>
      <c r="C285" s="2" t="s">
        <v>446</v>
      </c>
      <c r="D285" s="3" t="s">
        <v>9</v>
      </c>
      <c r="E285" s="42">
        <v>500</v>
      </c>
      <c r="F285" s="43">
        <f t="shared" si="10"/>
        <v>0.76224508618705189</v>
      </c>
      <c r="G285" s="7">
        <f t="shared" si="11"/>
        <v>0.86818578342306907</v>
      </c>
      <c r="H285" s="8">
        <v>575.91359999999997</v>
      </c>
      <c r="I285" s="43" t="s">
        <v>19</v>
      </c>
      <c r="J285" s="67" t="s">
        <v>75</v>
      </c>
      <c r="K285" s="8" t="s">
        <v>262</v>
      </c>
      <c r="L285" s="68" t="s">
        <v>13</v>
      </c>
      <c r="M285" s="68" t="s">
        <v>76</v>
      </c>
    </row>
    <row r="286" spans="1:13" x14ac:dyDescent="0.2">
      <c r="A286" s="1">
        <v>42409</v>
      </c>
      <c r="B286" s="102" t="s">
        <v>486</v>
      </c>
      <c r="C286" s="2" t="s">
        <v>22</v>
      </c>
      <c r="D286" s="3" t="s">
        <v>8</v>
      </c>
      <c r="E286" s="42">
        <v>1800</v>
      </c>
      <c r="F286" s="43">
        <f t="shared" si="10"/>
        <v>2.7440823102733867</v>
      </c>
      <c r="G286" s="7">
        <f t="shared" si="11"/>
        <v>3.1254688203230487</v>
      </c>
      <c r="H286" s="8">
        <v>575.91359999999997</v>
      </c>
      <c r="I286" s="43" t="s">
        <v>12</v>
      </c>
      <c r="J286" s="67" t="s">
        <v>75</v>
      </c>
      <c r="K286" s="8" t="s">
        <v>266</v>
      </c>
      <c r="L286" s="68" t="s">
        <v>13</v>
      </c>
      <c r="M286" s="68" t="s">
        <v>76</v>
      </c>
    </row>
    <row r="287" spans="1:13" x14ac:dyDescent="0.2">
      <c r="A287" s="1">
        <v>42409</v>
      </c>
      <c r="B287" s="102" t="s">
        <v>170</v>
      </c>
      <c r="C287" s="2" t="s">
        <v>22</v>
      </c>
      <c r="D287" s="3" t="s">
        <v>8</v>
      </c>
      <c r="E287" s="42">
        <v>1000</v>
      </c>
      <c r="F287" s="43">
        <f t="shared" si="10"/>
        <v>1.5244901723741038</v>
      </c>
      <c r="G287" s="7">
        <f t="shared" si="11"/>
        <v>1.7363715668461381</v>
      </c>
      <c r="H287" s="8">
        <v>575.91359999999997</v>
      </c>
      <c r="I287" s="43" t="s">
        <v>12</v>
      </c>
      <c r="J287" s="67" t="s">
        <v>75</v>
      </c>
      <c r="K287" s="8" t="s">
        <v>266</v>
      </c>
      <c r="L287" s="68" t="s">
        <v>13</v>
      </c>
      <c r="M287" s="68" t="s">
        <v>76</v>
      </c>
    </row>
    <row r="288" spans="1:13" x14ac:dyDescent="0.2">
      <c r="A288" s="1">
        <v>42409</v>
      </c>
      <c r="B288" s="102" t="s">
        <v>487</v>
      </c>
      <c r="C288" s="2" t="s">
        <v>32</v>
      </c>
      <c r="D288" s="3" t="s">
        <v>8</v>
      </c>
      <c r="E288" s="42">
        <v>3000</v>
      </c>
      <c r="F288" s="43">
        <f t="shared" si="10"/>
        <v>4.5734705171223116</v>
      </c>
      <c r="G288" s="7">
        <f t="shared" si="11"/>
        <v>5.2091147005384144</v>
      </c>
      <c r="H288" s="8">
        <v>575.91359999999997</v>
      </c>
      <c r="I288" s="43" t="s">
        <v>12</v>
      </c>
      <c r="J288" s="67" t="s">
        <v>75</v>
      </c>
      <c r="K288" s="8" t="s">
        <v>266</v>
      </c>
      <c r="L288" s="68" t="s">
        <v>13</v>
      </c>
      <c r="M288" s="68" t="s">
        <v>76</v>
      </c>
    </row>
    <row r="289" spans="1:13" x14ac:dyDescent="0.2">
      <c r="A289" s="1">
        <v>42409</v>
      </c>
      <c r="B289" s="102" t="s">
        <v>488</v>
      </c>
      <c r="C289" s="2" t="s">
        <v>22</v>
      </c>
      <c r="D289" s="3" t="s">
        <v>8</v>
      </c>
      <c r="E289" s="42">
        <v>1800</v>
      </c>
      <c r="F289" s="43">
        <f t="shared" si="10"/>
        <v>2.7440823102733867</v>
      </c>
      <c r="G289" s="7">
        <f t="shared" si="11"/>
        <v>3.1254688203230487</v>
      </c>
      <c r="H289" s="8">
        <v>575.91359999999997</v>
      </c>
      <c r="I289" s="43" t="s">
        <v>12</v>
      </c>
      <c r="J289" s="67" t="s">
        <v>75</v>
      </c>
      <c r="K289" s="8" t="s">
        <v>266</v>
      </c>
      <c r="L289" s="68" t="s">
        <v>13</v>
      </c>
      <c r="M289" s="68" t="s">
        <v>76</v>
      </c>
    </row>
    <row r="290" spans="1:13" x14ac:dyDescent="0.2">
      <c r="A290" s="1">
        <v>42409</v>
      </c>
      <c r="B290" s="102" t="s">
        <v>552</v>
      </c>
      <c r="C290" s="2" t="s">
        <v>22</v>
      </c>
      <c r="D290" s="3" t="s">
        <v>10</v>
      </c>
      <c r="E290" s="42">
        <v>700</v>
      </c>
      <c r="F290" s="43">
        <f t="shared" si="10"/>
        <v>1.0671431206618727</v>
      </c>
      <c r="G290" s="7">
        <f t="shared" si="11"/>
        <v>1.2154600967922966</v>
      </c>
      <c r="H290" s="8">
        <v>575.91359999999997</v>
      </c>
      <c r="I290" s="43" t="s">
        <v>20</v>
      </c>
      <c r="J290" s="67" t="s">
        <v>75</v>
      </c>
      <c r="K290" s="8" t="s">
        <v>546</v>
      </c>
      <c r="L290" s="68" t="s">
        <v>13</v>
      </c>
      <c r="M290" s="68" t="s">
        <v>76</v>
      </c>
    </row>
    <row r="291" spans="1:13" x14ac:dyDescent="0.2">
      <c r="A291" s="1">
        <v>42409</v>
      </c>
      <c r="B291" s="102" t="s">
        <v>553</v>
      </c>
      <c r="C291" s="2" t="s">
        <v>22</v>
      </c>
      <c r="D291" s="3" t="s">
        <v>10</v>
      </c>
      <c r="E291" s="42">
        <v>700</v>
      </c>
      <c r="F291" s="43">
        <f t="shared" si="10"/>
        <v>1.0671431206618727</v>
      </c>
      <c r="G291" s="7">
        <f t="shared" si="11"/>
        <v>1.2154600967922966</v>
      </c>
      <c r="H291" s="8">
        <v>575.91359999999997</v>
      </c>
      <c r="I291" s="43" t="s">
        <v>20</v>
      </c>
      <c r="J291" s="67" t="s">
        <v>75</v>
      </c>
      <c r="K291" s="8" t="s">
        <v>546</v>
      </c>
      <c r="L291" s="68" t="s">
        <v>13</v>
      </c>
      <c r="M291" s="68" t="s">
        <v>76</v>
      </c>
    </row>
    <row r="292" spans="1:13" x14ac:dyDescent="0.2">
      <c r="A292" s="1">
        <v>42410</v>
      </c>
      <c r="B292" s="102" t="s">
        <v>90</v>
      </c>
      <c r="C292" s="2" t="s">
        <v>22</v>
      </c>
      <c r="D292" s="3" t="s">
        <v>9</v>
      </c>
      <c r="E292" s="42">
        <v>2000</v>
      </c>
      <c r="F292" s="43">
        <f t="shared" si="10"/>
        <v>3.0489803447482076</v>
      </c>
      <c r="G292" s="7">
        <f t="shared" si="11"/>
        <v>3.4727431336922763</v>
      </c>
      <c r="H292" s="8">
        <v>575.91359999999997</v>
      </c>
      <c r="I292" s="43" t="s">
        <v>18</v>
      </c>
      <c r="J292" s="67" t="s">
        <v>75</v>
      </c>
      <c r="K292" s="8" t="s">
        <v>274</v>
      </c>
      <c r="L292" s="68" t="s">
        <v>13</v>
      </c>
      <c r="M292" s="68" t="s">
        <v>76</v>
      </c>
    </row>
    <row r="293" spans="1:13" x14ac:dyDescent="0.2">
      <c r="A293" s="1">
        <v>42410</v>
      </c>
      <c r="B293" s="102" t="s">
        <v>91</v>
      </c>
      <c r="C293" s="2" t="s">
        <v>22</v>
      </c>
      <c r="D293" s="3" t="s">
        <v>9</v>
      </c>
      <c r="E293" s="42">
        <v>2000</v>
      </c>
      <c r="F293" s="43">
        <f t="shared" si="10"/>
        <v>3.0489803447482076</v>
      </c>
      <c r="G293" s="7">
        <f t="shared" si="11"/>
        <v>3.4727431336922763</v>
      </c>
      <c r="H293" s="8">
        <v>575.91359999999997</v>
      </c>
      <c r="I293" s="43" t="s">
        <v>18</v>
      </c>
      <c r="J293" s="67" t="s">
        <v>75</v>
      </c>
      <c r="K293" s="8" t="s">
        <v>274</v>
      </c>
      <c r="L293" s="68" t="s">
        <v>13</v>
      </c>
      <c r="M293" s="68" t="s">
        <v>76</v>
      </c>
    </row>
    <row r="294" spans="1:13" x14ac:dyDescent="0.2">
      <c r="A294" s="1">
        <v>42410</v>
      </c>
      <c r="B294" s="102" t="s">
        <v>356</v>
      </c>
      <c r="C294" s="2" t="s">
        <v>22</v>
      </c>
      <c r="D294" s="3" t="s">
        <v>11</v>
      </c>
      <c r="E294" s="42">
        <v>800</v>
      </c>
      <c r="F294" s="43">
        <f t="shared" si="10"/>
        <v>1.2195921378992831</v>
      </c>
      <c r="G294" s="7">
        <f t="shared" si="11"/>
        <v>1.3890972534769106</v>
      </c>
      <c r="H294" s="8">
        <v>575.91359999999997</v>
      </c>
      <c r="I294" s="43" t="s">
        <v>21</v>
      </c>
      <c r="J294" s="67" t="s">
        <v>75</v>
      </c>
      <c r="K294" s="8" t="s">
        <v>382</v>
      </c>
      <c r="L294" s="68" t="s">
        <v>13</v>
      </c>
      <c r="M294" s="68" t="s">
        <v>76</v>
      </c>
    </row>
    <row r="295" spans="1:13" x14ac:dyDescent="0.2">
      <c r="A295" s="1">
        <v>42410</v>
      </c>
      <c r="B295" s="102" t="s">
        <v>150</v>
      </c>
      <c r="C295" s="2" t="s">
        <v>22</v>
      </c>
      <c r="D295" s="3" t="s">
        <v>11</v>
      </c>
      <c r="E295" s="42">
        <v>600</v>
      </c>
      <c r="F295" s="43">
        <f t="shared" si="10"/>
        <v>0.91469410342446233</v>
      </c>
      <c r="G295" s="7">
        <f t="shared" si="11"/>
        <v>1.0418229401076828</v>
      </c>
      <c r="H295" s="8">
        <v>575.91359999999997</v>
      </c>
      <c r="I295" s="43" t="s">
        <v>21</v>
      </c>
      <c r="J295" s="67" t="s">
        <v>75</v>
      </c>
      <c r="K295" s="8" t="s">
        <v>382</v>
      </c>
      <c r="L295" s="68" t="s">
        <v>13</v>
      </c>
      <c r="M295" s="68" t="s">
        <v>76</v>
      </c>
    </row>
    <row r="296" spans="1:13" x14ac:dyDescent="0.2">
      <c r="A296" s="1">
        <v>42410</v>
      </c>
      <c r="B296" s="102" t="s">
        <v>489</v>
      </c>
      <c r="C296" s="2" t="s">
        <v>22</v>
      </c>
      <c r="D296" s="3" t="s">
        <v>8</v>
      </c>
      <c r="E296" s="42">
        <v>2500</v>
      </c>
      <c r="F296" s="43">
        <f t="shared" si="10"/>
        <v>3.8112254309352593</v>
      </c>
      <c r="G296" s="7">
        <f t="shared" si="11"/>
        <v>4.3409289171153453</v>
      </c>
      <c r="H296" s="8">
        <v>575.91359999999997</v>
      </c>
      <c r="I296" s="43" t="s">
        <v>12</v>
      </c>
      <c r="J296" s="67" t="s">
        <v>75</v>
      </c>
      <c r="K296" s="8" t="s">
        <v>268</v>
      </c>
      <c r="L296" s="68" t="s">
        <v>13</v>
      </c>
      <c r="M296" s="68" t="s">
        <v>76</v>
      </c>
    </row>
    <row r="297" spans="1:13" x14ac:dyDescent="0.2">
      <c r="A297" s="1">
        <v>42410</v>
      </c>
      <c r="B297" s="102" t="s">
        <v>490</v>
      </c>
      <c r="C297" s="2" t="s">
        <v>22</v>
      </c>
      <c r="D297" s="3" t="s">
        <v>8</v>
      </c>
      <c r="E297" s="42">
        <v>800</v>
      </c>
      <c r="F297" s="43">
        <f t="shared" si="10"/>
        <v>1.2195921378992831</v>
      </c>
      <c r="G297" s="7">
        <f t="shared" si="11"/>
        <v>1.3890972534769106</v>
      </c>
      <c r="H297" s="8">
        <v>575.91359999999997</v>
      </c>
      <c r="I297" s="43" t="s">
        <v>12</v>
      </c>
      <c r="J297" s="67" t="s">
        <v>75</v>
      </c>
      <c r="K297" s="8" t="s">
        <v>268</v>
      </c>
      <c r="L297" s="68" t="s">
        <v>13</v>
      </c>
      <c r="M297" s="68" t="s">
        <v>76</v>
      </c>
    </row>
    <row r="298" spans="1:13" x14ac:dyDescent="0.2">
      <c r="A298" s="1">
        <v>42410</v>
      </c>
      <c r="B298" s="102" t="s">
        <v>491</v>
      </c>
      <c r="C298" s="2" t="s">
        <v>32</v>
      </c>
      <c r="D298" s="3" t="s">
        <v>8</v>
      </c>
      <c r="E298" s="42">
        <v>3100</v>
      </c>
      <c r="F298" s="43">
        <f t="shared" si="10"/>
        <v>4.725919534359722</v>
      </c>
      <c r="G298" s="7">
        <f t="shared" si="11"/>
        <v>5.3827518572230284</v>
      </c>
      <c r="H298" s="8">
        <v>575.91359999999997</v>
      </c>
      <c r="I298" s="43" t="s">
        <v>12</v>
      </c>
      <c r="J298" s="67" t="s">
        <v>75</v>
      </c>
      <c r="K298" s="8" t="s">
        <v>268</v>
      </c>
      <c r="L298" s="68" t="s">
        <v>13</v>
      </c>
      <c r="M298" s="68" t="s">
        <v>76</v>
      </c>
    </row>
    <row r="299" spans="1:13" x14ac:dyDescent="0.2">
      <c r="A299" s="1">
        <v>42410</v>
      </c>
      <c r="B299" s="102" t="s">
        <v>492</v>
      </c>
      <c r="C299" s="2" t="s">
        <v>22</v>
      </c>
      <c r="D299" s="3" t="s">
        <v>8</v>
      </c>
      <c r="E299" s="42">
        <v>2500</v>
      </c>
      <c r="F299" s="43">
        <f t="shared" si="10"/>
        <v>3.8112254309352593</v>
      </c>
      <c r="G299" s="7">
        <f t="shared" si="11"/>
        <v>4.3409289171153453</v>
      </c>
      <c r="H299" s="8">
        <v>575.91359999999997</v>
      </c>
      <c r="I299" s="43" t="s">
        <v>12</v>
      </c>
      <c r="J299" s="67" t="s">
        <v>75</v>
      </c>
      <c r="K299" s="8" t="s">
        <v>268</v>
      </c>
      <c r="L299" s="68" t="s">
        <v>13</v>
      </c>
      <c r="M299" s="68" t="s">
        <v>76</v>
      </c>
    </row>
    <row r="300" spans="1:13" x14ac:dyDescent="0.2">
      <c r="A300" s="1">
        <v>42410</v>
      </c>
      <c r="B300" s="102" t="s">
        <v>552</v>
      </c>
      <c r="C300" s="2" t="s">
        <v>22</v>
      </c>
      <c r="D300" s="3" t="s">
        <v>10</v>
      </c>
      <c r="E300" s="42">
        <v>700</v>
      </c>
      <c r="F300" s="43">
        <f t="shared" si="10"/>
        <v>1.0671431206618727</v>
      </c>
      <c r="G300" s="7">
        <f t="shared" si="11"/>
        <v>1.2154600967922966</v>
      </c>
      <c r="H300" s="8">
        <v>575.91359999999997</v>
      </c>
      <c r="I300" s="43" t="s">
        <v>20</v>
      </c>
      <c r="J300" s="67" t="s">
        <v>75</v>
      </c>
      <c r="K300" s="8" t="s">
        <v>546</v>
      </c>
      <c r="L300" s="68" t="s">
        <v>13</v>
      </c>
      <c r="M300" s="68" t="s">
        <v>76</v>
      </c>
    </row>
    <row r="301" spans="1:13" x14ac:dyDescent="0.2">
      <c r="A301" s="1">
        <v>42410</v>
      </c>
      <c r="B301" s="102" t="s">
        <v>553</v>
      </c>
      <c r="C301" s="2" t="s">
        <v>22</v>
      </c>
      <c r="D301" s="3" t="s">
        <v>10</v>
      </c>
      <c r="E301" s="42">
        <v>700</v>
      </c>
      <c r="F301" s="43">
        <f t="shared" si="10"/>
        <v>1.0671431206618727</v>
      </c>
      <c r="G301" s="7">
        <f t="shared" si="11"/>
        <v>1.2154600967922966</v>
      </c>
      <c r="H301" s="8">
        <v>575.91359999999997</v>
      </c>
      <c r="I301" s="43" t="s">
        <v>20</v>
      </c>
      <c r="J301" s="67" t="s">
        <v>75</v>
      </c>
      <c r="K301" s="8" t="s">
        <v>546</v>
      </c>
      <c r="L301" s="68" t="s">
        <v>13</v>
      </c>
      <c r="M301" s="68" t="s">
        <v>76</v>
      </c>
    </row>
    <row r="302" spans="1:13" x14ac:dyDescent="0.2">
      <c r="A302" s="1">
        <v>42410</v>
      </c>
      <c r="B302" s="102" t="s">
        <v>559</v>
      </c>
      <c r="C302" s="2" t="s">
        <v>22</v>
      </c>
      <c r="D302" s="3" t="s">
        <v>10</v>
      </c>
      <c r="E302" s="42">
        <v>20000</v>
      </c>
      <c r="F302" s="43">
        <f t="shared" si="10"/>
        <v>30.489803447482075</v>
      </c>
      <c r="G302" s="7">
        <f t="shared" si="11"/>
        <v>34.727431336922763</v>
      </c>
      <c r="H302" s="8">
        <v>575.91359999999997</v>
      </c>
      <c r="I302" s="43" t="s">
        <v>269</v>
      </c>
      <c r="J302" s="67" t="s">
        <v>75</v>
      </c>
      <c r="K302" s="8" t="s">
        <v>558</v>
      </c>
      <c r="L302" s="68" t="s">
        <v>13</v>
      </c>
      <c r="M302" s="68" t="s">
        <v>76</v>
      </c>
    </row>
    <row r="303" spans="1:13" x14ac:dyDescent="0.2">
      <c r="A303" s="1">
        <v>42411</v>
      </c>
      <c r="B303" s="102" t="s">
        <v>90</v>
      </c>
      <c r="C303" s="2" t="s">
        <v>22</v>
      </c>
      <c r="D303" s="3" t="s">
        <v>9</v>
      </c>
      <c r="E303" s="42">
        <v>2000</v>
      </c>
      <c r="F303" s="43">
        <f t="shared" si="10"/>
        <v>3.0489803447482076</v>
      </c>
      <c r="G303" s="7">
        <f t="shared" si="11"/>
        <v>3.4727431336922763</v>
      </c>
      <c r="H303" s="8">
        <v>575.91359999999997</v>
      </c>
      <c r="I303" s="43" t="s">
        <v>18</v>
      </c>
      <c r="J303" s="67" t="s">
        <v>75</v>
      </c>
      <c r="K303" s="8" t="s">
        <v>274</v>
      </c>
      <c r="L303" s="68" t="s">
        <v>13</v>
      </c>
      <c r="M303" s="68" t="s">
        <v>76</v>
      </c>
    </row>
    <row r="304" spans="1:13" x14ac:dyDescent="0.2">
      <c r="A304" s="1">
        <v>42411</v>
      </c>
      <c r="B304" s="102" t="s">
        <v>91</v>
      </c>
      <c r="C304" s="2" t="s">
        <v>22</v>
      </c>
      <c r="D304" s="3" t="s">
        <v>9</v>
      </c>
      <c r="E304" s="42">
        <v>2000</v>
      </c>
      <c r="F304" s="43">
        <f t="shared" si="10"/>
        <v>3.0489803447482076</v>
      </c>
      <c r="G304" s="7">
        <f t="shared" si="11"/>
        <v>3.4727431336922763</v>
      </c>
      <c r="H304" s="8">
        <v>575.91359999999997</v>
      </c>
      <c r="I304" s="43" t="s">
        <v>18</v>
      </c>
      <c r="J304" s="67" t="s">
        <v>75</v>
      </c>
      <c r="K304" s="8" t="s">
        <v>274</v>
      </c>
      <c r="L304" s="68" t="s">
        <v>13</v>
      </c>
      <c r="M304" s="68" t="s">
        <v>76</v>
      </c>
    </row>
    <row r="305" spans="1:13" x14ac:dyDescent="0.2">
      <c r="A305" s="1">
        <v>42411</v>
      </c>
      <c r="B305" s="102" t="s">
        <v>818</v>
      </c>
      <c r="C305" s="2" t="s">
        <v>26</v>
      </c>
      <c r="D305" s="3" t="s">
        <v>9</v>
      </c>
      <c r="E305" s="42">
        <v>2750</v>
      </c>
      <c r="F305" s="43">
        <f t="shared" si="10"/>
        <v>4.1923479740287855</v>
      </c>
      <c r="G305" s="7">
        <f t="shared" si="11"/>
        <v>4.7750218088268799</v>
      </c>
      <c r="H305" s="8">
        <v>575.91359999999997</v>
      </c>
      <c r="I305" s="43" t="s">
        <v>18</v>
      </c>
      <c r="J305" s="67" t="s">
        <v>75</v>
      </c>
      <c r="K305" s="8" t="s">
        <v>251</v>
      </c>
      <c r="L305" s="68" t="s">
        <v>13</v>
      </c>
      <c r="M305" s="68" t="s">
        <v>76</v>
      </c>
    </row>
    <row r="306" spans="1:13" x14ac:dyDescent="0.2">
      <c r="A306" s="1">
        <v>42411</v>
      </c>
      <c r="B306" s="102" t="s">
        <v>493</v>
      </c>
      <c r="C306" s="2" t="s">
        <v>22</v>
      </c>
      <c r="D306" s="3" t="s">
        <v>8</v>
      </c>
      <c r="E306" s="42">
        <v>700</v>
      </c>
      <c r="F306" s="43">
        <f t="shared" si="10"/>
        <v>1.0671431206618727</v>
      </c>
      <c r="G306" s="7">
        <f t="shared" si="11"/>
        <v>1.2154600967922966</v>
      </c>
      <c r="H306" s="8">
        <v>575.91359999999997</v>
      </c>
      <c r="I306" s="43" t="s">
        <v>12</v>
      </c>
      <c r="J306" s="67" t="s">
        <v>75</v>
      </c>
      <c r="K306" s="8" t="s">
        <v>271</v>
      </c>
      <c r="L306" s="68" t="s">
        <v>13</v>
      </c>
      <c r="M306" s="68" t="s">
        <v>76</v>
      </c>
    </row>
    <row r="307" spans="1:13" x14ac:dyDescent="0.2">
      <c r="A307" s="1">
        <v>42411</v>
      </c>
      <c r="B307" s="102" t="s">
        <v>494</v>
      </c>
      <c r="C307" s="2" t="s">
        <v>22</v>
      </c>
      <c r="D307" s="3" t="s">
        <v>8</v>
      </c>
      <c r="E307" s="42">
        <v>1800</v>
      </c>
      <c r="F307" s="43">
        <f t="shared" si="10"/>
        <v>2.7440823102733867</v>
      </c>
      <c r="G307" s="7">
        <f t="shared" si="11"/>
        <v>3.1254688203230487</v>
      </c>
      <c r="H307" s="8">
        <v>575.91359999999997</v>
      </c>
      <c r="I307" s="43" t="s">
        <v>12</v>
      </c>
      <c r="J307" s="67" t="s">
        <v>75</v>
      </c>
      <c r="K307" s="8" t="s">
        <v>271</v>
      </c>
      <c r="L307" s="68" t="s">
        <v>13</v>
      </c>
      <c r="M307" s="68" t="s">
        <v>76</v>
      </c>
    </row>
    <row r="308" spans="1:13" x14ac:dyDescent="0.2">
      <c r="A308" s="1">
        <v>42411</v>
      </c>
      <c r="B308" s="102" t="s">
        <v>495</v>
      </c>
      <c r="C308" s="2" t="s">
        <v>32</v>
      </c>
      <c r="D308" s="3" t="s">
        <v>8</v>
      </c>
      <c r="E308" s="42">
        <v>3100</v>
      </c>
      <c r="F308" s="43">
        <f t="shared" si="10"/>
        <v>4.725919534359722</v>
      </c>
      <c r="G308" s="7">
        <f t="shared" si="11"/>
        <v>5.3827518572230284</v>
      </c>
      <c r="H308" s="8">
        <v>575.91359999999997</v>
      </c>
      <c r="I308" s="43" t="s">
        <v>12</v>
      </c>
      <c r="J308" s="67" t="s">
        <v>75</v>
      </c>
      <c r="K308" s="8" t="s">
        <v>271</v>
      </c>
      <c r="L308" s="68" t="s">
        <v>13</v>
      </c>
      <c r="M308" s="68" t="s">
        <v>76</v>
      </c>
    </row>
    <row r="309" spans="1:13" x14ac:dyDescent="0.2">
      <c r="A309" s="1">
        <v>42411</v>
      </c>
      <c r="B309" s="102" t="s">
        <v>496</v>
      </c>
      <c r="C309" s="2" t="s">
        <v>22</v>
      </c>
      <c r="D309" s="3" t="s">
        <v>8</v>
      </c>
      <c r="E309" s="42">
        <v>900</v>
      </c>
      <c r="F309" s="43">
        <f t="shared" si="10"/>
        <v>1.3720411551366933</v>
      </c>
      <c r="G309" s="7">
        <f t="shared" si="11"/>
        <v>1.5627344101615244</v>
      </c>
      <c r="H309" s="8">
        <v>575.91359999999997</v>
      </c>
      <c r="I309" s="43" t="s">
        <v>12</v>
      </c>
      <c r="J309" s="67" t="s">
        <v>75</v>
      </c>
      <c r="K309" s="8" t="s">
        <v>271</v>
      </c>
      <c r="L309" s="68" t="s">
        <v>13</v>
      </c>
      <c r="M309" s="68" t="s">
        <v>76</v>
      </c>
    </row>
    <row r="310" spans="1:13" x14ac:dyDescent="0.2">
      <c r="A310" s="1">
        <v>42412</v>
      </c>
      <c r="B310" s="102" t="s">
        <v>90</v>
      </c>
      <c r="C310" s="2" t="s">
        <v>22</v>
      </c>
      <c r="D310" s="3" t="s">
        <v>9</v>
      </c>
      <c r="E310" s="42">
        <v>2000</v>
      </c>
      <c r="F310" s="43">
        <f t="shared" si="10"/>
        <v>3.0489803447482076</v>
      </c>
      <c r="G310" s="7">
        <f t="shared" si="11"/>
        <v>3.4727431336922763</v>
      </c>
      <c r="H310" s="8">
        <v>575.91359999999997</v>
      </c>
      <c r="I310" s="43" t="s">
        <v>18</v>
      </c>
      <c r="J310" s="67" t="s">
        <v>75</v>
      </c>
      <c r="K310" s="8" t="s">
        <v>274</v>
      </c>
      <c r="L310" s="68" t="s">
        <v>13</v>
      </c>
      <c r="M310" s="68" t="s">
        <v>76</v>
      </c>
    </row>
    <row r="311" spans="1:13" x14ac:dyDescent="0.2">
      <c r="A311" s="1">
        <v>42412</v>
      </c>
      <c r="B311" s="102" t="s">
        <v>91</v>
      </c>
      <c r="C311" s="2" t="s">
        <v>22</v>
      </c>
      <c r="D311" s="3" t="s">
        <v>9</v>
      </c>
      <c r="E311" s="42">
        <v>2000</v>
      </c>
      <c r="F311" s="43">
        <f t="shared" si="10"/>
        <v>3.0489803447482076</v>
      </c>
      <c r="G311" s="7">
        <f t="shared" si="11"/>
        <v>3.4727431336922763</v>
      </c>
      <c r="H311" s="8">
        <v>575.91359999999997</v>
      </c>
      <c r="I311" s="43" t="s">
        <v>18</v>
      </c>
      <c r="J311" s="67" t="s">
        <v>75</v>
      </c>
      <c r="K311" s="8" t="s">
        <v>274</v>
      </c>
      <c r="L311" s="68" t="s">
        <v>13</v>
      </c>
      <c r="M311" s="68" t="s">
        <v>76</v>
      </c>
    </row>
    <row r="312" spans="1:13" x14ac:dyDescent="0.2">
      <c r="A312" s="1">
        <v>42412</v>
      </c>
      <c r="B312" s="102" t="s">
        <v>324</v>
      </c>
      <c r="C312" s="2" t="s">
        <v>22</v>
      </c>
      <c r="D312" s="3" t="s">
        <v>9</v>
      </c>
      <c r="E312" s="42">
        <v>150</v>
      </c>
      <c r="F312" s="43">
        <f t="shared" si="10"/>
        <v>0.22867352585611558</v>
      </c>
      <c r="G312" s="7">
        <f t="shared" si="11"/>
        <v>0.26045573502692071</v>
      </c>
      <c r="H312" s="8">
        <v>575.91359999999997</v>
      </c>
      <c r="I312" s="43" t="s">
        <v>18</v>
      </c>
      <c r="J312" s="67" t="s">
        <v>75</v>
      </c>
      <c r="K312" s="8" t="s">
        <v>251</v>
      </c>
      <c r="L312" s="68" t="s">
        <v>13</v>
      </c>
      <c r="M312" s="68" t="s">
        <v>76</v>
      </c>
    </row>
    <row r="313" spans="1:13" x14ac:dyDescent="0.2">
      <c r="A313" s="1">
        <v>42412</v>
      </c>
      <c r="B313" s="102" t="s">
        <v>823</v>
      </c>
      <c r="C313" s="2" t="s">
        <v>329</v>
      </c>
      <c r="D313" s="3" t="s">
        <v>10</v>
      </c>
      <c r="E313" s="42">
        <v>64000</v>
      </c>
      <c r="F313" s="43">
        <f t="shared" si="10"/>
        <v>97.567371031942642</v>
      </c>
      <c r="G313" s="7">
        <f t="shared" si="11"/>
        <v>111.12778027815284</v>
      </c>
      <c r="H313" s="8">
        <v>575.91359999999997</v>
      </c>
      <c r="I313" s="43" t="s">
        <v>18</v>
      </c>
      <c r="J313" s="67" t="s">
        <v>75</v>
      </c>
      <c r="K313" s="8" t="s">
        <v>273</v>
      </c>
      <c r="L313" s="68" t="s">
        <v>13</v>
      </c>
      <c r="M313" s="68" t="s">
        <v>76</v>
      </c>
    </row>
    <row r="314" spans="1:13" x14ac:dyDescent="0.2">
      <c r="A314" s="1">
        <v>42412</v>
      </c>
      <c r="B314" s="102" t="s">
        <v>327</v>
      </c>
      <c r="C314" s="2" t="s">
        <v>22</v>
      </c>
      <c r="D314" s="3" t="s">
        <v>9</v>
      </c>
      <c r="E314" s="42">
        <v>2000</v>
      </c>
      <c r="F314" s="43">
        <f t="shared" si="10"/>
        <v>3.0489803447482076</v>
      </c>
      <c r="G314" s="7">
        <f t="shared" si="11"/>
        <v>3.4727431336922763</v>
      </c>
      <c r="H314" s="8">
        <v>575.91359999999997</v>
      </c>
      <c r="I314" s="43" t="s">
        <v>18</v>
      </c>
      <c r="J314" s="67" t="s">
        <v>75</v>
      </c>
      <c r="K314" s="8" t="s">
        <v>273</v>
      </c>
      <c r="L314" s="68" t="s">
        <v>13</v>
      </c>
      <c r="M314" s="68" t="s">
        <v>76</v>
      </c>
    </row>
    <row r="315" spans="1:13" x14ac:dyDescent="0.2">
      <c r="A315" s="1">
        <v>42412</v>
      </c>
      <c r="B315" s="102" t="s">
        <v>328</v>
      </c>
      <c r="C315" s="2" t="s">
        <v>22</v>
      </c>
      <c r="D315" s="3" t="s">
        <v>9</v>
      </c>
      <c r="E315" s="42">
        <v>2000</v>
      </c>
      <c r="F315" s="43">
        <f t="shared" si="10"/>
        <v>3.0489803447482076</v>
      </c>
      <c r="G315" s="7">
        <f t="shared" si="11"/>
        <v>3.4727431336922763</v>
      </c>
      <c r="H315" s="8">
        <v>575.91359999999997</v>
      </c>
      <c r="I315" s="43" t="s">
        <v>18</v>
      </c>
      <c r="J315" s="67" t="s">
        <v>75</v>
      </c>
      <c r="K315" s="8" t="s">
        <v>273</v>
      </c>
      <c r="L315" s="68" t="s">
        <v>13</v>
      </c>
      <c r="M315" s="68" t="s">
        <v>76</v>
      </c>
    </row>
    <row r="316" spans="1:13" x14ac:dyDescent="0.2">
      <c r="A316" s="1">
        <v>42412</v>
      </c>
      <c r="B316" s="102" t="s">
        <v>357</v>
      </c>
      <c r="C316" s="2" t="s">
        <v>22</v>
      </c>
      <c r="D316" s="3" t="s">
        <v>11</v>
      </c>
      <c r="E316" s="42">
        <v>600</v>
      </c>
      <c r="F316" s="43">
        <f t="shared" si="10"/>
        <v>0.91469410342446233</v>
      </c>
      <c r="G316" s="7">
        <f t="shared" si="11"/>
        <v>1.0418229401076828</v>
      </c>
      <c r="H316" s="8">
        <v>575.91359999999997</v>
      </c>
      <c r="I316" s="43" t="s">
        <v>21</v>
      </c>
      <c r="J316" s="67" t="s">
        <v>75</v>
      </c>
      <c r="K316" s="8" t="s">
        <v>383</v>
      </c>
      <c r="L316" s="68" t="s">
        <v>13</v>
      </c>
      <c r="M316" s="68" t="s">
        <v>76</v>
      </c>
    </row>
    <row r="317" spans="1:13" x14ac:dyDescent="0.2">
      <c r="A317" s="1">
        <v>42412</v>
      </c>
      <c r="B317" s="102" t="s">
        <v>358</v>
      </c>
      <c r="C317" s="2" t="s">
        <v>22</v>
      </c>
      <c r="D317" s="3" t="s">
        <v>11</v>
      </c>
      <c r="E317" s="42">
        <v>600</v>
      </c>
      <c r="F317" s="43">
        <f t="shared" si="10"/>
        <v>0.91469410342446233</v>
      </c>
      <c r="G317" s="7">
        <f t="shared" si="11"/>
        <v>1.0418229401076828</v>
      </c>
      <c r="H317" s="8">
        <v>575.91359999999997</v>
      </c>
      <c r="I317" s="43" t="s">
        <v>21</v>
      </c>
      <c r="J317" s="67" t="s">
        <v>75</v>
      </c>
      <c r="K317" s="8" t="s">
        <v>383</v>
      </c>
      <c r="L317" s="68" t="s">
        <v>13</v>
      </c>
      <c r="M317" s="68" t="s">
        <v>76</v>
      </c>
    </row>
    <row r="318" spans="1:13" x14ac:dyDescent="0.2">
      <c r="A318" s="1">
        <v>42412</v>
      </c>
      <c r="B318" s="102" t="s">
        <v>393</v>
      </c>
      <c r="C318" s="2" t="s">
        <v>22</v>
      </c>
      <c r="D318" s="3" t="s">
        <v>14</v>
      </c>
      <c r="E318" s="42">
        <v>600</v>
      </c>
      <c r="F318" s="43">
        <f t="shared" si="10"/>
        <v>0.91469410342446233</v>
      </c>
      <c r="G318" s="7">
        <f t="shared" si="11"/>
        <v>1.0418229401076828</v>
      </c>
      <c r="H318" s="8">
        <v>575.91359999999997</v>
      </c>
      <c r="I318" s="43" t="s">
        <v>15</v>
      </c>
      <c r="J318" s="67" t="s">
        <v>75</v>
      </c>
      <c r="K318" s="8" t="s">
        <v>272</v>
      </c>
      <c r="L318" s="68" t="s">
        <v>13</v>
      </c>
      <c r="M318" s="68" t="s">
        <v>76</v>
      </c>
    </row>
    <row r="319" spans="1:13" x14ac:dyDescent="0.2">
      <c r="A319" s="1">
        <v>42412</v>
      </c>
      <c r="B319" s="102" t="s">
        <v>403</v>
      </c>
      <c r="C319" s="2" t="s">
        <v>22</v>
      </c>
      <c r="D319" s="3" t="s">
        <v>14</v>
      </c>
      <c r="E319" s="42">
        <v>400</v>
      </c>
      <c r="F319" s="43">
        <f t="shared" ref="F319:F382" si="12">E319/655.957</f>
        <v>0.60979606894964156</v>
      </c>
      <c r="G319" s="7">
        <f t="shared" ref="G319:G382" si="13">E319/H319</f>
        <v>0.6945486267384553</v>
      </c>
      <c r="H319" s="8">
        <v>575.91359999999997</v>
      </c>
      <c r="I319" s="43" t="s">
        <v>15</v>
      </c>
      <c r="J319" s="67" t="s">
        <v>75</v>
      </c>
      <c r="K319" s="8" t="s">
        <v>272</v>
      </c>
      <c r="L319" s="68" t="s">
        <v>13</v>
      </c>
      <c r="M319" s="68" t="s">
        <v>76</v>
      </c>
    </row>
    <row r="320" spans="1:13" x14ac:dyDescent="0.2">
      <c r="A320" s="1">
        <v>42412</v>
      </c>
      <c r="B320" s="102" t="s">
        <v>404</v>
      </c>
      <c r="C320" s="2" t="s">
        <v>22</v>
      </c>
      <c r="D320" s="3" t="s">
        <v>14</v>
      </c>
      <c r="E320" s="42">
        <v>800</v>
      </c>
      <c r="F320" s="43">
        <f t="shared" si="12"/>
        <v>1.2195921378992831</v>
      </c>
      <c r="G320" s="7">
        <f t="shared" si="13"/>
        <v>1.3890972534769106</v>
      </c>
      <c r="H320" s="8">
        <v>575.91359999999997</v>
      </c>
      <c r="I320" s="43" t="s">
        <v>15</v>
      </c>
      <c r="J320" s="67" t="s">
        <v>75</v>
      </c>
      <c r="K320" s="8" t="s">
        <v>272</v>
      </c>
      <c r="L320" s="68" t="s">
        <v>13</v>
      </c>
      <c r="M320" s="68" t="s">
        <v>76</v>
      </c>
    </row>
    <row r="321" spans="1:13" x14ac:dyDescent="0.2">
      <c r="A321" s="1">
        <v>42412</v>
      </c>
      <c r="B321" s="102" t="s">
        <v>405</v>
      </c>
      <c r="C321" s="2" t="s">
        <v>22</v>
      </c>
      <c r="D321" s="3" t="s">
        <v>14</v>
      </c>
      <c r="E321" s="42">
        <v>1300</v>
      </c>
      <c r="F321" s="43">
        <f t="shared" si="12"/>
        <v>1.9818372240863349</v>
      </c>
      <c r="G321" s="7">
        <f t="shared" si="13"/>
        <v>2.2572830368999797</v>
      </c>
      <c r="H321" s="8">
        <v>575.91359999999997</v>
      </c>
      <c r="I321" s="43" t="s">
        <v>15</v>
      </c>
      <c r="J321" s="67" t="s">
        <v>75</v>
      </c>
      <c r="K321" s="8" t="s">
        <v>272</v>
      </c>
      <c r="L321" s="68" t="s">
        <v>13</v>
      </c>
      <c r="M321" s="68" t="s">
        <v>76</v>
      </c>
    </row>
    <row r="322" spans="1:13" x14ac:dyDescent="0.2">
      <c r="A322" s="1">
        <v>42412</v>
      </c>
      <c r="B322" s="102" t="s">
        <v>554</v>
      </c>
      <c r="C322" s="2" t="s">
        <v>22</v>
      </c>
      <c r="D322" s="3" t="s">
        <v>10</v>
      </c>
      <c r="E322" s="42">
        <v>300</v>
      </c>
      <c r="F322" s="43">
        <f t="shared" si="12"/>
        <v>0.45734705171223117</v>
      </c>
      <c r="G322" s="7">
        <f t="shared" si="13"/>
        <v>0.52091147005384142</v>
      </c>
      <c r="H322" s="8">
        <v>575.91359999999997</v>
      </c>
      <c r="I322" s="43" t="s">
        <v>20</v>
      </c>
      <c r="J322" s="67" t="s">
        <v>75</v>
      </c>
      <c r="K322" s="8" t="s">
        <v>546</v>
      </c>
      <c r="L322" s="68" t="s">
        <v>13</v>
      </c>
      <c r="M322" s="68" t="s">
        <v>76</v>
      </c>
    </row>
    <row r="323" spans="1:13" x14ac:dyDescent="0.2">
      <c r="A323" s="1">
        <v>42412</v>
      </c>
      <c r="B323" s="102" t="s">
        <v>553</v>
      </c>
      <c r="C323" s="2" t="s">
        <v>22</v>
      </c>
      <c r="D323" s="3" t="s">
        <v>10</v>
      </c>
      <c r="E323" s="42">
        <v>600</v>
      </c>
      <c r="F323" s="43">
        <f t="shared" si="12"/>
        <v>0.91469410342446233</v>
      </c>
      <c r="G323" s="7">
        <f t="shared" si="13"/>
        <v>1.0418229401076828</v>
      </c>
      <c r="H323" s="8">
        <v>575.91359999999997</v>
      </c>
      <c r="I323" s="43" t="s">
        <v>20</v>
      </c>
      <c r="J323" s="67" t="s">
        <v>75</v>
      </c>
      <c r="K323" s="8" t="s">
        <v>546</v>
      </c>
      <c r="L323" s="68" t="s">
        <v>13</v>
      </c>
      <c r="M323" s="68" t="s">
        <v>76</v>
      </c>
    </row>
    <row r="324" spans="1:13" x14ac:dyDescent="0.2">
      <c r="A324" s="1">
        <v>42412</v>
      </c>
      <c r="B324" s="102" t="s">
        <v>560</v>
      </c>
      <c r="C324" s="2" t="s">
        <v>22</v>
      </c>
      <c r="D324" s="3" t="s">
        <v>10</v>
      </c>
      <c r="E324" s="42">
        <v>20000</v>
      </c>
      <c r="F324" s="43">
        <f t="shared" si="12"/>
        <v>30.489803447482075</v>
      </c>
      <c r="G324" s="7">
        <f t="shared" si="13"/>
        <v>34.727431336922763</v>
      </c>
      <c r="H324" s="8">
        <v>575.91359999999997</v>
      </c>
      <c r="I324" s="43" t="s">
        <v>269</v>
      </c>
      <c r="J324" s="67" t="s">
        <v>75</v>
      </c>
      <c r="K324" s="8" t="s">
        <v>558</v>
      </c>
      <c r="L324" s="68" t="s">
        <v>13</v>
      </c>
      <c r="M324" s="68" t="s">
        <v>76</v>
      </c>
    </row>
    <row r="325" spans="1:13" x14ac:dyDescent="0.2">
      <c r="A325" s="1">
        <v>42413</v>
      </c>
      <c r="B325" s="102" t="s">
        <v>90</v>
      </c>
      <c r="C325" s="2" t="s">
        <v>22</v>
      </c>
      <c r="D325" s="3" t="s">
        <v>9</v>
      </c>
      <c r="E325" s="42">
        <v>2000</v>
      </c>
      <c r="F325" s="43">
        <f t="shared" si="12"/>
        <v>3.0489803447482076</v>
      </c>
      <c r="G325" s="7">
        <f t="shared" si="13"/>
        <v>3.4727431336922763</v>
      </c>
      <c r="H325" s="8">
        <v>575.91359999999997</v>
      </c>
      <c r="I325" s="43" t="s">
        <v>18</v>
      </c>
      <c r="J325" s="67" t="s">
        <v>75</v>
      </c>
      <c r="K325" s="8" t="s">
        <v>280</v>
      </c>
      <c r="L325" s="68" t="s">
        <v>13</v>
      </c>
      <c r="M325" s="68" t="s">
        <v>76</v>
      </c>
    </row>
    <row r="326" spans="1:13" x14ac:dyDescent="0.2">
      <c r="A326" s="1">
        <v>42413</v>
      </c>
      <c r="B326" s="102" t="s">
        <v>91</v>
      </c>
      <c r="C326" s="2" t="s">
        <v>22</v>
      </c>
      <c r="D326" s="3" t="s">
        <v>9</v>
      </c>
      <c r="E326" s="42">
        <v>2000</v>
      </c>
      <c r="F326" s="43">
        <f t="shared" si="12"/>
        <v>3.0489803447482076</v>
      </c>
      <c r="G326" s="7">
        <f t="shared" si="13"/>
        <v>3.4727431336922763</v>
      </c>
      <c r="H326" s="8">
        <v>575.91359999999997</v>
      </c>
      <c r="I326" s="43" t="s">
        <v>18</v>
      </c>
      <c r="J326" s="67" t="s">
        <v>75</v>
      </c>
      <c r="K326" s="8" t="s">
        <v>280</v>
      </c>
      <c r="L326" s="68" t="s">
        <v>13</v>
      </c>
      <c r="M326" s="68" t="s">
        <v>76</v>
      </c>
    </row>
    <row r="327" spans="1:13" x14ac:dyDescent="0.2">
      <c r="A327" s="1">
        <v>42413</v>
      </c>
      <c r="B327" s="102" t="s">
        <v>325</v>
      </c>
      <c r="C327" s="2" t="s">
        <v>22</v>
      </c>
      <c r="D327" s="3" t="s">
        <v>9</v>
      </c>
      <c r="E327" s="42">
        <v>150</v>
      </c>
      <c r="F327" s="43">
        <f t="shared" si="12"/>
        <v>0.22867352585611558</v>
      </c>
      <c r="G327" s="7">
        <f t="shared" si="13"/>
        <v>0.26045573502692071</v>
      </c>
      <c r="H327" s="8">
        <v>575.91359999999997</v>
      </c>
      <c r="I327" s="43" t="s">
        <v>18</v>
      </c>
      <c r="J327" s="67" t="s">
        <v>75</v>
      </c>
      <c r="K327" s="8" t="s">
        <v>251</v>
      </c>
      <c r="L327" s="68" t="s">
        <v>13</v>
      </c>
      <c r="M327" s="68" t="s">
        <v>76</v>
      </c>
    </row>
    <row r="328" spans="1:13" x14ac:dyDescent="0.2">
      <c r="A328" s="1">
        <v>42413</v>
      </c>
      <c r="B328" s="102" t="s">
        <v>406</v>
      </c>
      <c r="C328" s="2" t="s">
        <v>22</v>
      </c>
      <c r="D328" s="3" t="s">
        <v>14</v>
      </c>
      <c r="E328" s="42">
        <v>1200</v>
      </c>
      <c r="F328" s="43">
        <f t="shared" si="12"/>
        <v>1.8293882068489247</v>
      </c>
      <c r="G328" s="7">
        <f t="shared" si="13"/>
        <v>2.0836458802153657</v>
      </c>
      <c r="H328" s="8">
        <v>575.91359999999997</v>
      </c>
      <c r="I328" s="43" t="s">
        <v>15</v>
      </c>
      <c r="J328" s="67" t="s">
        <v>75</v>
      </c>
      <c r="K328" s="8" t="s">
        <v>277</v>
      </c>
      <c r="L328" s="68" t="s">
        <v>13</v>
      </c>
      <c r="M328" s="68" t="s">
        <v>76</v>
      </c>
    </row>
    <row r="329" spans="1:13" x14ac:dyDescent="0.2">
      <c r="A329" s="1">
        <v>42413</v>
      </c>
      <c r="B329" s="102" t="s">
        <v>407</v>
      </c>
      <c r="C329" s="2" t="s">
        <v>22</v>
      </c>
      <c r="D329" s="3" t="s">
        <v>14</v>
      </c>
      <c r="E329" s="42">
        <v>800</v>
      </c>
      <c r="F329" s="43">
        <f t="shared" si="12"/>
        <v>1.2195921378992831</v>
      </c>
      <c r="G329" s="7">
        <f t="shared" si="13"/>
        <v>1.3890972534769106</v>
      </c>
      <c r="H329" s="8">
        <v>575.91359999999997</v>
      </c>
      <c r="I329" s="43" t="s">
        <v>15</v>
      </c>
      <c r="J329" s="67" t="s">
        <v>75</v>
      </c>
      <c r="K329" s="8" t="s">
        <v>277</v>
      </c>
      <c r="L329" s="68" t="s">
        <v>13</v>
      </c>
      <c r="M329" s="68" t="s">
        <v>76</v>
      </c>
    </row>
    <row r="330" spans="1:13" x14ac:dyDescent="0.2">
      <c r="A330" s="1">
        <v>42413</v>
      </c>
      <c r="B330" s="102" t="s">
        <v>408</v>
      </c>
      <c r="C330" s="2" t="s">
        <v>22</v>
      </c>
      <c r="D330" s="3" t="s">
        <v>14</v>
      </c>
      <c r="E330" s="42">
        <v>1500</v>
      </c>
      <c r="F330" s="43">
        <f t="shared" si="12"/>
        <v>2.2867352585611558</v>
      </c>
      <c r="G330" s="7">
        <f t="shared" si="13"/>
        <v>2.6045573502692072</v>
      </c>
      <c r="H330" s="8">
        <v>575.91359999999997</v>
      </c>
      <c r="I330" s="43" t="s">
        <v>15</v>
      </c>
      <c r="J330" s="67" t="s">
        <v>75</v>
      </c>
      <c r="K330" s="8" t="s">
        <v>277</v>
      </c>
      <c r="L330" s="68" t="s">
        <v>13</v>
      </c>
      <c r="M330" s="68" t="s">
        <v>76</v>
      </c>
    </row>
    <row r="331" spans="1:13" x14ac:dyDescent="0.2">
      <c r="A331" s="1">
        <v>42413</v>
      </c>
      <c r="B331" s="102" t="s">
        <v>409</v>
      </c>
      <c r="C331" s="2" t="s">
        <v>22</v>
      </c>
      <c r="D331" s="3" t="s">
        <v>14</v>
      </c>
      <c r="E331" s="42">
        <v>500</v>
      </c>
      <c r="F331" s="43">
        <f t="shared" si="12"/>
        <v>0.76224508618705189</v>
      </c>
      <c r="G331" s="7">
        <f t="shared" si="13"/>
        <v>0.86818578342306907</v>
      </c>
      <c r="H331" s="8">
        <v>575.91359999999997</v>
      </c>
      <c r="I331" s="43" t="s">
        <v>15</v>
      </c>
      <c r="J331" s="67" t="s">
        <v>75</v>
      </c>
      <c r="K331" s="8" t="s">
        <v>277</v>
      </c>
      <c r="L331" s="68" t="s">
        <v>13</v>
      </c>
      <c r="M331" s="68" t="s">
        <v>76</v>
      </c>
    </row>
    <row r="332" spans="1:13" x14ac:dyDescent="0.2">
      <c r="A332" s="1">
        <v>42413</v>
      </c>
      <c r="B332" s="102" t="s">
        <v>497</v>
      </c>
      <c r="C332" s="2" t="s">
        <v>22</v>
      </c>
      <c r="D332" s="3" t="s">
        <v>8</v>
      </c>
      <c r="E332" s="42">
        <v>700</v>
      </c>
      <c r="F332" s="43">
        <f t="shared" si="12"/>
        <v>1.0671431206618727</v>
      </c>
      <c r="G332" s="7">
        <f t="shared" si="13"/>
        <v>1.2154600967922966</v>
      </c>
      <c r="H332" s="8">
        <v>575.91359999999997</v>
      </c>
      <c r="I332" s="43" t="s">
        <v>12</v>
      </c>
      <c r="J332" s="67" t="s">
        <v>75</v>
      </c>
      <c r="K332" s="8" t="s">
        <v>276</v>
      </c>
      <c r="L332" s="68" t="s">
        <v>13</v>
      </c>
      <c r="M332" s="68" t="s">
        <v>76</v>
      </c>
    </row>
    <row r="333" spans="1:13" x14ac:dyDescent="0.2">
      <c r="A333" s="1">
        <v>42413</v>
      </c>
      <c r="B333" s="102" t="s">
        <v>498</v>
      </c>
      <c r="C333" s="2" t="s">
        <v>22</v>
      </c>
      <c r="D333" s="3" t="s">
        <v>8</v>
      </c>
      <c r="E333" s="42">
        <v>1800</v>
      </c>
      <c r="F333" s="43">
        <f t="shared" si="12"/>
        <v>2.7440823102733867</v>
      </c>
      <c r="G333" s="7">
        <f t="shared" si="13"/>
        <v>3.1254688203230487</v>
      </c>
      <c r="H333" s="8">
        <v>575.91359999999997</v>
      </c>
      <c r="I333" s="43" t="s">
        <v>12</v>
      </c>
      <c r="J333" s="67" t="s">
        <v>75</v>
      </c>
      <c r="K333" s="8" t="s">
        <v>276</v>
      </c>
      <c r="L333" s="68" t="s">
        <v>13</v>
      </c>
      <c r="M333" s="68" t="s">
        <v>76</v>
      </c>
    </row>
    <row r="334" spans="1:13" x14ac:dyDescent="0.2">
      <c r="A334" s="1">
        <v>42413</v>
      </c>
      <c r="B334" s="102" t="s">
        <v>499</v>
      </c>
      <c r="C334" s="2" t="s">
        <v>22</v>
      </c>
      <c r="D334" s="3" t="s">
        <v>8</v>
      </c>
      <c r="E334" s="42">
        <v>900</v>
      </c>
      <c r="F334" s="43">
        <f t="shared" si="12"/>
        <v>1.3720411551366933</v>
      </c>
      <c r="G334" s="7">
        <f t="shared" si="13"/>
        <v>1.5627344101615244</v>
      </c>
      <c r="H334" s="8">
        <v>575.91359999999997</v>
      </c>
      <c r="I334" s="43" t="s">
        <v>12</v>
      </c>
      <c r="J334" s="67" t="s">
        <v>75</v>
      </c>
      <c r="K334" s="8" t="s">
        <v>276</v>
      </c>
      <c r="L334" s="68" t="s">
        <v>13</v>
      </c>
      <c r="M334" s="68" t="s">
        <v>76</v>
      </c>
    </row>
    <row r="335" spans="1:13" x14ac:dyDescent="0.2">
      <c r="A335" s="1">
        <v>42413</v>
      </c>
      <c r="B335" s="102" t="s">
        <v>500</v>
      </c>
      <c r="C335" s="2" t="s">
        <v>32</v>
      </c>
      <c r="D335" s="3" t="s">
        <v>8</v>
      </c>
      <c r="E335" s="42">
        <v>3000</v>
      </c>
      <c r="F335" s="43">
        <f t="shared" si="12"/>
        <v>4.5734705171223116</v>
      </c>
      <c r="G335" s="7">
        <f t="shared" si="13"/>
        <v>5.2091147005384144</v>
      </c>
      <c r="H335" s="8">
        <v>575.91359999999997</v>
      </c>
      <c r="I335" s="43" t="s">
        <v>12</v>
      </c>
      <c r="J335" s="67" t="s">
        <v>75</v>
      </c>
      <c r="K335" s="8" t="s">
        <v>276</v>
      </c>
      <c r="L335" s="68" t="s">
        <v>13</v>
      </c>
      <c r="M335" s="68" t="s">
        <v>76</v>
      </c>
    </row>
    <row r="336" spans="1:13" x14ac:dyDescent="0.2">
      <c r="A336" s="1">
        <v>42413</v>
      </c>
      <c r="B336" s="102" t="s">
        <v>555</v>
      </c>
      <c r="C336" s="2" t="s">
        <v>22</v>
      </c>
      <c r="D336" s="3" t="s">
        <v>10</v>
      </c>
      <c r="E336" s="42">
        <v>6000</v>
      </c>
      <c r="F336" s="43">
        <f t="shared" si="12"/>
        <v>9.1469410342446231</v>
      </c>
      <c r="G336" s="7">
        <f t="shared" si="13"/>
        <v>10.418229401076829</v>
      </c>
      <c r="H336" s="8">
        <v>575.91359999999997</v>
      </c>
      <c r="I336" s="43" t="s">
        <v>20</v>
      </c>
      <c r="J336" s="67" t="s">
        <v>75</v>
      </c>
      <c r="K336" s="8" t="s">
        <v>546</v>
      </c>
      <c r="L336" s="68" t="s">
        <v>13</v>
      </c>
      <c r="M336" s="68" t="s">
        <v>76</v>
      </c>
    </row>
    <row r="337" spans="1:13" x14ac:dyDescent="0.2">
      <c r="A337" s="1">
        <v>42414</v>
      </c>
      <c r="B337" s="102" t="s">
        <v>90</v>
      </c>
      <c r="C337" s="2" t="s">
        <v>22</v>
      </c>
      <c r="D337" s="3" t="s">
        <v>9</v>
      </c>
      <c r="E337" s="42">
        <v>2000</v>
      </c>
      <c r="F337" s="43">
        <f t="shared" si="12"/>
        <v>3.0489803447482076</v>
      </c>
      <c r="G337" s="7">
        <f t="shared" si="13"/>
        <v>3.4727431336922763</v>
      </c>
      <c r="H337" s="8">
        <v>575.91359999999997</v>
      </c>
      <c r="I337" s="43" t="s">
        <v>18</v>
      </c>
      <c r="J337" s="67" t="s">
        <v>75</v>
      </c>
      <c r="K337" s="8" t="s">
        <v>280</v>
      </c>
      <c r="L337" s="68" t="s">
        <v>13</v>
      </c>
      <c r="M337" s="68" t="s">
        <v>76</v>
      </c>
    </row>
    <row r="338" spans="1:13" x14ac:dyDescent="0.2">
      <c r="A338" s="1">
        <v>42414</v>
      </c>
      <c r="B338" s="102" t="s">
        <v>91</v>
      </c>
      <c r="C338" s="2" t="s">
        <v>22</v>
      </c>
      <c r="D338" s="3" t="s">
        <v>9</v>
      </c>
      <c r="E338" s="42">
        <v>2000</v>
      </c>
      <c r="F338" s="43">
        <f t="shared" si="12"/>
        <v>3.0489803447482076</v>
      </c>
      <c r="G338" s="7">
        <f t="shared" si="13"/>
        <v>3.4727431336922763</v>
      </c>
      <c r="H338" s="8">
        <v>575.91359999999997</v>
      </c>
      <c r="I338" s="43" t="s">
        <v>18</v>
      </c>
      <c r="J338" s="67" t="s">
        <v>75</v>
      </c>
      <c r="K338" s="8" t="s">
        <v>280</v>
      </c>
      <c r="L338" s="68" t="s">
        <v>13</v>
      </c>
      <c r="M338" s="68" t="s">
        <v>76</v>
      </c>
    </row>
    <row r="339" spans="1:13" x14ac:dyDescent="0.2">
      <c r="A339" s="1">
        <v>42415</v>
      </c>
      <c r="B339" s="102" t="s">
        <v>824</v>
      </c>
      <c r="C339" s="2" t="s">
        <v>330</v>
      </c>
      <c r="D339" s="3" t="s">
        <v>9</v>
      </c>
      <c r="E339" s="42">
        <v>280000</v>
      </c>
      <c r="F339" s="43">
        <f t="shared" si="12"/>
        <v>426.85724826474905</v>
      </c>
      <c r="G339" s="7">
        <f t="shared" si="13"/>
        <v>486.18403871691868</v>
      </c>
      <c r="H339" s="8">
        <v>575.91359999999997</v>
      </c>
      <c r="I339" s="43" t="s">
        <v>18</v>
      </c>
      <c r="J339" s="67" t="s">
        <v>75</v>
      </c>
      <c r="K339" s="8" t="s">
        <v>275</v>
      </c>
      <c r="L339" s="68" t="s">
        <v>13</v>
      </c>
      <c r="M339" s="68" t="s">
        <v>76</v>
      </c>
    </row>
    <row r="340" spans="1:13" x14ac:dyDescent="0.2">
      <c r="A340" s="1">
        <v>42415</v>
      </c>
      <c r="B340" s="102" t="s">
        <v>331</v>
      </c>
      <c r="C340" s="2" t="s">
        <v>22</v>
      </c>
      <c r="D340" s="3" t="s">
        <v>9</v>
      </c>
      <c r="E340" s="42">
        <v>19000</v>
      </c>
      <c r="F340" s="43">
        <f t="shared" si="12"/>
        <v>28.965313275107974</v>
      </c>
      <c r="G340" s="7">
        <f t="shared" si="13"/>
        <v>32.991059770076625</v>
      </c>
      <c r="H340" s="8">
        <v>575.91359999999997</v>
      </c>
      <c r="I340" s="43" t="s">
        <v>18</v>
      </c>
      <c r="J340" s="67" t="s">
        <v>75</v>
      </c>
      <c r="K340" s="8" t="s">
        <v>275</v>
      </c>
      <c r="L340" s="68" t="s">
        <v>13</v>
      </c>
      <c r="M340" s="68" t="s">
        <v>76</v>
      </c>
    </row>
    <row r="341" spans="1:13" x14ac:dyDescent="0.2">
      <c r="A341" s="1">
        <v>42416</v>
      </c>
      <c r="B341" s="102" t="s">
        <v>90</v>
      </c>
      <c r="C341" s="2" t="s">
        <v>22</v>
      </c>
      <c r="D341" s="3" t="s">
        <v>9</v>
      </c>
      <c r="E341" s="42">
        <v>2000</v>
      </c>
      <c r="F341" s="43">
        <f t="shared" si="12"/>
        <v>3.0489803447482076</v>
      </c>
      <c r="G341" s="7">
        <f t="shared" si="13"/>
        <v>3.4727431336922763</v>
      </c>
      <c r="H341" s="8">
        <v>575.91359999999997</v>
      </c>
      <c r="I341" s="43" t="s">
        <v>18</v>
      </c>
      <c r="J341" s="67" t="s">
        <v>75</v>
      </c>
      <c r="K341" s="8" t="s">
        <v>284</v>
      </c>
      <c r="L341" s="68" t="s">
        <v>13</v>
      </c>
      <c r="M341" s="68" t="s">
        <v>76</v>
      </c>
    </row>
    <row r="342" spans="1:13" x14ac:dyDescent="0.2">
      <c r="A342" s="1">
        <v>42416</v>
      </c>
      <c r="B342" s="102" t="s">
        <v>91</v>
      </c>
      <c r="C342" s="2" t="s">
        <v>22</v>
      </c>
      <c r="D342" s="3" t="s">
        <v>9</v>
      </c>
      <c r="E342" s="42">
        <v>2000</v>
      </c>
      <c r="F342" s="43">
        <f t="shared" si="12"/>
        <v>3.0489803447482076</v>
      </c>
      <c r="G342" s="7">
        <f t="shared" si="13"/>
        <v>3.4727431336922763</v>
      </c>
      <c r="H342" s="8">
        <v>575.91359999999997</v>
      </c>
      <c r="I342" s="43" t="s">
        <v>18</v>
      </c>
      <c r="J342" s="67" t="s">
        <v>75</v>
      </c>
      <c r="K342" s="8" t="s">
        <v>284</v>
      </c>
      <c r="L342" s="68" t="s">
        <v>13</v>
      </c>
      <c r="M342" s="68" t="s">
        <v>76</v>
      </c>
    </row>
    <row r="343" spans="1:13" x14ac:dyDescent="0.2">
      <c r="A343" s="1">
        <v>42416</v>
      </c>
      <c r="B343" s="102" t="s">
        <v>825</v>
      </c>
      <c r="C343" s="2" t="s">
        <v>27</v>
      </c>
      <c r="D343" s="3" t="s">
        <v>9</v>
      </c>
      <c r="E343" s="42">
        <v>6670</v>
      </c>
      <c r="F343" s="43">
        <f t="shared" si="12"/>
        <v>10.168349449735272</v>
      </c>
      <c r="G343" s="7">
        <f t="shared" si="13"/>
        <v>11.581598350863741</v>
      </c>
      <c r="H343" s="8">
        <v>575.91359999999997</v>
      </c>
      <c r="I343" s="43" t="s">
        <v>18</v>
      </c>
      <c r="J343" s="67" t="s">
        <v>75</v>
      </c>
      <c r="K343" s="8" t="s">
        <v>279</v>
      </c>
      <c r="L343" s="68" t="s">
        <v>13</v>
      </c>
      <c r="M343" s="68" t="s">
        <v>76</v>
      </c>
    </row>
    <row r="344" spans="1:13" x14ac:dyDescent="0.2">
      <c r="A344" s="1">
        <v>42416</v>
      </c>
      <c r="B344" s="102" t="s">
        <v>501</v>
      </c>
      <c r="C344" s="2" t="s">
        <v>22</v>
      </c>
      <c r="D344" s="3" t="s">
        <v>8</v>
      </c>
      <c r="E344" s="42">
        <v>1800</v>
      </c>
      <c r="F344" s="43">
        <f t="shared" si="12"/>
        <v>2.7440823102733867</v>
      </c>
      <c r="G344" s="7">
        <f t="shared" si="13"/>
        <v>3.1254688203230487</v>
      </c>
      <c r="H344" s="8">
        <v>575.91359999999997</v>
      </c>
      <c r="I344" s="43" t="s">
        <v>12</v>
      </c>
      <c r="J344" s="67" t="s">
        <v>75</v>
      </c>
      <c r="K344" s="8" t="s">
        <v>278</v>
      </c>
      <c r="L344" s="68" t="s">
        <v>13</v>
      </c>
      <c r="M344" s="68" t="s">
        <v>76</v>
      </c>
    </row>
    <row r="345" spans="1:13" x14ac:dyDescent="0.2">
      <c r="A345" s="1">
        <v>42416</v>
      </c>
      <c r="B345" s="102" t="s">
        <v>502</v>
      </c>
      <c r="C345" s="2" t="s">
        <v>22</v>
      </c>
      <c r="D345" s="3" t="s">
        <v>8</v>
      </c>
      <c r="E345" s="42">
        <v>1100</v>
      </c>
      <c r="F345" s="43">
        <f t="shared" si="12"/>
        <v>1.6769391896115142</v>
      </c>
      <c r="G345" s="7">
        <f t="shared" si="13"/>
        <v>1.9100087235307519</v>
      </c>
      <c r="H345" s="8">
        <v>575.91359999999997</v>
      </c>
      <c r="I345" s="43" t="s">
        <v>12</v>
      </c>
      <c r="J345" s="67" t="s">
        <v>75</v>
      </c>
      <c r="K345" s="8" t="s">
        <v>278</v>
      </c>
      <c r="L345" s="68" t="s">
        <v>13</v>
      </c>
      <c r="M345" s="68" t="s">
        <v>76</v>
      </c>
    </row>
    <row r="346" spans="1:13" x14ac:dyDescent="0.2">
      <c r="A346" s="1">
        <v>42416</v>
      </c>
      <c r="B346" s="102" t="s">
        <v>503</v>
      </c>
      <c r="C346" s="2" t="s">
        <v>22</v>
      </c>
      <c r="D346" s="3" t="s">
        <v>8</v>
      </c>
      <c r="E346" s="42">
        <v>2000</v>
      </c>
      <c r="F346" s="43">
        <f t="shared" si="12"/>
        <v>3.0489803447482076</v>
      </c>
      <c r="G346" s="7">
        <f t="shared" si="13"/>
        <v>3.4727431336922763</v>
      </c>
      <c r="H346" s="8">
        <v>575.91359999999997</v>
      </c>
      <c r="I346" s="43" t="s">
        <v>12</v>
      </c>
      <c r="J346" s="67" t="s">
        <v>75</v>
      </c>
      <c r="K346" s="8" t="s">
        <v>278</v>
      </c>
      <c r="L346" s="68" t="s">
        <v>13</v>
      </c>
      <c r="M346" s="68" t="s">
        <v>76</v>
      </c>
    </row>
    <row r="347" spans="1:13" x14ac:dyDescent="0.2">
      <c r="A347" s="1">
        <v>42416</v>
      </c>
      <c r="B347" s="102" t="s">
        <v>502</v>
      </c>
      <c r="C347" s="2" t="s">
        <v>22</v>
      </c>
      <c r="D347" s="3" t="s">
        <v>8</v>
      </c>
      <c r="E347" s="42">
        <v>800</v>
      </c>
      <c r="F347" s="43">
        <f t="shared" si="12"/>
        <v>1.2195921378992831</v>
      </c>
      <c r="G347" s="7">
        <f t="shared" si="13"/>
        <v>1.3890972534769106</v>
      </c>
      <c r="H347" s="8">
        <v>575.91359999999997</v>
      </c>
      <c r="I347" s="43" t="s">
        <v>12</v>
      </c>
      <c r="J347" s="67" t="s">
        <v>75</v>
      </c>
      <c r="K347" s="8" t="s">
        <v>278</v>
      </c>
      <c r="L347" s="68" t="s">
        <v>13</v>
      </c>
      <c r="M347" s="68" t="s">
        <v>76</v>
      </c>
    </row>
    <row r="348" spans="1:13" x14ac:dyDescent="0.2">
      <c r="A348" s="1">
        <v>42416</v>
      </c>
      <c r="B348" s="102" t="s">
        <v>504</v>
      </c>
      <c r="C348" s="2" t="s">
        <v>22</v>
      </c>
      <c r="D348" s="3" t="s">
        <v>8</v>
      </c>
      <c r="E348" s="42">
        <v>2000</v>
      </c>
      <c r="F348" s="43">
        <f t="shared" si="12"/>
        <v>3.0489803447482076</v>
      </c>
      <c r="G348" s="7">
        <f t="shared" si="13"/>
        <v>3.4727431336922763</v>
      </c>
      <c r="H348" s="8">
        <v>575.91359999999997</v>
      </c>
      <c r="I348" s="43" t="s">
        <v>12</v>
      </c>
      <c r="J348" s="67" t="s">
        <v>75</v>
      </c>
      <c r="K348" s="8" t="s">
        <v>278</v>
      </c>
      <c r="L348" s="68" t="s">
        <v>13</v>
      </c>
      <c r="M348" s="68" t="s">
        <v>76</v>
      </c>
    </row>
    <row r="349" spans="1:13" x14ac:dyDescent="0.2">
      <c r="A349" s="1">
        <v>42416</v>
      </c>
      <c r="B349" s="102" t="s">
        <v>505</v>
      </c>
      <c r="C349" s="2" t="s">
        <v>32</v>
      </c>
      <c r="D349" s="3" t="s">
        <v>8</v>
      </c>
      <c r="E349" s="42">
        <v>2850</v>
      </c>
      <c r="F349" s="43">
        <f t="shared" si="12"/>
        <v>4.3447969912661959</v>
      </c>
      <c r="G349" s="7">
        <f t="shared" si="13"/>
        <v>4.9486589655114939</v>
      </c>
      <c r="H349" s="8">
        <v>575.91359999999997</v>
      </c>
      <c r="I349" s="43" t="s">
        <v>12</v>
      </c>
      <c r="J349" s="67" t="s">
        <v>75</v>
      </c>
      <c r="K349" s="8" t="s">
        <v>278</v>
      </c>
      <c r="L349" s="68" t="s">
        <v>13</v>
      </c>
      <c r="M349" s="68" t="s">
        <v>76</v>
      </c>
    </row>
    <row r="350" spans="1:13" x14ac:dyDescent="0.2">
      <c r="A350" s="1">
        <v>42417</v>
      </c>
      <c r="B350" s="102" t="s">
        <v>90</v>
      </c>
      <c r="C350" s="2" t="s">
        <v>22</v>
      </c>
      <c r="D350" s="3" t="s">
        <v>9</v>
      </c>
      <c r="E350" s="42">
        <v>2000</v>
      </c>
      <c r="F350" s="43">
        <f t="shared" si="12"/>
        <v>3.0489803447482076</v>
      </c>
      <c r="G350" s="7">
        <f t="shared" si="13"/>
        <v>3.4727431336922763</v>
      </c>
      <c r="H350" s="8">
        <v>575.91359999999997</v>
      </c>
      <c r="I350" s="43" t="s">
        <v>18</v>
      </c>
      <c r="J350" s="67" t="s">
        <v>75</v>
      </c>
      <c r="K350" s="8" t="s">
        <v>284</v>
      </c>
      <c r="L350" s="68" t="s">
        <v>13</v>
      </c>
      <c r="M350" s="68" t="s">
        <v>76</v>
      </c>
    </row>
    <row r="351" spans="1:13" x14ac:dyDescent="0.2">
      <c r="A351" s="1">
        <v>42417</v>
      </c>
      <c r="B351" s="102" t="s">
        <v>91</v>
      </c>
      <c r="C351" s="2" t="s">
        <v>22</v>
      </c>
      <c r="D351" s="3" t="s">
        <v>9</v>
      </c>
      <c r="E351" s="42">
        <v>2000</v>
      </c>
      <c r="F351" s="43">
        <f t="shared" si="12"/>
        <v>3.0489803447482076</v>
      </c>
      <c r="G351" s="7">
        <f t="shared" si="13"/>
        <v>3.4727431336922763</v>
      </c>
      <c r="H351" s="8">
        <v>575.91359999999997</v>
      </c>
      <c r="I351" s="43" t="s">
        <v>18</v>
      </c>
      <c r="J351" s="67" t="s">
        <v>75</v>
      </c>
      <c r="K351" s="8" t="s">
        <v>284</v>
      </c>
      <c r="L351" s="68" t="s">
        <v>13</v>
      </c>
      <c r="M351" s="68" t="s">
        <v>76</v>
      </c>
    </row>
    <row r="352" spans="1:13" x14ac:dyDescent="0.2">
      <c r="A352" s="1">
        <v>42417</v>
      </c>
      <c r="B352" s="102" t="s">
        <v>410</v>
      </c>
      <c r="C352" s="2" t="s">
        <v>31</v>
      </c>
      <c r="D352" s="3" t="s">
        <v>14</v>
      </c>
      <c r="E352" s="42">
        <v>5000</v>
      </c>
      <c r="F352" s="43">
        <f t="shared" si="12"/>
        <v>7.6224508618705187</v>
      </c>
      <c r="G352" s="7">
        <f t="shared" si="13"/>
        <v>8.6818578342306907</v>
      </c>
      <c r="H352" s="8">
        <v>575.91359999999997</v>
      </c>
      <c r="I352" s="43" t="s">
        <v>15</v>
      </c>
      <c r="J352" s="67" t="s">
        <v>75</v>
      </c>
      <c r="K352" s="8" t="s">
        <v>283</v>
      </c>
      <c r="L352" s="68" t="s">
        <v>13</v>
      </c>
      <c r="M352" s="68" t="s">
        <v>76</v>
      </c>
    </row>
    <row r="353" spans="1:13" x14ac:dyDescent="0.2">
      <c r="A353" s="1">
        <v>42417</v>
      </c>
      <c r="B353" s="102" t="s">
        <v>411</v>
      </c>
      <c r="C353" s="2" t="s">
        <v>31</v>
      </c>
      <c r="D353" s="3" t="s">
        <v>14</v>
      </c>
      <c r="E353" s="42">
        <v>5000</v>
      </c>
      <c r="F353" s="43">
        <f t="shared" si="12"/>
        <v>7.6224508618705187</v>
      </c>
      <c r="G353" s="7">
        <f t="shared" si="13"/>
        <v>8.6818578342306907</v>
      </c>
      <c r="H353" s="8">
        <v>575.91359999999997</v>
      </c>
      <c r="I353" s="43" t="s">
        <v>15</v>
      </c>
      <c r="J353" s="67" t="s">
        <v>75</v>
      </c>
      <c r="K353" s="8" t="s">
        <v>283</v>
      </c>
      <c r="L353" s="68" t="s">
        <v>13</v>
      </c>
      <c r="M353" s="68" t="s">
        <v>76</v>
      </c>
    </row>
    <row r="354" spans="1:13" x14ac:dyDescent="0.2">
      <c r="A354" s="1">
        <v>42417</v>
      </c>
      <c r="B354" s="102" t="s">
        <v>412</v>
      </c>
      <c r="C354" s="2" t="s">
        <v>31</v>
      </c>
      <c r="D354" s="3" t="s">
        <v>14</v>
      </c>
      <c r="E354" s="42">
        <v>5000</v>
      </c>
      <c r="F354" s="43">
        <f t="shared" si="12"/>
        <v>7.6224508618705187</v>
      </c>
      <c r="G354" s="7">
        <f t="shared" si="13"/>
        <v>8.6818578342306907</v>
      </c>
      <c r="H354" s="8">
        <v>575.91359999999997</v>
      </c>
      <c r="I354" s="43" t="s">
        <v>15</v>
      </c>
      <c r="J354" s="67" t="s">
        <v>75</v>
      </c>
      <c r="K354" s="8" t="s">
        <v>283</v>
      </c>
      <c r="L354" s="68" t="s">
        <v>13</v>
      </c>
      <c r="M354" s="68" t="s">
        <v>76</v>
      </c>
    </row>
    <row r="355" spans="1:13" x14ac:dyDescent="0.2">
      <c r="A355" s="1">
        <v>42417</v>
      </c>
      <c r="B355" s="102" t="s">
        <v>413</v>
      </c>
      <c r="C355" s="2" t="s">
        <v>31</v>
      </c>
      <c r="D355" s="3" t="s">
        <v>14</v>
      </c>
      <c r="E355" s="42">
        <v>5000</v>
      </c>
      <c r="F355" s="43">
        <f t="shared" si="12"/>
        <v>7.6224508618705187</v>
      </c>
      <c r="G355" s="7">
        <f t="shared" si="13"/>
        <v>8.6818578342306907</v>
      </c>
      <c r="H355" s="8">
        <v>575.91359999999997</v>
      </c>
      <c r="I355" s="43" t="s">
        <v>15</v>
      </c>
      <c r="J355" s="67" t="s">
        <v>75</v>
      </c>
      <c r="K355" s="8" t="s">
        <v>283</v>
      </c>
      <c r="L355" s="68" t="s">
        <v>13</v>
      </c>
      <c r="M355" s="68" t="s">
        <v>76</v>
      </c>
    </row>
    <row r="356" spans="1:13" x14ac:dyDescent="0.2">
      <c r="A356" s="1">
        <v>42417</v>
      </c>
      <c r="B356" s="102" t="s">
        <v>414</v>
      </c>
      <c r="C356" s="2" t="s">
        <v>31</v>
      </c>
      <c r="D356" s="3" t="s">
        <v>14</v>
      </c>
      <c r="E356" s="42">
        <v>5000</v>
      </c>
      <c r="F356" s="43">
        <f t="shared" si="12"/>
        <v>7.6224508618705187</v>
      </c>
      <c r="G356" s="7">
        <f t="shared" si="13"/>
        <v>8.6818578342306907</v>
      </c>
      <c r="H356" s="8">
        <v>575.91359999999997</v>
      </c>
      <c r="I356" s="43" t="s">
        <v>15</v>
      </c>
      <c r="J356" s="67" t="s">
        <v>75</v>
      </c>
      <c r="K356" s="8" t="s">
        <v>283</v>
      </c>
      <c r="L356" s="68" t="s">
        <v>13</v>
      </c>
      <c r="M356" s="68" t="s">
        <v>76</v>
      </c>
    </row>
    <row r="357" spans="1:13" x14ac:dyDescent="0.2">
      <c r="A357" s="1">
        <v>42417</v>
      </c>
      <c r="B357" s="102" t="s">
        <v>415</v>
      </c>
      <c r="C357" s="2" t="s">
        <v>31</v>
      </c>
      <c r="D357" s="3" t="s">
        <v>14</v>
      </c>
      <c r="E357" s="42">
        <v>5000</v>
      </c>
      <c r="F357" s="43">
        <f t="shared" si="12"/>
        <v>7.6224508618705187</v>
      </c>
      <c r="G357" s="7">
        <f t="shared" si="13"/>
        <v>8.6818578342306907</v>
      </c>
      <c r="H357" s="8">
        <v>575.91359999999997</v>
      </c>
      <c r="I357" s="43" t="s">
        <v>15</v>
      </c>
      <c r="J357" s="67" t="s">
        <v>75</v>
      </c>
      <c r="K357" s="8" t="s">
        <v>283</v>
      </c>
      <c r="L357" s="68" t="s">
        <v>13</v>
      </c>
      <c r="M357" s="68" t="s">
        <v>76</v>
      </c>
    </row>
    <row r="358" spans="1:13" x14ac:dyDescent="0.2">
      <c r="A358" s="1">
        <v>42417</v>
      </c>
      <c r="B358" s="102" t="s">
        <v>416</v>
      </c>
      <c r="C358" s="2" t="s">
        <v>31</v>
      </c>
      <c r="D358" s="3" t="s">
        <v>14</v>
      </c>
      <c r="E358" s="42">
        <v>5000</v>
      </c>
      <c r="F358" s="43">
        <f t="shared" si="12"/>
        <v>7.6224508618705187</v>
      </c>
      <c r="G358" s="7">
        <f t="shared" si="13"/>
        <v>8.6818578342306907</v>
      </c>
      <c r="H358" s="8">
        <v>575.91359999999997</v>
      </c>
      <c r="I358" s="43" t="s">
        <v>15</v>
      </c>
      <c r="J358" s="67" t="s">
        <v>75</v>
      </c>
      <c r="K358" s="8" t="s">
        <v>283</v>
      </c>
      <c r="L358" s="68" t="s">
        <v>13</v>
      </c>
      <c r="M358" s="68" t="s">
        <v>76</v>
      </c>
    </row>
    <row r="359" spans="1:13" x14ac:dyDescent="0.2">
      <c r="A359" s="1">
        <v>42417</v>
      </c>
      <c r="B359" s="102" t="s">
        <v>417</v>
      </c>
      <c r="C359" s="2" t="s">
        <v>31</v>
      </c>
      <c r="D359" s="3" t="s">
        <v>14</v>
      </c>
      <c r="E359" s="42">
        <v>5000</v>
      </c>
      <c r="F359" s="43">
        <f t="shared" si="12"/>
        <v>7.6224508618705187</v>
      </c>
      <c r="G359" s="7">
        <f t="shared" si="13"/>
        <v>8.6818578342306907</v>
      </c>
      <c r="H359" s="8">
        <v>575.91359999999997</v>
      </c>
      <c r="I359" s="43" t="s">
        <v>15</v>
      </c>
      <c r="J359" s="67" t="s">
        <v>75</v>
      </c>
      <c r="K359" s="8" t="s">
        <v>283</v>
      </c>
      <c r="L359" s="68" t="s">
        <v>13</v>
      </c>
      <c r="M359" s="68" t="s">
        <v>76</v>
      </c>
    </row>
    <row r="360" spans="1:13" x14ac:dyDescent="0.2">
      <c r="A360" s="1">
        <v>42417</v>
      </c>
      <c r="B360" s="102" t="s">
        <v>418</v>
      </c>
      <c r="C360" s="2" t="s">
        <v>31</v>
      </c>
      <c r="D360" s="3" t="s">
        <v>14</v>
      </c>
      <c r="E360" s="42">
        <v>5000</v>
      </c>
      <c r="F360" s="43">
        <f t="shared" si="12"/>
        <v>7.6224508618705187</v>
      </c>
      <c r="G360" s="7">
        <f t="shared" si="13"/>
        <v>8.6818578342306907</v>
      </c>
      <c r="H360" s="8">
        <v>575.91359999999997</v>
      </c>
      <c r="I360" s="43" t="s">
        <v>15</v>
      </c>
      <c r="J360" s="67" t="s">
        <v>75</v>
      </c>
      <c r="K360" s="8" t="s">
        <v>283</v>
      </c>
      <c r="L360" s="68" t="s">
        <v>13</v>
      </c>
      <c r="M360" s="68" t="s">
        <v>76</v>
      </c>
    </row>
    <row r="361" spans="1:13" x14ac:dyDescent="0.2">
      <c r="A361" s="1">
        <v>42417</v>
      </c>
      <c r="B361" s="102" t="s">
        <v>419</v>
      </c>
      <c r="C361" s="2" t="s">
        <v>31</v>
      </c>
      <c r="D361" s="3" t="s">
        <v>14</v>
      </c>
      <c r="E361" s="42">
        <v>5000</v>
      </c>
      <c r="F361" s="43">
        <f t="shared" si="12"/>
        <v>7.6224508618705187</v>
      </c>
      <c r="G361" s="7">
        <f t="shared" si="13"/>
        <v>8.6818578342306907</v>
      </c>
      <c r="H361" s="8">
        <v>575.91359999999997</v>
      </c>
      <c r="I361" s="43" t="s">
        <v>15</v>
      </c>
      <c r="J361" s="67" t="s">
        <v>75</v>
      </c>
      <c r="K361" s="8" t="s">
        <v>283</v>
      </c>
      <c r="L361" s="68" t="s">
        <v>13</v>
      </c>
      <c r="M361" s="68" t="s">
        <v>76</v>
      </c>
    </row>
    <row r="362" spans="1:13" x14ac:dyDescent="0.2">
      <c r="A362" s="1">
        <v>42417</v>
      </c>
      <c r="B362" s="102" t="s">
        <v>506</v>
      </c>
      <c r="C362" s="2" t="s">
        <v>22</v>
      </c>
      <c r="D362" s="3" t="s">
        <v>8</v>
      </c>
      <c r="E362" s="42">
        <v>2000</v>
      </c>
      <c r="F362" s="43">
        <f t="shared" si="12"/>
        <v>3.0489803447482076</v>
      </c>
      <c r="G362" s="7">
        <f t="shared" si="13"/>
        <v>3.4727431336922763</v>
      </c>
      <c r="H362" s="8">
        <v>575.91359999999997</v>
      </c>
      <c r="I362" s="43" t="s">
        <v>12</v>
      </c>
      <c r="J362" s="67" t="s">
        <v>75</v>
      </c>
      <c r="K362" s="8" t="s">
        <v>281</v>
      </c>
      <c r="L362" s="68" t="s">
        <v>13</v>
      </c>
      <c r="M362" s="68" t="s">
        <v>76</v>
      </c>
    </row>
    <row r="363" spans="1:13" x14ac:dyDescent="0.2">
      <c r="A363" s="1">
        <v>42417</v>
      </c>
      <c r="B363" s="102" t="s">
        <v>507</v>
      </c>
      <c r="C363" s="2" t="s">
        <v>22</v>
      </c>
      <c r="D363" s="3" t="s">
        <v>8</v>
      </c>
      <c r="E363" s="42">
        <v>1400</v>
      </c>
      <c r="F363" s="43">
        <f t="shared" si="12"/>
        <v>2.1342862413237453</v>
      </c>
      <c r="G363" s="7">
        <f t="shared" si="13"/>
        <v>2.4309201935845932</v>
      </c>
      <c r="H363" s="8">
        <v>575.91359999999997</v>
      </c>
      <c r="I363" s="43" t="s">
        <v>12</v>
      </c>
      <c r="J363" s="67" t="s">
        <v>75</v>
      </c>
      <c r="K363" s="8" t="s">
        <v>281</v>
      </c>
      <c r="L363" s="68" t="s">
        <v>13</v>
      </c>
      <c r="M363" s="68" t="s">
        <v>76</v>
      </c>
    </row>
    <row r="364" spans="1:13" x14ac:dyDescent="0.2">
      <c r="A364" s="1">
        <v>42417</v>
      </c>
      <c r="B364" s="102" t="s">
        <v>508</v>
      </c>
      <c r="C364" s="2" t="s">
        <v>22</v>
      </c>
      <c r="D364" s="3" t="s">
        <v>8</v>
      </c>
      <c r="E364" s="42">
        <v>2000</v>
      </c>
      <c r="F364" s="43">
        <f t="shared" si="12"/>
        <v>3.0489803447482076</v>
      </c>
      <c r="G364" s="7">
        <f t="shared" si="13"/>
        <v>3.4727431336922763</v>
      </c>
      <c r="H364" s="8">
        <v>575.91359999999997</v>
      </c>
      <c r="I364" s="43" t="s">
        <v>12</v>
      </c>
      <c r="J364" s="67" t="s">
        <v>75</v>
      </c>
      <c r="K364" s="8" t="s">
        <v>281</v>
      </c>
      <c r="L364" s="68" t="s">
        <v>13</v>
      </c>
      <c r="M364" s="68" t="s">
        <v>76</v>
      </c>
    </row>
    <row r="365" spans="1:13" x14ac:dyDescent="0.2">
      <c r="A365" s="1">
        <v>42417</v>
      </c>
      <c r="B365" s="102" t="s">
        <v>507</v>
      </c>
      <c r="C365" s="2" t="s">
        <v>22</v>
      </c>
      <c r="D365" s="3" t="s">
        <v>8</v>
      </c>
      <c r="E365" s="42">
        <v>1800</v>
      </c>
      <c r="F365" s="43">
        <f t="shared" si="12"/>
        <v>2.7440823102733867</v>
      </c>
      <c r="G365" s="7">
        <f t="shared" si="13"/>
        <v>3.1254688203230487</v>
      </c>
      <c r="H365" s="8">
        <v>575.91359999999997</v>
      </c>
      <c r="I365" s="43" t="s">
        <v>12</v>
      </c>
      <c r="J365" s="67" t="s">
        <v>75</v>
      </c>
      <c r="K365" s="8" t="s">
        <v>281</v>
      </c>
      <c r="L365" s="68" t="s">
        <v>13</v>
      </c>
      <c r="M365" s="68" t="s">
        <v>76</v>
      </c>
    </row>
    <row r="366" spans="1:13" x14ac:dyDescent="0.2">
      <c r="A366" s="1">
        <v>42417</v>
      </c>
      <c r="B366" s="102" t="s">
        <v>509</v>
      </c>
      <c r="C366" s="2" t="s">
        <v>32</v>
      </c>
      <c r="D366" s="3" t="s">
        <v>8</v>
      </c>
      <c r="E366" s="42">
        <v>1550</v>
      </c>
      <c r="F366" s="43">
        <f t="shared" si="12"/>
        <v>2.362959767179861</v>
      </c>
      <c r="G366" s="7">
        <f t="shared" si="13"/>
        <v>2.6913759286115142</v>
      </c>
      <c r="H366" s="8">
        <v>575.91359999999997</v>
      </c>
      <c r="I366" s="43" t="s">
        <v>12</v>
      </c>
      <c r="J366" s="67" t="s">
        <v>75</v>
      </c>
      <c r="K366" s="8" t="s">
        <v>281</v>
      </c>
      <c r="L366" s="68" t="s">
        <v>13</v>
      </c>
      <c r="M366" s="68" t="s">
        <v>76</v>
      </c>
    </row>
    <row r="367" spans="1:13" x14ac:dyDescent="0.2">
      <c r="A367" s="1">
        <v>42417</v>
      </c>
      <c r="B367" s="102" t="s">
        <v>510</v>
      </c>
      <c r="C367" s="2" t="s">
        <v>22</v>
      </c>
      <c r="D367" s="3" t="s">
        <v>8</v>
      </c>
      <c r="E367" s="42">
        <v>1500</v>
      </c>
      <c r="F367" s="43">
        <f t="shared" si="12"/>
        <v>2.2867352585611558</v>
      </c>
      <c r="G367" s="7">
        <f t="shared" si="13"/>
        <v>2.6045573502692072</v>
      </c>
      <c r="H367" s="8">
        <v>575.91359999999997</v>
      </c>
      <c r="I367" s="43" t="s">
        <v>12</v>
      </c>
      <c r="J367" s="67" t="s">
        <v>75</v>
      </c>
      <c r="K367" s="8" t="s">
        <v>281</v>
      </c>
      <c r="L367" s="68" t="s">
        <v>13</v>
      </c>
      <c r="M367" s="68" t="s">
        <v>76</v>
      </c>
    </row>
    <row r="368" spans="1:13" x14ac:dyDescent="0.2">
      <c r="A368" s="1">
        <v>42418</v>
      </c>
      <c r="B368" s="102" t="s">
        <v>90</v>
      </c>
      <c r="C368" s="2" t="s">
        <v>22</v>
      </c>
      <c r="D368" s="3" t="s">
        <v>9</v>
      </c>
      <c r="E368" s="42">
        <v>2000</v>
      </c>
      <c r="F368" s="43">
        <f t="shared" si="12"/>
        <v>3.0489803447482076</v>
      </c>
      <c r="G368" s="7">
        <f t="shared" si="13"/>
        <v>3.4727431336922763</v>
      </c>
      <c r="H368" s="8">
        <v>575.91359999999997</v>
      </c>
      <c r="I368" s="43" t="s">
        <v>18</v>
      </c>
      <c r="J368" s="67" t="s">
        <v>75</v>
      </c>
      <c r="K368" s="8" t="s">
        <v>284</v>
      </c>
      <c r="L368" s="68" t="s">
        <v>13</v>
      </c>
      <c r="M368" s="68" t="s">
        <v>76</v>
      </c>
    </row>
    <row r="369" spans="1:13" x14ac:dyDescent="0.2">
      <c r="A369" s="1">
        <v>42418</v>
      </c>
      <c r="B369" s="102" t="s">
        <v>91</v>
      </c>
      <c r="C369" s="2" t="s">
        <v>22</v>
      </c>
      <c r="D369" s="3" t="s">
        <v>9</v>
      </c>
      <c r="E369" s="42">
        <v>2000</v>
      </c>
      <c r="F369" s="43">
        <f t="shared" si="12"/>
        <v>3.0489803447482076</v>
      </c>
      <c r="G369" s="7">
        <f t="shared" si="13"/>
        <v>3.4727431336922763</v>
      </c>
      <c r="H369" s="8">
        <v>575.91359999999997</v>
      </c>
      <c r="I369" s="43" t="s">
        <v>18</v>
      </c>
      <c r="J369" s="67" t="s">
        <v>75</v>
      </c>
      <c r="K369" s="8" t="s">
        <v>284</v>
      </c>
      <c r="L369" s="68" t="s">
        <v>13</v>
      </c>
      <c r="M369" s="68" t="s">
        <v>76</v>
      </c>
    </row>
    <row r="370" spans="1:13" x14ac:dyDescent="0.2">
      <c r="A370" s="1">
        <v>42418</v>
      </c>
      <c r="B370" s="102" t="s">
        <v>359</v>
      </c>
      <c r="C370" s="2" t="s">
        <v>22</v>
      </c>
      <c r="D370" s="3" t="s">
        <v>11</v>
      </c>
      <c r="E370" s="42">
        <v>700</v>
      </c>
      <c r="F370" s="43">
        <f t="shared" si="12"/>
        <v>1.0671431206618727</v>
      </c>
      <c r="G370" s="7">
        <f t="shared" si="13"/>
        <v>1.2154600967922966</v>
      </c>
      <c r="H370" s="8">
        <v>575.91359999999997</v>
      </c>
      <c r="I370" s="43" t="s">
        <v>21</v>
      </c>
      <c r="J370" s="67" t="s">
        <v>75</v>
      </c>
      <c r="K370" s="8" t="s">
        <v>384</v>
      </c>
      <c r="L370" s="68" t="s">
        <v>13</v>
      </c>
      <c r="M370" s="68" t="s">
        <v>76</v>
      </c>
    </row>
    <row r="371" spans="1:13" x14ac:dyDescent="0.2">
      <c r="A371" s="1">
        <v>42418</v>
      </c>
      <c r="B371" s="102" t="s">
        <v>360</v>
      </c>
      <c r="C371" s="2" t="s">
        <v>22</v>
      </c>
      <c r="D371" s="3" t="s">
        <v>11</v>
      </c>
      <c r="E371" s="42">
        <v>700</v>
      </c>
      <c r="F371" s="43">
        <f t="shared" si="12"/>
        <v>1.0671431206618727</v>
      </c>
      <c r="G371" s="7">
        <f t="shared" si="13"/>
        <v>1.2154600967922966</v>
      </c>
      <c r="H371" s="8">
        <v>575.91359999999997</v>
      </c>
      <c r="I371" s="43" t="s">
        <v>21</v>
      </c>
      <c r="J371" s="67" t="s">
        <v>75</v>
      </c>
      <c r="K371" s="8" t="s">
        <v>384</v>
      </c>
      <c r="L371" s="68" t="s">
        <v>13</v>
      </c>
      <c r="M371" s="68" t="s">
        <v>76</v>
      </c>
    </row>
    <row r="372" spans="1:13" x14ac:dyDescent="0.2">
      <c r="A372" s="1">
        <v>42418</v>
      </c>
      <c r="B372" s="102" t="s">
        <v>354</v>
      </c>
      <c r="C372" s="2" t="s">
        <v>22</v>
      </c>
      <c r="D372" s="3" t="s">
        <v>11</v>
      </c>
      <c r="E372" s="42">
        <v>800</v>
      </c>
      <c r="F372" s="43">
        <f t="shared" si="12"/>
        <v>1.2195921378992831</v>
      </c>
      <c r="G372" s="7">
        <f t="shared" si="13"/>
        <v>1.3890972534769106</v>
      </c>
      <c r="H372" s="8">
        <v>575.91359999999997</v>
      </c>
      <c r="I372" s="43" t="s">
        <v>21</v>
      </c>
      <c r="J372" s="67" t="s">
        <v>75</v>
      </c>
      <c r="K372" s="8" t="s">
        <v>385</v>
      </c>
      <c r="L372" s="68" t="s">
        <v>13</v>
      </c>
      <c r="M372" s="68" t="s">
        <v>76</v>
      </c>
    </row>
    <row r="373" spans="1:13" x14ac:dyDescent="0.2">
      <c r="A373" s="1">
        <v>42418</v>
      </c>
      <c r="B373" s="102" t="s">
        <v>355</v>
      </c>
      <c r="C373" s="2" t="s">
        <v>22</v>
      </c>
      <c r="D373" s="3" t="s">
        <v>11</v>
      </c>
      <c r="E373" s="42">
        <v>800</v>
      </c>
      <c r="F373" s="43">
        <f t="shared" si="12"/>
        <v>1.2195921378992831</v>
      </c>
      <c r="G373" s="7">
        <f t="shared" si="13"/>
        <v>1.3890972534769106</v>
      </c>
      <c r="H373" s="8">
        <v>575.91359999999997</v>
      </c>
      <c r="I373" s="43" t="s">
        <v>21</v>
      </c>
      <c r="J373" s="67" t="s">
        <v>75</v>
      </c>
      <c r="K373" s="8" t="s">
        <v>385</v>
      </c>
      <c r="L373" s="68" t="s">
        <v>13</v>
      </c>
      <c r="M373" s="68" t="s">
        <v>76</v>
      </c>
    </row>
    <row r="374" spans="1:13" x14ac:dyDescent="0.2">
      <c r="A374" s="1">
        <v>42418</v>
      </c>
      <c r="B374" s="102" t="s">
        <v>511</v>
      </c>
      <c r="C374" s="2" t="s">
        <v>22</v>
      </c>
      <c r="D374" s="3" t="s">
        <v>8</v>
      </c>
      <c r="E374" s="42">
        <v>2100</v>
      </c>
      <c r="F374" s="43">
        <f t="shared" si="12"/>
        <v>3.201429361985618</v>
      </c>
      <c r="G374" s="7">
        <f t="shared" si="13"/>
        <v>3.6463802903768898</v>
      </c>
      <c r="H374" s="8">
        <v>575.91359999999997</v>
      </c>
      <c r="I374" s="43" t="s">
        <v>12</v>
      </c>
      <c r="J374" s="67" t="s">
        <v>75</v>
      </c>
      <c r="K374" s="8" t="s">
        <v>282</v>
      </c>
      <c r="L374" s="68" t="s">
        <v>13</v>
      </c>
      <c r="M374" s="68" t="s">
        <v>76</v>
      </c>
    </row>
    <row r="375" spans="1:13" x14ac:dyDescent="0.2">
      <c r="A375" s="1">
        <v>42418</v>
      </c>
      <c r="B375" s="102" t="s">
        <v>512</v>
      </c>
      <c r="C375" s="2" t="s">
        <v>22</v>
      </c>
      <c r="D375" s="3" t="s">
        <v>8</v>
      </c>
      <c r="E375" s="42">
        <v>1100</v>
      </c>
      <c r="F375" s="43">
        <f t="shared" si="12"/>
        <v>1.6769391896115142</v>
      </c>
      <c r="G375" s="7">
        <f t="shared" si="13"/>
        <v>1.9100087235307519</v>
      </c>
      <c r="H375" s="8">
        <v>575.91359999999997</v>
      </c>
      <c r="I375" s="43" t="s">
        <v>12</v>
      </c>
      <c r="J375" s="67" t="s">
        <v>75</v>
      </c>
      <c r="K375" s="8" t="s">
        <v>282</v>
      </c>
      <c r="L375" s="68" t="s">
        <v>13</v>
      </c>
      <c r="M375" s="68" t="s">
        <v>76</v>
      </c>
    </row>
    <row r="376" spans="1:13" x14ac:dyDescent="0.2">
      <c r="A376" s="1">
        <v>42418</v>
      </c>
      <c r="B376" s="102" t="s">
        <v>513</v>
      </c>
      <c r="C376" s="2" t="s">
        <v>22</v>
      </c>
      <c r="D376" s="3" t="s">
        <v>8</v>
      </c>
      <c r="E376" s="42">
        <v>1700</v>
      </c>
      <c r="F376" s="43">
        <f t="shared" si="12"/>
        <v>2.5916332930359767</v>
      </c>
      <c r="G376" s="7">
        <f t="shared" si="13"/>
        <v>2.9518316636384347</v>
      </c>
      <c r="H376" s="8">
        <v>575.91359999999997</v>
      </c>
      <c r="I376" s="43" t="s">
        <v>12</v>
      </c>
      <c r="J376" s="67" t="s">
        <v>75</v>
      </c>
      <c r="K376" s="8" t="s">
        <v>282</v>
      </c>
      <c r="L376" s="68" t="s">
        <v>13</v>
      </c>
      <c r="M376" s="68" t="s">
        <v>76</v>
      </c>
    </row>
    <row r="377" spans="1:13" x14ac:dyDescent="0.2">
      <c r="A377" s="1">
        <v>42418</v>
      </c>
      <c r="B377" s="102" t="s">
        <v>512</v>
      </c>
      <c r="C377" s="2" t="s">
        <v>22</v>
      </c>
      <c r="D377" s="3" t="s">
        <v>8</v>
      </c>
      <c r="E377" s="42">
        <v>900</v>
      </c>
      <c r="F377" s="43">
        <f t="shared" si="12"/>
        <v>1.3720411551366933</v>
      </c>
      <c r="G377" s="7">
        <f t="shared" si="13"/>
        <v>1.5627344101615244</v>
      </c>
      <c r="H377" s="8">
        <v>575.91359999999997</v>
      </c>
      <c r="I377" s="43" t="s">
        <v>12</v>
      </c>
      <c r="J377" s="67" t="s">
        <v>75</v>
      </c>
      <c r="K377" s="8" t="s">
        <v>282</v>
      </c>
      <c r="L377" s="68" t="s">
        <v>13</v>
      </c>
      <c r="M377" s="68" t="s">
        <v>76</v>
      </c>
    </row>
    <row r="378" spans="1:13" x14ac:dyDescent="0.2">
      <c r="A378" s="1">
        <v>42418</v>
      </c>
      <c r="B378" s="102" t="s">
        <v>514</v>
      </c>
      <c r="C378" s="2" t="s">
        <v>32</v>
      </c>
      <c r="D378" s="3" t="s">
        <v>8</v>
      </c>
      <c r="E378" s="42">
        <v>3000</v>
      </c>
      <c r="F378" s="43">
        <f t="shared" si="12"/>
        <v>4.5734705171223116</v>
      </c>
      <c r="G378" s="7">
        <f t="shared" si="13"/>
        <v>5.2091147005384144</v>
      </c>
      <c r="H378" s="8">
        <v>575.91359999999997</v>
      </c>
      <c r="I378" s="43" t="s">
        <v>12</v>
      </c>
      <c r="J378" s="67" t="s">
        <v>75</v>
      </c>
      <c r="K378" s="8" t="s">
        <v>282</v>
      </c>
      <c r="L378" s="68" t="s">
        <v>13</v>
      </c>
      <c r="M378" s="68" t="s">
        <v>76</v>
      </c>
    </row>
    <row r="379" spans="1:13" x14ac:dyDescent="0.2">
      <c r="A379" s="1">
        <v>42418</v>
      </c>
      <c r="B379" s="102" t="s">
        <v>515</v>
      </c>
      <c r="C379" s="2" t="s">
        <v>22</v>
      </c>
      <c r="D379" s="3" t="s">
        <v>8</v>
      </c>
      <c r="E379" s="42">
        <v>1500</v>
      </c>
      <c r="F379" s="43">
        <f t="shared" si="12"/>
        <v>2.2867352585611558</v>
      </c>
      <c r="G379" s="7">
        <f t="shared" si="13"/>
        <v>2.6045573502692072</v>
      </c>
      <c r="H379" s="8">
        <v>575.91359999999997</v>
      </c>
      <c r="I379" s="43" t="s">
        <v>12</v>
      </c>
      <c r="J379" s="67" t="s">
        <v>75</v>
      </c>
      <c r="K379" s="8" t="s">
        <v>282</v>
      </c>
      <c r="L379" s="68" t="s">
        <v>13</v>
      </c>
      <c r="M379" s="68" t="s">
        <v>76</v>
      </c>
    </row>
    <row r="380" spans="1:13" x14ac:dyDescent="0.2">
      <c r="A380" s="1">
        <v>42419</v>
      </c>
      <c r="B380" s="102" t="s">
        <v>90</v>
      </c>
      <c r="C380" s="2" t="s">
        <v>22</v>
      </c>
      <c r="D380" s="3" t="s">
        <v>9</v>
      </c>
      <c r="E380" s="42">
        <v>2000</v>
      </c>
      <c r="F380" s="43">
        <f t="shared" si="12"/>
        <v>3.0489803447482076</v>
      </c>
      <c r="G380" s="7">
        <f t="shared" si="13"/>
        <v>3.4727431336922763</v>
      </c>
      <c r="H380" s="8">
        <v>575.91359999999997</v>
      </c>
      <c r="I380" s="43" t="s">
        <v>18</v>
      </c>
      <c r="J380" s="67" t="s">
        <v>75</v>
      </c>
      <c r="K380" s="8" t="s">
        <v>291</v>
      </c>
      <c r="L380" s="68" t="s">
        <v>13</v>
      </c>
      <c r="M380" s="68" t="s">
        <v>76</v>
      </c>
    </row>
    <row r="381" spans="1:13" x14ac:dyDescent="0.2">
      <c r="A381" s="1">
        <v>42419</v>
      </c>
      <c r="B381" s="102" t="s">
        <v>91</v>
      </c>
      <c r="C381" s="2" t="s">
        <v>22</v>
      </c>
      <c r="D381" s="3" t="s">
        <v>9</v>
      </c>
      <c r="E381" s="42">
        <v>2000</v>
      </c>
      <c r="F381" s="43">
        <f t="shared" si="12"/>
        <v>3.0489803447482076</v>
      </c>
      <c r="G381" s="7">
        <f t="shared" si="13"/>
        <v>3.4727431336922763</v>
      </c>
      <c r="H381" s="8">
        <v>575.91359999999997</v>
      </c>
      <c r="I381" s="43" t="s">
        <v>18</v>
      </c>
      <c r="J381" s="67" t="s">
        <v>75</v>
      </c>
      <c r="K381" s="8" t="s">
        <v>291</v>
      </c>
      <c r="L381" s="68" t="s">
        <v>13</v>
      </c>
      <c r="M381" s="68" t="s">
        <v>76</v>
      </c>
    </row>
    <row r="382" spans="1:13" x14ac:dyDescent="0.2">
      <c r="A382" s="1">
        <v>42419</v>
      </c>
      <c r="B382" s="102" t="s">
        <v>332</v>
      </c>
      <c r="C382" s="2" t="s">
        <v>22</v>
      </c>
      <c r="D382" s="3" t="s">
        <v>9</v>
      </c>
      <c r="E382" s="42">
        <v>300</v>
      </c>
      <c r="F382" s="43">
        <f t="shared" si="12"/>
        <v>0.45734705171223117</v>
      </c>
      <c r="G382" s="7">
        <f t="shared" si="13"/>
        <v>0.52091147005384142</v>
      </c>
      <c r="H382" s="8">
        <v>575.91359999999997</v>
      </c>
      <c r="I382" s="43" t="s">
        <v>18</v>
      </c>
      <c r="J382" s="67" t="s">
        <v>75</v>
      </c>
      <c r="K382" s="8" t="s">
        <v>286</v>
      </c>
      <c r="L382" s="68" t="s">
        <v>13</v>
      </c>
      <c r="M382" s="68" t="s">
        <v>76</v>
      </c>
    </row>
    <row r="383" spans="1:13" x14ac:dyDescent="0.2">
      <c r="A383" s="1">
        <v>42419</v>
      </c>
      <c r="B383" s="102" t="s">
        <v>333</v>
      </c>
      <c r="C383" s="2" t="s">
        <v>22</v>
      </c>
      <c r="D383" s="3" t="s">
        <v>9</v>
      </c>
      <c r="E383" s="42">
        <v>300</v>
      </c>
      <c r="F383" s="43">
        <f t="shared" ref="F383:F446" si="14">E383/655.957</f>
        <v>0.45734705171223117</v>
      </c>
      <c r="G383" s="7">
        <f t="shared" ref="G383:G446" si="15">E383/H383</f>
        <v>0.52091147005384142</v>
      </c>
      <c r="H383" s="8">
        <v>575.91359999999997</v>
      </c>
      <c r="I383" s="43" t="s">
        <v>18</v>
      </c>
      <c r="J383" s="67" t="s">
        <v>75</v>
      </c>
      <c r="K383" s="8" t="s">
        <v>286</v>
      </c>
      <c r="L383" s="68" t="s">
        <v>13</v>
      </c>
      <c r="M383" s="68" t="s">
        <v>76</v>
      </c>
    </row>
    <row r="384" spans="1:13" x14ac:dyDescent="0.2">
      <c r="A384" s="1">
        <v>42419</v>
      </c>
      <c r="B384" s="102" t="s">
        <v>334</v>
      </c>
      <c r="C384" s="2" t="s">
        <v>29</v>
      </c>
      <c r="D384" s="3" t="s">
        <v>9</v>
      </c>
      <c r="E384" s="42">
        <v>3500</v>
      </c>
      <c r="F384" s="43">
        <f t="shared" si="14"/>
        <v>5.3357156033093629</v>
      </c>
      <c r="G384" s="7">
        <f t="shared" si="15"/>
        <v>6.0773004839614835</v>
      </c>
      <c r="H384" s="8">
        <v>575.91359999999997</v>
      </c>
      <c r="I384" s="43" t="s">
        <v>18</v>
      </c>
      <c r="J384" s="67" t="s">
        <v>75</v>
      </c>
      <c r="K384" s="8" t="s">
        <v>290</v>
      </c>
      <c r="L384" s="68" t="s">
        <v>13</v>
      </c>
      <c r="M384" s="68" t="s">
        <v>76</v>
      </c>
    </row>
    <row r="385" spans="1:13" x14ac:dyDescent="0.2">
      <c r="A385" s="1">
        <v>42419</v>
      </c>
      <c r="B385" s="102" t="s">
        <v>361</v>
      </c>
      <c r="C385" s="2" t="s">
        <v>22</v>
      </c>
      <c r="D385" s="3" t="s">
        <v>11</v>
      </c>
      <c r="E385" s="42">
        <v>400</v>
      </c>
      <c r="F385" s="43">
        <f t="shared" si="14"/>
        <v>0.60979606894964156</v>
      </c>
      <c r="G385" s="7">
        <f t="shared" si="15"/>
        <v>0.6945486267384553</v>
      </c>
      <c r="H385" s="8">
        <v>575.91359999999997</v>
      </c>
      <c r="I385" s="43" t="s">
        <v>21</v>
      </c>
      <c r="J385" s="67" t="s">
        <v>75</v>
      </c>
      <c r="K385" s="8" t="s">
        <v>386</v>
      </c>
      <c r="L385" s="68" t="s">
        <v>13</v>
      </c>
      <c r="M385" s="68" t="s">
        <v>76</v>
      </c>
    </row>
    <row r="386" spans="1:13" x14ac:dyDescent="0.2">
      <c r="A386" s="1">
        <v>42419</v>
      </c>
      <c r="B386" s="102" t="s">
        <v>362</v>
      </c>
      <c r="C386" s="2" t="s">
        <v>22</v>
      </c>
      <c r="D386" s="3" t="s">
        <v>11</v>
      </c>
      <c r="E386" s="42">
        <v>200</v>
      </c>
      <c r="F386" s="43">
        <f t="shared" si="14"/>
        <v>0.30489803447482078</v>
      </c>
      <c r="G386" s="7">
        <f t="shared" si="15"/>
        <v>0.34727431336922765</v>
      </c>
      <c r="H386" s="8">
        <v>575.91359999999997</v>
      </c>
      <c r="I386" s="43" t="s">
        <v>21</v>
      </c>
      <c r="J386" s="67" t="s">
        <v>75</v>
      </c>
      <c r="K386" s="8" t="s">
        <v>386</v>
      </c>
      <c r="L386" s="68" t="s">
        <v>13</v>
      </c>
      <c r="M386" s="68" t="s">
        <v>76</v>
      </c>
    </row>
    <row r="387" spans="1:13" x14ac:dyDescent="0.2">
      <c r="A387" s="1">
        <v>42419</v>
      </c>
      <c r="B387" s="102" t="s">
        <v>363</v>
      </c>
      <c r="C387" s="2" t="s">
        <v>22</v>
      </c>
      <c r="D387" s="3" t="s">
        <v>11</v>
      </c>
      <c r="E387" s="42">
        <v>200</v>
      </c>
      <c r="F387" s="43">
        <f t="shared" si="14"/>
        <v>0.30489803447482078</v>
      </c>
      <c r="G387" s="7">
        <f t="shared" si="15"/>
        <v>0.34727431336922765</v>
      </c>
      <c r="H387" s="8">
        <v>575.91359999999997</v>
      </c>
      <c r="I387" s="43" t="s">
        <v>21</v>
      </c>
      <c r="J387" s="67" t="s">
        <v>75</v>
      </c>
      <c r="K387" s="8" t="s">
        <v>386</v>
      </c>
      <c r="L387" s="68" t="s">
        <v>13</v>
      </c>
      <c r="M387" s="68" t="s">
        <v>76</v>
      </c>
    </row>
    <row r="388" spans="1:13" x14ac:dyDescent="0.2">
      <c r="A388" s="1">
        <v>42419</v>
      </c>
      <c r="B388" s="102" t="s">
        <v>364</v>
      </c>
      <c r="C388" s="2" t="s">
        <v>22</v>
      </c>
      <c r="D388" s="3" t="s">
        <v>11</v>
      </c>
      <c r="E388" s="42">
        <v>300</v>
      </c>
      <c r="F388" s="43">
        <f t="shared" si="14"/>
        <v>0.45734705171223117</v>
      </c>
      <c r="G388" s="7">
        <f t="shared" si="15"/>
        <v>0.52091147005384142</v>
      </c>
      <c r="H388" s="8">
        <v>575.91359999999997</v>
      </c>
      <c r="I388" s="43" t="s">
        <v>21</v>
      </c>
      <c r="J388" s="67" t="s">
        <v>75</v>
      </c>
      <c r="K388" s="8" t="s">
        <v>386</v>
      </c>
      <c r="L388" s="68" t="s">
        <v>13</v>
      </c>
      <c r="M388" s="68" t="s">
        <v>76</v>
      </c>
    </row>
    <row r="389" spans="1:13" x14ac:dyDescent="0.2">
      <c r="A389" s="1">
        <v>42419</v>
      </c>
      <c r="B389" s="102" t="s">
        <v>365</v>
      </c>
      <c r="C389" s="2" t="s">
        <v>22</v>
      </c>
      <c r="D389" s="3" t="s">
        <v>11</v>
      </c>
      <c r="E389" s="42">
        <v>200</v>
      </c>
      <c r="F389" s="43">
        <f t="shared" si="14"/>
        <v>0.30489803447482078</v>
      </c>
      <c r="G389" s="7">
        <f t="shared" si="15"/>
        <v>0.34727431336922765</v>
      </c>
      <c r="H389" s="8">
        <v>575.91359999999997</v>
      </c>
      <c r="I389" s="43" t="s">
        <v>21</v>
      </c>
      <c r="J389" s="67" t="s">
        <v>75</v>
      </c>
      <c r="K389" s="8" t="s">
        <v>386</v>
      </c>
      <c r="L389" s="68" t="s">
        <v>13</v>
      </c>
      <c r="M389" s="68" t="s">
        <v>76</v>
      </c>
    </row>
    <row r="390" spans="1:13" x14ac:dyDescent="0.2">
      <c r="A390" s="1">
        <v>42419</v>
      </c>
      <c r="B390" s="102" t="s">
        <v>366</v>
      </c>
      <c r="C390" s="2" t="s">
        <v>22</v>
      </c>
      <c r="D390" s="3" t="s">
        <v>11</v>
      </c>
      <c r="E390" s="42">
        <v>200</v>
      </c>
      <c r="F390" s="43">
        <f t="shared" si="14"/>
        <v>0.30489803447482078</v>
      </c>
      <c r="G390" s="7">
        <f t="shared" si="15"/>
        <v>0.34727431336922765</v>
      </c>
      <c r="H390" s="8">
        <v>575.91359999999997</v>
      </c>
      <c r="I390" s="43" t="s">
        <v>21</v>
      </c>
      <c r="J390" s="67" t="s">
        <v>75</v>
      </c>
      <c r="K390" s="8" t="s">
        <v>386</v>
      </c>
      <c r="L390" s="68" t="s">
        <v>13</v>
      </c>
      <c r="M390" s="68" t="s">
        <v>76</v>
      </c>
    </row>
    <row r="391" spans="1:13" x14ac:dyDescent="0.2">
      <c r="A391" s="1">
        <v>42419</v>
      </c>
      <c r="B391" s="102" t="s">
        <v>367</v>
      </c>
      <c r="C391" s="2" t="s">
        <v>22</v>
      </c>
      <c r="D391" s="3" t="s">
        <v>11</v>
      </c>
      <c r="E391" s="42">
        <v>200</v>
      </c>
      <c r="F391" s="43">
        <f t="shared" si="14"/>
        <v>0.30489803447482078</v>
      </c>
      <c r="G391" s="7">
        <f t="shared" si="15"/>
        <v>0.34727431336922765</v>
      </c>
      <c r="H391" s="8">
        <v>575.91359999999997</v>
      </c>
      <c r="I391" s="43" t="s">
        <v>21</v>
      </c>
      <c r="J391" s="67" t="s">
        <v>75</v>
      </c>
      <c r="K391" s="8" t="s">
        <v>386</v>
      </c>
      <c r="L391" s="68" t="s">
        <v>13</v>
      </c>
      <c r="M391" s="68" t="s">
        <v>76</v>
      </c>
    </row>
    <row r="392" spans="1:13" x14ac:dyDescent="0.2">
      <c r="A392" s="1">
        <v>42419</v>
      </c>
      <c r="B392" s="102" t="s">
        <v>368</v>
      </c>
      <c r="C392" s="2" t="s">
        <v>22</v>
      </c>
      <c r="D392" s="3" t="s">
        <v>11</v>
      </c>
      <c r="E392" s="42">
        <v>600</v>
      </c>
      <c r="F392" s="43">
        <f t="shared" si="14"/>
        <v>0.91469410342446233</v>
      </c>
      <c r="G392" s="7">
        <f t="shared" si="15"/>
        <v>1.0418229401076828</v>
      </c>
      <c r="H392" s="8">
        <v>575.91359999999997</v>
      </c>
      <c r="I392" s="43" t="s">
        <v>21</v>
      </c>
      <c r="J392" s="67" t="s">
        <v>75</v>
      </c>
      <c r="K392" s="8" t="s">
        <v>386</v>
      </c>
      <c r="L392" s="68" t="s">
        <v>13</v>
      </c>
      <c r="M392" s="68" t="s">
        <v>76</v>
      </c>
    </row>
    <row r="393" spans="1:13" x14ac:dyDescent="0.2">
      <c r="A393" s="1">
        <v>42419</v>
      </c>
      <c r="B393" s="102" t="s">
        <v>369</v>
      </c>
      <c r="C393" s="2" t="s">
        <v>22</v>
      </c>
      <c r="D393" s="3" t="s">
        <v>11</v>
      </c>
      <c r="E393" s="42">
        <v>200</v>
      </c>
      <c r="F393" s="43">
        <f t="shared" si="14"/>
        <v>0.30489803447482078</v>
      </c>
      <c r="G393" s="7">
        <f t="shared" si="15"/>
        <v>0.34727431336922765</v>
      </c>
      <c r="H393" s="8">
        <v>575.91359999999997</v>
      </c>
      <c r="I393" s="43" t="s">
        <v>21</v>
      </c>
      <c r="J393" s="67" t="s">
        <v>75</v>
      </c>
      <c r="K393" s="8" t="s">
        <v>386</v>
      </c>
      <c r="L393" s="68" t="s">
        <v>13</v>
      </c>
      <c r="M393" s="68" t="s">
        <v>76</v>
      </c>
    </row>
    <row r="394" spans="1:13" x14ac:dyDescent="0.2">
      <c r="A394" s="1">
        <v>42419</v>
      </c>
      <c r="B394" s="102" t="s">
        <v>370</v>
      </c>
      <c r="C394" s="2" t="s">
        <v>22</v>
      </c>
      <c r="D394" s="3" t="s">
        <v>11</v>
      </c>
      <c r="E394" s="42">
        <v>150</v>
      </c>
      <c r="F394" s="43">
        <f t="shared" si="14"/>
        <v>0.22867352585611558</v>
      </c>
      <c r="G394" s="7">
        <f t="shared" si="15"/>
        <v>0.26045573502692071</v>
      </c>
      <c r="H394" s="8">
        <v>575.91359999999997</v>
      </c>
      <c r="I394" s="43" t="s">
        <v>21</v>
      </c>
      <c r="J394" s="67" t="s">
        <v>75</v>
      </c>
      <c r="K394" s="8" t="s">
        <v>386</v>
      </c>
      <c r="L394" s="68" t="s">
        <v>13</v>
      </c>
      <c r="M394" s="68" t="s">
        <v>76</v>
      </c>
    </row>
    <row r="395" spans="1:13" x14ac:dyDescent="0.2">
      <c r="A395" s="1">
        <v>42419</v>
      </c>
      <c r="B395" s="102" t="s">
        <v>371</v>
      </c>
      <c r="C395" s="2" t="s">
        <v>22</v>
      </c>
      <c r="D395" s="3" t="s">
        <v>11</v>
      </c>
      <c r="E395" s="42">
        <v>300</v>
      </c>
      <c r="F395" s="43">
        <f t="shared" si="14"/>
        <v>0.45734705171223117</v>
      </c>
      <c r="G395" s="7">
        <f t="shared" si="15"/>
        <v>0.52091147005384142</v>
      </c>
      <c r="H395" s="8">
        <v>575.91359999999997</v>
      </c>
      <c r="I395" s="43" t="s">
        <v>21</v>
      </c>
      <c r="J395" s="67" t="s">
        <v>75</v>
      </c>
      <c r="K395" s="8" t="s">
        <v>386</v>
      </c>
      <c r="L395" s="68" t="s">
        <v>13</v>
      </c>
      <c r="M395" s="68" t="s">
        <v>76</v>
      </c>
    </row>
    <row r="396" spans="1:13" x14ac:dyDescent="0.2">
      <c r="A396" s="1">
        <v>42419</v>
      </c>
      <c r="B396" s="102" t="s">
        <v>372</v>
      </c>
      <c r="C396" s="2" t="s">
        <v>22</v>
      </c>
      <c r="D396" s="3" t="s">
        <v>11</v>
      </c>
      <c r="E396" s="42">
        <v>250</v>
      </c>
      <c r="F396" s="43">
        <f t="shared" si="14"/>
        <v>0.38112254309352595</v>
      </c>
      <c r="G396" s="7">
        <f t="shared" si="15"/>
        <v>0.43409289171153453</v>
      </c>
      <c r="H396" s="8">
        <v>575.91359999999997</v>
      </c>
      <c r="I396" s="43" t="s">
        <v>21</v>
      </c>
      <c r="J396" s="67" t="s">
        <v>75</v>
      </c>
      <c r="K396" s="8" t="s">
        <v>386</v>
      </c>
      <c r="L396" s="68" t="s">
        <v>13</v>
      </c>
      <c r="M396" s="68" t="s">
        <v>76</v>
      </c>
    </row>
    <row r="397" spans="1:13" x14ac:dyDescent="0.2">
      <c r="A397" s="1">
        <v>42419</v>
      </c>
      <c r="B397" s="102" t="s">
        <v>373</v>
      </c>
      <c r="C397" s="2" t="s">
        <v>22</v>
      </c>
      <c r="D397" s="3" t="s">
        <v>11</v>
      </c>
      <c r="E397" s="42">
        <v>900</v>
      </c>
      <c r="F397" s="43">
        <f t="shared" si="14"/>
        <v>1.3720411551366933</v>
      </c>
      <c r="G397" s="7">
        <f t="shared" si="15"/>
        <v>1.5627344101615244</v>
      </c>
      <c r="H397" s="8">
        <v>575.91359999999997</v>
      </c>
      <c r="I397" s="43" t="s">
        <v>21</v>
      </c>
      <c r="J397" s="67" t="s">
        <v>75</v>
      </c>
      <c r="K397" s="8" t="s">
        <v>386</v>
      </c>
      <c r="L397" s="68" t="s">
        <v>13</v>
      </c>
      <c r="M397" s="68" t="s">
        <v>76</v>
      </c>
    </row>
    <row r="398" spans="1:13" x14ac:dyDescent="0.2">
      <c r="A398" s="1">
        <v>42419</v>
      </c>
      <c r="B398" s="102" t="s">
        <v>143</v>
      </c>
      <c r="C398" s="2" t="s">
        <v>31</v>
      </c>
      <c r="D398" s="3" t="s">
        <v>14</v>
      </c>
      <c r="E398" s="42">
        <v>15000</v>
      </c>
      <c r="F398" s="43">
        <f t="shared" si="14"/>
        <v>22.867352585611556</v>
      </c>
      <c r="G398" s="7">
        <f t="shared" si="15"/>
        <v>26.045573502692072</v>
      </c>
      <c r="H398" s="8">
        <v>575.91359999999997</v>
      </c>
      <c r="I398" s="43" t="s">
        <v>15</v>
      </c>
      <c r="J398" s="67" t="s">
        <v>75</v>
      </c>
      <c r="K398" s="8" t="s">
        <v>287</v>
      </c>
      <c r="L398" s="68" t="s">
        <v>13</v>
      </c>
      <c r="M398" s="68" t="s">
        <v>76</v>
      </c>
    </row>
    <row r="399" spans="1:13" x14ac:dyDescent="0.2">
      <c r="A399" s="1">
        <v>42419</v>
      </c>
      <c r="B399" s="102" t="s">
        <v>420</v>
      </c>
      <c r="C399" s="2" t="s">
        <v>31</v>
      </c>
      <c r="D399" s="3" t="s">
        <v>14</v>
      </c>
      <c r="E399" s="42">
        <v>15000</v>
      </c>
      <c r="F399" s="43">
        <f t="shared" si="14"/>
        <v>22.867352585611556</v>
      </c>
      <c r="G399" s="7">
        <f t="shared" si="15"/>
        <v>26.045573502692072</v>
      </c>
      <c r="H399" s="8">
        <v>575.91359999999997</v>
      </c>
      <c r="I399" s="43" t="s">
        <v>15</v>
      </c>
      <c r="J399" s="67" t="s">
        <v>75</v>
      </c>
      <c r="K399" s="8" t="s">
        <v>287</v>
      </c>
      <c r="L399" s="68" t="s">
        <v>13</v>
      </c>
      <c r="M399" s="68" t="s">
        <v>76</v>
      </c>
    </row>
    <row r="400" spans="1:13" x14ac:dyDescent="0.2">
      <c r="A400" s="1">
        <v>42419</v>
      </c>
      <c r="B400" s="102" t="s">
        <v>421</v>
      </c>
      <c r="C400" s="2" t="s">
        <v>31</v>
      </c>
      <c r="D400" s="3" t="s">
        <v>14</v>
      </c>
      <c r="E400" s="42">
        <v>15000</v>
      </c>
      <c r="F400" s="43">
        <f t="shared" si="14"/>
        <v>22.867352585611556</v>
      </c>
      <c r="G400" s="7">
        <f t="shared" si="15"/>
        <v>26.045573502692072</v>
      </c>
      <c r="H400" s="8">
        <v>575.91359999999997</v>
      </c>
      <c r="I400" s="43" t="s">
        <v>15</v>
      </c>
      <c r="J400" s="67" t="s">
        <v>75</v>
      </c>
      <c r="K400" s="8" t="s">
        <v>287</v>
      </c>
      <c r="L400" s="68" t="s">
        <v>13</v>
      </c>
      <c r="M400" s="68" t="s">
        <v>76</v>
      </c>
    </row>
    <row r="401" spans="1:13" x14ac:dyDescent="0.2">
      <c r="A401" s="1">
        <v>42419</v>
      </c>
      <c r="B401" s="102" t="s">
        <v>128</v>
      </c>
      <c r="C401" s="2" t="s">
        <v>31</v>
      </c>
      <c r="D401" s="3" t="s">
        <v>14</v>
      </c>
      <c r="E401" s="42">
        <v>15000</v>
      </c>
      <c r="F401" s="43">
        <f t="shared" si="14"/>
        <v>22.867352585611556</v>
      </c>
      <c r="G401" s="7">
        <f t="shared" si="15"/>
        <v>26.045573502692072</v>
      </c>
      <c r="H401" s="8">
        <v>575.91359999999997</v>
      </c>
      <c r="I401" s="43" t="s">
        <v>15</v>
      </c>
      <c r="J401" s="67" t="s">
        <v>75</v>
      </c>
      <c r="K401" s="8" t="s">
        <v>287</v>
      </c>
      <c r="L401" s="68" t="s">
        <v>13</v>
      </c>
      <c r="M401" s="68" t="s">
        <v>76</v>
      </c>
    </row>
    <row r="402" spans="1:13" x14ac:dyDescent="0.2">
      <c r="A402" s="1">
        <v>42419</v>
      </c>
      <c r="B402" s="102" t="s">
        <v>129</v>
      </c>
      <c r="C402" s="2" t="s">
        <v>31</v>
      </c>
      <c r="D402" s="3" t="s">
        <v>14</v>
      </c>
      <c r="E402" s="42">
        <v>15000</v>
      </c>
      <c r="F402" s="43">
        <f t="shared" si="14"/>
        <v>22.867352585611556</v>
      </c>
      <c r="G402" s="7">
        <f t="shared" si="15"/>
        <v>26.045573502692072</v>
      </c>
      <c r="H402" s="8">
        <v>575.91359999999997</v>
      </c>
      <c r="I402" s="43" t="s">
        <v>15</v>
      </c>
      <c r="J402" s="67" t="s">
        <v>75</v>
      </c>
      <c r="K402" s="8" t="s">
        <v>287</v>
      </c>
      <c r="L402" s="68" t="s">
        <v>13</v>
      </c>
      <c r="M402" s="68" t="s">
        <v>76</v>
      </c>
    </row>
    <row r="403" spans="1:13" x14ac:dyDescent="0.2">
      <c r="A403" s="1">
        <v>42419</v>
      </c>
      <c r="B403" s="102" t="s">
        <v>422</v>
      </c>
      <c r="C403" s="2" t="s">
        <v>31</v>
      </c>
      <c r="D403" s="3" t="s">
        <v>14</v>
      </c>
      <c r="E403" s="42">
        <v>15000</v>
      </c>
      <c r="F403" s="43">
        <f t="shared" si="14"/>
        <v>22.867352585611556</v>
      </c>
      <c r="G403" s="7">
        <f t="shared" si="15"/>
        <v>26.045573502692072</v>
      </c>
      <c r="H403" s="8">
        <v>575.91359999999997</v>
      </c>
      <c r="I403" s="43" t="s">
        <v>15</v>
      </c>
      <c r="J403" s="67" t="s">
        <v>75</v>
      </c>
      <c r="K403" s="8" t="s">
        <v>287</v>
      </c>
      <c r="L403" s="68" t="s">
        <v>13</v>
      </c>
      <c r="M403" s="68" t="s">
        <v>76</v>
      </c>
    </row>
    <row r="404" spans="1:13" x14ac:dyDescent="0.2">
      <c r="A404" s="1">
        <v>42419</v>
      </c>
      <c r="B404" s="102" t="s">
        <v>423</v>
      </c>
      <c r="C404" s="2" t="s">
        <v>31</v>
      </c>
      <c r="D404" s="3" t="s">
        <v>14</v>
      </c>
      <c r="E404" s="42">
        <v>10000</v>
      </c>
      <c r="F404" s="43">
        <f t="shared" si="14"/>
        <v>15.244901723741037</v>
      </c>
      <c r="G404" s="7">
        <f t="shared" si="15"/>
        <v>17.363715668461381</v>
      </c>
      <c r="H404" s="8">
        <v>575.91359999999997</v>
      </c>
      <c r="I404" s="43" t="s">
        <v>15</v>
      </c>
      <c r="J404" s="67" t="s">
        <v>75</v>
      </c>
      <c r="K404" s="8" t="s">
        <v>287</v>
      </c>
      <c r="L404" s="68" t="s">
        <v>13</v>
      </c>
      <c r="M404" s="68" t="s">
        <v>76</v>
      </c>
    </row>
    <row r="405" spans="1:13" x14ac:dyDescent="0.2">
      <c r="A405" s="1">
        <v>42419</v>
      </c>
      <c r="B405" s="102" t="s">
        <v>424</v>
      </c>
      <c r="C405" s="2" t="s">
        <v>31</v>
      </c>
      <c r="D405" s="3" t="s">
        <v>14</v>
      </c>
      <c r="E405" s="42">
        <v>10000</v>
      </c>
      <c r="F405" s="43">
        <f t="shared" si="14"/>
        <v>15.244901723741037</v>
      </c>
      <c r="G405" s="7">
        <f t="shared" si="15"/>
        <v>17.363715668461381</v>
      </c>
      <c r="H405" s="8">
        <v>575.91359999999997</v>
      </c>
      <c r="I405" s="43" t="s">
        <v>15</v>
      </c>
      <c r="J405" s="67" t="s">
        <v>75</v>
      </c>
      <c r="K405" s="8" t="s">
        <v>287</v>
      </c>
      <c r="L405" s="68" t="s">
        <v>13</v>
      </c>
      <c r="M405" s="68" t="s">
        <v>76</v>
      </c>
    </row>
    <row r="406" spans="1:13" x14ac:dyDescent="0.2">
      <c r="A406" s="1">
        <v>42419</v>
      </c>
      <c r="B406" s="102" t="s">
        <v>132</v>
      </c>
      <c r="C406" s="2" t="s">
        <v>31</v>
      </c>
      <c r="D406" s="3" t="s">
        <v>14</v>
      </c>
      <c r="E406" s="42">
        <v>10000</v>
      </c>
      <c r="F406" s="43">
        <f t="shared" si="14"/>
        <v>15.244901723741037</v>
      </c>
      <c r="G406" s="7">
        <f t="shared" si="15"/>
        <v>17.363715668461381</v>
      </c>
      <c r="H406" s="8">
        <v>575.91359999999997</v>
      </c>
      <c r="I406" s="43" t="s">
        <v>15</v>
      </c>
      <c r="J406" s="67" t="s">
        <v>75</v>
      </c>
      <c r="K406" s="8" t="s">
        <v>287</v>
      </c>
      <c r="L406" s="68" t="s">
        <v>13</v>
      </c>
      <c r="M406" s="68" t="s">
        <v>76</v>
      </c>
    </row>
    <row r="407" spans="1:13" x14ac:dyDescent="0.2">
      <c r="A407" s="1">
        <v>42419</v>
      </c>
      <c r="B407" s="102" t="s">
        <v>131</v>
      </c>
      <c r="C407" s="2" t="s">
        <v>31</v>
      </c>
      <c r="D407" s="3" t="s">
        <v>14</v>
      </c>
      <c r="E407" s="42">
        <v>10000</v>
      </c>
      <c r="F407" s="43">
        <f t="shared" si="14"/>
        <v>15.244901723741037</v>
      </c>
      <c r="G407" s="7">
        <f t="shared" si="15"/>
        <v>17.363715668461381</v>
      </c>
      <c r="H407" s="8">
        <v>575.91359999999997</v>
      </c>
      <c r="I407" s="43" t="s">
        <v>15</v>
      </c>
      <c r="J407" s="67" t="s">
        <v>75</v>
      </c>
      <c r="K407" s="8" t="s">
        <v>287</v>
      </c>
      <c r="L407" s="68" t="s">
        <v>13</v>
      </c>
      <c r="M407" s="68" t="s">
        <v>76</v>
      </c>
    </row>
    <row r="408" spans="1:13" x14ac:dyDescent="0.2">
      <c r="A408" s="1">
        <v>42419</v>
      </c>
      <c r="B408" s="102" t="s">
        <v>425</v>
      </c>
      <c r="C408" s="2" t="s">
        <v>31</v>
      </c>
      <c r="D408" s="3" t="s">
        <v>14</v>
      </c>
      <c r="E408" s="42">
        <v>10000</v>
      </c>
      <c r="F408" s="43">
        <f t="shared" si="14"/>
        <v>15.244901723741037</v>
      </c>
      <c r="G408" s="7">
        <f t="shared" si="15"/>
        <v>17.363715668461381</v>
      </c>
      <c r="H408" s="8">
        <v>575.91359999999997</v>
      </c>
      <c r="I408" s="43" t="s">
        <v>15</v>
      </c>
      <c r="J408" s="67" t="s">
        <v>75</v>
      </c>
      <c r="K408" s="8" t="s">
        <v>287</v>
      </c>
      <c r="L408" s="68" t="s">
        <v>13</v>
      </c>
      <c r="M408" s="68" t="s">
        <v>76</v>
      </c>
    </row>
    <row r="409" spans="1:13" x14ac:dyDescent="0.2">
      <c r="A409" s="1">
        <v>42419</v>
      </c>
      <c r="B409" s="102" t="s">
        <v>426</v>
      </c>
      <c r="C409" s="2" t="s">
        <v>31</v>
      </c>
      <c r="D409" s="3" t="s">
        <v>14</v>
      </c>
      <c r="E409" s="42">
        <v>10000</v>
      </c>
      <c r="F409" s="43">
        <f t="shared" si="14"/>
        <v>15.244901723741037</v>
      </c>
      <c r="G409" s="7">
        <f t="shared" si="15"/>
        <v>17.363715668461381</v>
      </c>
      <c r="H409" s="8">
        <v>575.91359999999997</v>
      </c>
      <c r="I409" s="43" t="s">
        <v>15</v>
      </c>
      <c r="J409" s="67" t="s">
        <v>75</v>
      </c>
      <c r="K409" s="8" t="s">
        <v>287</v>
      </c>
      <c r="L409" s="68" t="s">
        <v>13</v>
      </c>
      <c r="M409" s="68" t="s">
        <v>76</v>
      </c>
    </row>
    <row r="410" spans="1:13" x14ac:dyDescent="0.2">
      <c r="A410" s="1">
        <v>42419</v>
      </c>
      <c r="B410" s="102" t="s">
        <v>516</v>
      </c>
      <c r="C410" s="2" t="s">
        <v>22</v>
      </c>
      <c r="D410" s="3" t="s">
        <v>8</v>
      </c>
      <c r="E410" s="42">
        <v>1800</v>
      </c>
      <c r="F410" s="43">
        <f t="shared" si="14"/>
        <v>2.7440823102733867</v>
      </c>
      <c r="G410" s="7">
        <f t="shared" si="15"/>
        <v>3.1254688203230487</v>
      </c>
      <c r="H410" s="8">
        <v>575.91359999999997</v>
      </c>
      <c r="I410" s="43" t="s">
        <v>12</v>
      </c>
      <c r="J410" s="67" t="s">
        <v>75</v>
      </c>
      <c r="K410" s="8" t="s">
        <v>285</v>
      </c>
      <c r="L410" s="68" t="s">
        <v>13</v>
      </c>
      <c r="M410" s="68" t="s">
        <v>76</v>
      </c>
    </row>
    <row r="411" spans="1:13" x14ac:dyDescent="0.2">
      <c r="A411" s="1">
        <v>42419</v>
      </c>
      <c r="B411" s="102" t="s">
        <v>517</v>
      </c>
      <c r="C411" s="2" t="s">
        <v>22</v>
      </c>
      <c r="D411" s="3" t="s">
        <v>8</v>
      </c>
      <c r="E411" s="42">
        <v>1200</v>
      </c>
      <c r="F411" s="43">
        <f t="shared" si="14"/>
        <v>1.8293882068489247</v>
      </c>
      <c r="G411" s="7">
        <f t="shared" si="15"/>
        <v>2.0836458802153657</v>
      </c>
      <c r="H411" s="8">
        <v>575.91359999999997</v>
      </c>
      <c r="I411" s="43" t="s">
        <v>12</v>
      </c>
      <c r="J411" s="67" t="s">
        <v>75</v>
      </c>
      <c r="K411" s="8" t="s">
        <v>285</v>
      </c>
      <c r="L411" s="68" t="s">
        <v>13</v>
      </c>
      <c r="M411" s="68" t="s">
        <v>76</v>
      </c>
    </row>
    <row r="412" spans="1:13" x14ac:dyDescent="0.2">
      <c r="A412" s="1">
        <v>42419</v>
      </c>
      <c r="B412" s="102" t="s">
        <v>518</v>
      </c>
      <c r="C412" s="2" t="s">
        <v>22</v>
      </c>
      <c r="D412" s="3" t="s">
        <v>8</v>
      </c>
      <c r="E412" s="42">
        <v>1100</v>
      </c>
      <c r="F412" s="43">
        <f t="shared" si="14"/>
        <v>1.6769391896115142</v>
      </c>
      <c r="G412" s="7">
        <f t="shared" si="15"/>
        <v>1.9100087235307519</v>
      </c>
      <c r="H412" s="8">
        <v>575.91359999999997</v>
      </c>
      <c r="I412" s="43" t="s">
        <v>12</v>
      </c>
      <c r="J412" s="67" t="s">
        <v>75</v>
      </c>
      <c r="K412" s="8" t="s">
        <v>285</v>
      </c>
      <c r="L412" s="68" t="s">
        <v>13</v>
      </c>
      <c r="M412" s="68" t="s">
        <v>76</v>
      </c>
    </row>
    <row r="413" spans="1:13" x14ac:dyDescent="0.2">
      <c r="A413" s="1">
        <v>42419</v>
      </c>
      <c r="B413" s="102" t="s">
        <v>519</v>
      </c>
      <c r="C413" s="2" t="s">
        <v>22</v>
      </c>
      <c r="D413" s="3" t="s">
        <v>8</v>
      </c>
      <c r="E413" s="42">
        <v>1600</v>
      </c>
      <c r="F413" s="43">
        <f t="shared" si="14"/>
        <v>2.4391842757985662</v>
      </c>
      <c r="G413" s="7">
        <f t="shared" si="15"/>
        <v>2.7781945069538212</v>
      </c>
      <c r="H413" s="8">
        <v>575.91359999999997</v>
      </c>
      <c r="I413" s="43" t="s">
        <v>12</v>
      </c>
      <c r="J413" s="67" t="s">
        <v>75</v>
      </c>
      <c r="K413" s="8" t="s">
        <v>285</v>
      </c>
      <c r="L413" s="68" t="s">
        <v>13</v>
      </c>
      <c r="M413" s="68" t="s">
        <v>76</v>
      </c>
    </row>
    <row r="414" spans="1:13" x14ac:dyDescent="0.2">
      <c r="A414" s="1">
        <v>42419</v>
      </c>
      <c r="B414" s="102" t="s">
        <v>517</v>
      </c>
      <c r="C414" s="2" t="s">
        <v>22</v>
      </c>
      <c r="D414" s="3" t="s">
        <v>8</v>
      </c>
      <c r="E414" s="42">
        <v>1000</v>
      </c>
      <c r="F414" s="43">
        <f t="shared" si="14"/>
        <v>1.5244901723741038</v>
      </c>
      <c r="G414" s="7">
        <f t="shared" si="15"/>
        <v>1.7363715668461381</v>
      </c>
      <c r="H414" s="8">
        <v>575.91359999999997</v>
      </c>
      <c r="I414" s="43" t="s">
        <v>12</v>
      </c>
      <c r="J414" s="67" t="s">
        <v>75</v>
      </c>
      <c r="K414" s="8" t="s">
        <v>285</v>
      </c>
      <c r="L414" s="68" t="s">
        <v>13</v>
      </c>
      <c r="M414" s="68" t="s">
        <v>76</v>
      </c>
    </row>
    <row r="415" spans="1:13" x14ac:dyDescent="0.2">
      <c r="A415" s="1">
        <v>42419</v>
      </c>
      <c r="B415" s="102" t="s">
        <v>520</v>
      </c>
      <c r="C415" s="2" t="s">
        <v>32</v>
      </c>
      <c r="D415" s="3" t="s">
        <v>8</v>
      </c>
      <c r="E415" s="42">
        <v>3100</v>
      </c>
      <c r="F415" s="43">
        <f t="shared" si="14"/>
        <v>4.725919534359722</v>
      </c>
      <c r="G415" s="7">
        <f t="shared" si="15"/>
        <v>5.3827518572230284</v>
      </c>
      <c r="H415" s="8">
        <v>575.91359999999997</v>
      </c>
      <c r="I415" s="43" t="s">
        <v>12</v>
      </c>
      <c r="J415" s="67" t="s">
        <v>75</v>
      </c>
      <c r="K415" s="8" t="s">
        <v>285</v>
      </c>
      <c r="L415" s="68" t="s">
        <v>13</v>
      </c>
      <c r="M415" s="68" t="s">
        <v>76</v>
      </c>
    </row>
    <row r="416" spans="1:13" x14ac:dyDescent="0.2">
      <c r="A416" s="1">
        <v>42419</v>
      </c>
      <c r="B416" s="102" t="s">
        <v>521</v>
      </c>
      <c r="C416" s="2" t="s">
        <v>22</v>
      </c>
      <c r="D416" s="3" t="s">
        <v>8</v>
      </c>
      <c r="E416" s="42">
        <v>1800</v>
      </c>
      <c r="F416" s="43">
        <f t="shared" si="14"/>
        <v>2.7440823102733867</v>
      </c>
      <c r="G416" s="7">
        <f t="shared" si="15"/>
        <v>3.1254688203230487</v>
      </c>
      <c r="H416" s="8">
        <v>575.91359999999997</v>
      </c>
      <c r="I416" s="43" t="s">
        <v>12</v>
      </c>
      <c r="J416" s="67" t="s">
        <v>75</v>
      </c>
      <c r="K416" s="8" t="s">
        <v>285</v>
      </c>
      <c r="L416" s="68" t="s">
        <v>13</v>
      </c>
      <c r="M416" s="68" t="s">
        <v>76</v>
      </c>
    </row>
    <row r="417" spans="1:13" x14ac:dyDescent="0.2">
      <c r="A417" s="1">
        <v>42420</v>
      </c>
      <c r="B417" s="102" t="s">
        <v>90</v>
      </c>
      <c r="C417" s="2" t="s">
        <v>22</v>
      </c>
      <c r="D417" s="3" t="s">
        <v>9</v>
      </c>
      <c r="E417" s="42">
        <v>2000</v>
      </c>
      <c r="F417" s="43">
        <f t="shared" si="14"/>
        <v>3.0489803447482076</v>
      </c>
      <c r="G417" s="7">
        <f t="shared" si="15"/>
        <v>3.4727431336922763</v>
      </c>
      <c r="H417" s="8">
        <v>575.91359999999997</v>
      </c>
      <c r="I417" s="43" t="s">
        <v>18</v>
      </c>
      <c r="J417" s="67" t="s">
        <v>75</v>
      </c>
      <c r="K417" s="8" t="s">
        <v>291</v>
      </c>
      <c r="L417" s="68" t="s">
        <v>13</v>
      </c>
      <c r="M417" s="68" t="s">
        <v>76</v>
      </c>
    </row>
    <row r="418" spans="1:13" x14ac:dyDescent="0.2">
      <c r="A418" s="1">
        <v>42420</v>
      </c>
      <c r="B418" s="102" t="s">
        <v>91</v>
      </c>
      <c r="C418" s="2" t="s">
        <v>22</v>
      </c>
      <c r="D418" s="3" t="s">
        <v>9</v>
      </c>
      <c r="E418" s="42">
        <v>2000</v>
      </c>
      <c r="F418" s="43">
        <f t="shared" si="14"/>
        <v>3.0489803447482076</v>
      </c>
      <c r="G418" s="7">
        <f t="shared" si="15"/>
        <v>3.4727431336922763</v>
      </c>
      <c r="H418" s="8">
        <v>575.91359999999997</v>
      </c>
      <c r="I418" s="43" t="s">
        <v>18</v>
      </c>
      <c r="J418" s="67" t="s">
        <v>75</v>
      </c>
      <c r="K418" s="8" t="s">
        <v>291</v>
      </c>
      <c r="L418" s="68" t="s">
        <v>13</v>
      </c>
      <c r="M418" s="68" t="s">
        <v>76</v>
      </c>
    </row>
    <row r="419" spans="1:13" x14ac:dyDescent="0.2">
      <c r="A419" s="1">
        <v>42420</v>
      </c>
      <c r="B419" s="102" t="s">
        <v>374</v>
      </c>
      <c r="C419" s="2" t="s">
        <v>22</v>
      </c>
      <c r="D419" s="3" t="s">
        <v>11</v>
      </c>
      <c r="E419" s="42">
        <v>700</v>
      </c>
      <c r="F419" s="43">
        <f t="shared" si="14"/>
        <v>1.0671431206618727</v>
      </c>
      <c r="G419" s="7">
        <f t="shared" si="15"/>
        <v>1.2154600967922966</v>
      </c>
      <c r="H419" s="8">
        <v>575.91359999999997</v>
      </c>
      <c r="I419" s="43" t="s">
        <v>21</v>
      </c>
      <c r="J419" s="67" t="s">
        <v>75</v>
      </c>
      <c r="K419" s="8" t="s">
        <v>387</v>
      </c>
      <c r="L419" s="68" t="s">
        <v>13</v>
      </c>
      <c r="M419" s="68" t="s">
        <v>76</v>
      </c>
    </row>
    <row r="420" spans="1:13" x14ac:dyDescent="0.2">
      <c r="A420" s="1">
        <v>42420</v>
      </c>
      <c r="B420" s="102" t="s">
        <v>375</v>
      </c>
      <c r="C420" s="2" t="s">
        <v>22</v>
      </c>
      <c r="D420" s="3" t="s">
        <v>11</v>
      </c>
      <c r="E420" s="42">
        <v>700</v>
      </c>
      <c r="F420" s="43">
        <f t="shared" si="14"/>
        <v>1.0671431206618727</v>
      </c>
      <c r="G420" s="7">
        <f t="shared" si="15"/>
        <v>1.2154600967922966</v>
      </c>
      <c r="H420" s="8">
        <v>575.91359999999997</v>
      </c>
      <c r="I420" s="43" t="s">
        <v>21</v>
      </c>
      <c r="J420" s="67" t="s">
        <v>75</v>
      </c>
      <c r="K420" s="8" t="s">
        <v>387</v>
      </c>
      <c r="L420" s="68" t="s">
        <v>13</v>
      </c>
      <c r="M420" s="68" t="s">
        <v>76</v>
      </c>
    </row>
    <row r="421" spans="1:13" x14ac:dyDescent="0.2">
      <c r="A421" s="1">
        <v>42420</v>
      </c>
      <c r="B421" s="102" t="s">
        <v>427</v>
      </c>
      <c r="C421" s="2" t="s">
        <v>31</v>
      </c>
      <c r="D421" s="3" t="s">
        <v>14</v>
      </c>
      <c r="E421" s="42">
        <v>15000</v>
      </c>
      <c r="F421" s="43">
        <f t="shared" si="14"/>
        <v>22.867352585611556</v>
      </c>
      <c r="G421" s="7">
        <f t="shared" si="15"/>
        <v>26.045573502692072</v>
      </c>
      <c r="H421" s="8">
        <v>575.91359999999997</v>
      </c>
      <c r="I421" s="43" t="s">
        <v>15</v>
      </c>
      <c r="J421" s="67" t="s">
        <v>75</v>
      </c>
      <c r="K421" s="8" t="s">
        <v>289</v>
      </c>
      <c r="L421" s="68" t="s">
        <v>13</v>
      </c>
      <c r="M421" s="68" t="s">
        <v>76</v>
      </c>
    </row>
    <row r="422" spans="1:13" x14ac:dyDescent="0.2">
      <c r="A422" s="1">
        <v>42420</v>
      </c>
      <c r="B422" s="102" t="s">
        <v>124</v>
      </c>
      <c r="C422" s="2" t="s">
        <v>31</v>
      </c>
      <c r="D422" s="3" t="s">
        <v>14</v>
      </c>
      <c r="E422" s="42">
        <v>15000</v>
      </c>
      <c r="F422" s="43">
        <f t="shared" si="14"/>
        <v>22.867352585611556</v>
      </c>
      <c r="G422" s="7">
        <f t="shared" si="15"/>
        <v>26.045573502692072</v>
      </c>
      <c r="H422" s="8">
        <v>575.91359999999997</v>
      </c>
      <c r="I422" s="43" t="s">
        <v>15</v>
      </c>
      <c r="J422" s="67" t="s">
        <v>75</v>
      </c>
      <c r="K422" s="8" t="s">
        <v>289</v>
      </c>
      <c r="L422" s="68" t="s">
        <v>13</v>
      </c>
      <c r="M422" s="68" t="s">
        <v>76</v>
      </c>
    </row>
    <row r="423" spans="1:13" x14ac:dyDescent="0.2">
      <c r="A423" s="1">
        <v>42420</v>
      </c>
      <c r="B423" s="102" t="s">
        <v>428</v>
      </c>
      <c r="C423" s="2" t="s">
        <v>31</v>
      </c>
      <c r="D423" s="3" t="s">
        <v>14</v>
      </c>
      <c r="E423" s="42">
        <v>15000</v>
      </c>
      <c r="F423" s="43">
        <f t="shared" si="14"/>
        <v>22.867352585611556</v>
      </c>
      <c r="G423" s="7">
        <f t="shared" si="15"/>
        <v>26.045573502692072</v>
      </c>
      <c r="H423" s="8">
        <v>575.91359999999997</v>
      </c>
      <c r="I423" s="43" t="s">
        <v>15</v>
      </c>
      <c r="J423" s="67" t="s">
        <v>75</v>
      </c>
      <c r="K423" s="8" t="s">
        <v>289</v>
      </c>
      <c r="L423" s="68" t="s">
        <v>13</v>
      </c>
      <c r="M423" s="68" t="s">
        <v>76</v>
      </c>
    </row>
    <row r="424" spans="1:13" x14ac:dyDescent="0.2">
      <c r="A424" s="1">
        <v>42420</v>
      </c>
      <c r="B424" s="102" t="s">
        <v>140</v>
      </c>
      <c r="C424" s="2" t="s">
        <v>31</v>
      </c>
      <c r="D424" s="3" t="s">
        <v>14</v>
      </c>
      <c r="E424" s="42">
        <v>15000</v>
      </c>
      <c r="F424" s="43">
        <f t="shared" si="14"/>
        <v>22.867352585611556</v>
      </c>
      <c r="G424" s="7">
        <f t="shared" si="15"/>
        <v>26.045573502692072</v>
      </c>
      <c r="H424" s="8">
        <v>575.91359999999997</v>
      </c>
      <c r="I424" s="43" t="s">
        <v>15</v>
      </c>
      <c r="J424" s="67" t="s">
        <v>75</v>
      </c>
      <c r="K424" s="8" t="s">
        <v>289</v>
      </c>
      <c r="L424" s="68" t="s">
        <v>13</v>
      </c>
      <c r="M424" s="68" t="s">
        <v>76</v>
      </c>
    </row>
    <row r="425" spans="1:13" x14ac:dyDescent="0.2">
      <c r="A425" s="1">
        <v>42420</v>
      </c>
      <c r="B425" s="102" t="s">
        <v>429</v>
      </c>
      <c r="C425" s="2" t="s">
        <v>31</v>
      </c>
      <c r="D425" s="3" t="s">
        <v>14</v>
      </c>
      <c r="E425" s="42">
        <v>10000</v>
      </c>
      <c r="F425" s="43">
        <f t="shared" si="14"/>
        <v>15.244901723741037</v>
      </c>
      <c r="G425" s="7">
        <f t="shared" si="15"/>
        <v>17.363715668461381</v>
      </c>
      <c r="H425" s="8">
        <v>575.91359999999997</v>
      </c>
      <c r="I425" s="43" t="s">
        <v>15</v>
      </c>
      <c r="J425" s="67" t="s">
        <v>75</v>
      </c>
      <c r="K425" s="8" t="s">
        <v>289</v>
      </c>
      <c r="L425" s="68" t="s">
        <v>13</v>
      </c>
      <c r="M425" s="68" t="s">
        <v>76</v>
      </c>
    </row>
    <row r="426" spans="1:13" x14ac:dyDescent="0.2">
      <c r="A426" s="1">
        <v>42420</v>
      </c>
      <c r="B426" s="102" t="s">
        <v>430</v>
      </c>
      <c r="C426" s="2" t="s">
        <v>31</v>
      </c>
      <c r="D426" s="3" t="s">
        <v>14</v>
      </c>
      <c r="E426" s="42">
        <v>10000</v>
      </c>
      <c r="F426" s="43">
        <f t="shared" si="14"/>
        <v>15.244901723741037</v>
      </c>
      <c r="G426" s="7">
        <f t="shared" si="15"/>
        <v>17.363715668461381</v>
      </c>
      <c r="H426" s="8">
        <v>575.91359999999997</v>
      </c>
      <c r="I426" s="43" t="s">
        <v>15</v>
      </c>
      <c r="J426" s="67" t="s">
        <v>75</v>
      </c>
      <c r="K426" s="8" t="s">
        <v>289</v>
      </c>
      <c r="L426" s="68" t="s">
        <v>13</v>
      </c>
      <c r="M426" s="68" t="s">
        <v>76</v>
      </c>
    </row>
    <row r="427" spans="1:13" x14ac:dyDescent="0.2">
      <c r="A427" s="1">
        <v>42420</v>
      </c>
      <c r="B427" s="102" t="s">
        <v>431</v>
      </c>
      <c r="C427" s="2" t="s">
        <v>31</v>
      </c>
      <c r="D427" s="3" t="s">
        <v>14</v>
      </c>
      <c r="E427" s="42">
        <v>10000</v>
      </c>
      <c r="F427" s="43">
        <f t="shared" si="14"/>
        <v>15.244901723741037</v>
      </c>
      <c r="G427" s="7">
        <f t="shared" si="15"/>
        <v>17.363715668461381</v>
      </c>
      <c r="H427" s="8">
        <v>575.91359999999997</v>
      </c>
      <c r="I427" s="43" t="s">
        <v>15</v>
      </c>
      <c r="J427" s="67" t="s">
        <v>75</v>
      </c>
      <c r="K427" s="8" t="s">
        <v>289</v>
      </c>
      <c r="L427" s="68" t="s">
        <v>13</v>
      </c>
      <c r="M427" s="68" t="s">
        <v>76</v>
      </c>
    </row>
    <row r="428" spans="1:13" x14ac:dyDescent="0.2">
      <c r="A428" s="1">
        <v>42420</v>
      </c>
      <c r="B428" s="102" t="s">
        <v>432</v>
      </c>
      <c r="C428" s="2" t="s">
        <v>31</v>
      </c>
      <c r="D428" s="3" t="s">
        <v>14</v>
      </c>
      <c r="E428" s="42">
        <v>10000</v>
      </c>
      <c r="F428" s="43">
        <f t="shared" si="14"/>
        <v>15.244901723741037</v>
      </c>
      <c r="G428" s="7">
        <f t="shared" si="15"/>
        <v>17.363715668461381</v>
      </c>
      <c r="H428" s="8">
        <v>575.91359999999997</v>
      </c>
      <c r="I428" s="43" t="s">
        <v>15</v>
      </c>
      <c r="J428" s="67" t="s">
        <v>75</v>
      </c>
      <c r="K428" s="8" t="s">
        <v>289</v>
      </c>
      <c r="L428" s="68" t="s">
        <v>13</v>
      </c>
      <c r="M428" s="68" t="s">
        <v>76</v>
      </c>
    </row>
    <row r="429" spans="1:13" x14ac:dyDescent="0.2">
      <c r="A429" s="1">
        <v>42421</v>
      </c>
      <c r="B429" s="102" t="s">
        <v>522</v>
      </c>
      <c r="C429" s="2" t="s">
        <v>22</v>
      </c>
      <c r="D429" s="3" t="s">
        <v>8</v>
      </c>
      <c r="E429" s="42">
        <v>1300</v>
      </c>
      <c r="F429" s="43">
        <f t="shared" si="14"/>
        <v>1.9818372240863349</v>
      </c>
      <c r="G429" s="7">
        <f t="shared" si="15"/>
        <v>2.2572830368999797</v>
      </c>
      <c r="H429" s="8">
        <v>575.91359999999997</v>
      </c>
      <c r="I429" s="43" t="s">
        <v>12</v>
      </c>
      <c r="J429" s="67" t="s">
        <v>75</v>
      </c>
      <c r="K429" s="8" t="s">
        <v>288</v>
      </c>
      <c r="L429" s="68" t="s">
        <v>13</v>
      </c>
      <c r="M429" s="68" t="s">
        <v>76</v>
      </c>
    </row>
    <row r="430" spans="1:13" x14ac:dyDescent="0.2">
      <c r="A430" s="1">
        <v>42421</v>
      </c>
      <c r="B430" s="102" t="s">
        <v>523</v>
      </c>
      <c r="C430" s="2" t="s">
        <v>22</v>
      </c>
      <c r="D430" s="3" t="s">
        <v>8</v>
      </c>
      <c r="E430" s="42">
        <v>1200</v>
      </c>
      <c r="F430" s="43">
        <f t="shared" si="14"/>
        <v>1.8293882068489247</v>
      </c>
      <c r="G430" s="7">
        <f t="shared" si="15"/>
        <v>2.0836458802153657</v>
      </c>
      <c r="H430" s="8">
        <v>575.91359999999997</v>
      </c>
      <c r="I430" s="43" t="s">
        <v>12</v>
      </c>
      <c r="J430" s="67" t="s">
        <v>75</v>
      </c>
      <c r="K430" s="8" t="s">
        <v>288</v>
      </c>
      <c r="L430" s="68" t="s">
        <v>13</v>
      </c>
      <c r="M430" s="68" t="s">
        <v>76</v>
      </c>
    </row>
    <row r="431" spans="1:13" x14ac:dyDescent="0.2">
      <c r="A431" s="1">
        <v>42421</v>
      </c>
      <c r="B431" s="102" t="s">
        <v>524</v>
      </c>
      <c r="C431" s="2" t="s">
        <v>22</v>
      </c>
      <c r="D431" s="3" t="s">
        <v>8</v>
      </c>
      <c r="E431" s="42">
        <v>2000</v>
      </c>
      <c r="F431" s="43">
        <f t="shared" si="14"/>
        <v>3.0489803447482076</v>
      </c>
      <c r="G431" s="7">
        <f t="shared" si="15"/>
        <v>3.4727431336922763</v>
      </c>
      <c r="H431" s="8">
        <v>575.91359999999997</v>
      </c>
      <c r="I431" s="43" t="s">
        <v>12</v>
      </c>
      <c r="J431" s="67" t="s">
        <v>75</v>
      </c>
      <c r="K431" s="8" t="s">
        <v>288</v>
      </c>
      <c r="L431" s="68" t="s">
        <v>13</v>
      </c>
      <c r="M431" s="68" t="s">
        <v>76</v>
      </c>
    </row>
    <row r="432" spans="1:13" x14ac:dyDescent="0.2">
      <c r="A432" s="1">
        <v>42421</v>
      </c>
      <c r="B432" s="102" t="s">
        <v>523</v>
      </c>
      <c r="C432" s="2" t="s">
        <v>22</v>
      </c>
      <c r="D432" s="3" t="s">
        <v>8</v>
      </c>
      <c r="E432" s="42">
        <v>1100</v>
      </c>
      <c r="F432" s="43">
        <f t="shared" si="14"/>
        <v>1.6769391896115142</v>
      </c>
      <c r="G432" s="7">
        <f t="shared" si="15"/>
        <v>1.9100087235307519</v>
      </c>
      <c r="H432" s="8">
        <v>575.91359999999997</v>
      </c>
      <c r="I432" s="43" t="s">
        <v>12</v>
      </c>
      <c r="J432" s="67" t="s">
        <v>75</v>
      </c>
      <c r="K432" s="8" t="s">
        <v>288</v>
      </c>
      <c r="L432" s="68" t="s">
        <v>13</v>
      </c>
      <c r="M432" s="68" t="s">
        <v>76</v>
      </c>
    </row>
    <row r="433" spans="1:13" x14ac:dyDescent="0.2">
      <c r="A433" s="1">
        <v>42421</v>
      </c>
      <c r="B433" s="102" t="s">
        <v>525</v>
      </c>
      <c r="C433" s="2" t="s">
        <v>32</v>
      </c>
      <c r="D433" s="3" t="s">
        <v>8</v>
      </c>
      <c r="E433" s="42">
        <v>2750</v>
      </c>
      <c r="F433" s="43">
        <f t="shared" si="14"/>
        <v>4.1923479740287855</v>
      </c>
      <c r="G433" s="7">
        <f t="shared" si="15"/>
        <v>4.7750218088268799</v>
      </c>
      <c r="H433" s="8">
        <v>575.91359999999997</v>
      </c>
      <c r="I433" s="43" t="s">
        <v>12</v>
      </c>
      <c r="J433" s="67" t="s">
        <v>75</v>
      </c>
      <c r="K433" s="8" t="s">
        <v>288</v>
      </c>
      <c r="L433" s="68" t="s">
        <v>13</v>
      </c>
      <c r="M433" s="68" t="s">
        <v>76</v>
      </c>
    </row>
    <row r="434" spans="1:13" x14ac:dyDescent="0.2">
      <c r="A434" s="1">
        <v>42421</v>
      </c>
      <c r="B434" s="102" t="s">
        <v>526</v>
      </c>
      <c r="C434" s="2" t="s">
        <v>22</v>
      </c>
      <c r="D434" s="3" t="s">
        <v>8</v>
      </c>
      <c r="E434" s="42">
        <v>1300</v>
      </c>
      <c r="F434" s="43">
        <f t="shared" si="14"/>
        <v>1.9818372240863349</v>
      </c>
      <c r="G434" s="7">
        <f t="shared" si="15"/>
        <v>2.2572830368999797</v>
      </c>
      <c r="H434" s="8">
        <v>575.91359999999997</v>
      </c>
      <c r="I434" s="43" t="s">
        <v>12</v>
      </c>
      <c r="J434" s="67" t="s">
        <v>75</v>
      </c>
      <c r="K434" s="8" t="s">
        <v>288</v>
      </c>
      <c r="L434" s="68" t="s">
        <v>13</v>
      </c>
      <c r="M434" s="68" t="s">
        <v>76</v>
      </c>
    </row>
    <row r="435" spans="1:13" x14ac:dyDescent="0.2">
      <c r="A435" s="1">
        <v>42423</v>
      </c>
      <c r="B435" s="102" t="s">
        <v>310</v>
      </c>
      <c r="C435" s="2" t="s">
        <v>30</v>
      </c>
      <c r="D435" s="3" t="s">
        <v>10</v>
      </c>
      <c r="E435" s="42">
        <v>163670</v>
      </c>
      <c r="F435" s="43">
        <f t="shared" si="14"/>
        <v>249.51330651246957</v>
      </c>
      <c r="G435" s="7">
        <f t="shared" si="15"/>
        <v>274.06063861637801</v>
      </c>
      <c r="H435" s="8">
        <v>597.20360000000005</v>
      </c>
      <c r="I435" s="43" t="s">
        <v>82</v>
      </c>
      <c r="J435" s="67" t="s">
        <v>75</v>
      </c>
      <c r="K435" s="8" t="s">
        <v>306</v>
      </c>
      <c r="L435" s="68" t="s">
        <v>13</v>
      </c>
      <c r="M435" s="68" t="s">
        <v>76</v>
      </c>
    </row>
    <row r="436" spans="1:13" x14ac:dyDescent="0.2">
      <c r="A436" s="1">
        <v>42423</v>
      </c>
      <c r="B436" s="102" t="s">
        <v>311</v>
      </c>
      <c r="C436" s="2" t="s">
        <v>30</v>
      </c>
      <c r="D436" s="3" t="s">
        <v>9</v>
      </c>
      <c r="E436" s="42">
        <v>141620</v>
      </c>
      <c r="F436" s="43">
        <f t="shared" si="14"/>
        <v>215.89829821162058</v>
      </c>
      <c r="G436" s="7">
        <f t="shared" si="15"/>
        <v>237.13855710179911</v>
      </c>
      <c r="H436" s="8">
        <v>597.20360000000005</v>
      </c>
      <c r="I436" s="43" t="s">
        <v>82</v>
      </c>
      <c r="J436" s="67" t="s">
        <v>75</v>
      </c>
      <c r="K436" s="8" t="s">
        <v>306</v>
      </c>
      <c r="L436" s="68" t="s">
        <v>13</v>
      </c>
      <c r="M436" s="68" t="s">
        <v>76</v>
      </c>
    </row>
    <row r="437" spans="1:13" x14ac:dyDescent="0.2">
      <c r="A437" s="1">
        <v>42423</v>
      </c>
      <c r="B437" s="102" t="s">
        <v>312</v>
      </c>
      <c r="C437" s="2" t="s">
        <v>30</v>
      </c>
      <c r="D437" s="3" t="s">
        <v>14</v>
      </c>
      <c r="E437" s="42">
        <v>130190</v>
      </c>
      <c r="F437" s="43">
        <f t="shared" si="14"/>
        <v>198.47337554138457</v>
      </c>
      <c r="G437" s="7">
        <f t="shared" si="15"/>
        <v>217.99935566362961</v>
      </c>
      <c r="H437" s="8">
        <v>597.20360000000005</v>
      </c>
      <c r="I437" s="43" t="s">
        <v>82</v>
      </c>
      <c r="J437" s="67" t="s">
        <v>75</v>
      </c>
      <c r="K437" s="8" t="s">
        <v>306</v>
      </c>
      <c r="L437" s="68" t="s">
        <v>13</v>
      </c>
      <c r="M437" s="68" t="s">
        <v>76</v>
      </c>
    </row>
    <row r="438" spans="1:13" x14ac:dyDescent="0.2">
      <c r="A438" s="1">
        <v>42423</v>
      </c>
      <c r="B438" s="102" t="s">
        <v>313</v>
      </c>
      <c r="C438" s="2" t="s">
        <v>30</v>
      </c>
      <c r="D438" s="3" t="s">
        <v>11</v>
      </c>
      <c r="E438" s="42">
        <v>178790</v>
      </c>
      <c r="F438" s="43">
        <f t="shared" si="14"/>
        <v>272.56359791876599</v>
      </c>
      <c r="G438" s="7">
        <f t="shared" si="15"/>
        <v>299.37863736923219</v>
      </c>
      <c r="H438" s="8">
        <v>597.20360000000005</v>
      </c>
      <c r="I438" s="43" t="s">
        <v>82</v>
      </c>
      <c r="J438" s="67" t="s">
        <v>75</v>
      </c>
      <c r="K438" s="8" t="s">
        <v>306</v>
      </c>
      <c r="L438" s="68" t="s">
        <v>13</v>
      </c>
      <c r="M438" s="68" t="s">
        <v>76</v>
      </c>
    </row>
    <row r="439" spans="1:13" x14ac:dyDescent="0.2">
      <c r="A439" s="1">
        <v>42423</v>
      </c>
      <c r="B439" s="102" t="s">
        <v>314</v>
      </c>
      <c r="C439" s="2" t="s">
        <v>30</v>
      </c>
      <c r="D439" s="3" t="s">
        <v>9</v>
      </c>
      <c r="E439" s="42">
        <v>154550</v>
      </c>
      <c r="F439" s="43">
        <f t="shared" si="14"/>
        <v>235.60995614041775</v>
      </c>
      <c r="G439" s="7">
        <f t="shared" si="15"/>
        <v>258.78946476545013</v>
      </c>
      <c r="H439" s="8">
        <v>597.20360000000005</v>
      </c>
      <c r="I439" s="43" t="s">
        <v>82</v>
      </c>
      <c r="J439" s="67" t="s">
        <v>75</v>
      </c>
      <c r="K439" s="8" t="s">
        <v>306</v>
      </c>
      <c r="L439" s="68" t="s">
        <v>13</v>
      </c>
      <c r="M439" s="68" t="s">
        <v>76</v>
      </c>
    </row>
    <row r="440" spans="1:13" x14ac:dyDescent="0.2">
      <c r="A440" s="1">
        <v>42423</v>
      </c>
      <c r="B440" s="102" t="s">
        <v>315</v>
      </c>
      <c r="C440" s="2" t="s">
        <v>30</v>
      </c>
      <c r="D440" s="3" t="s">
        <v>11</v>
      </c>
      <c r="E440" s="42">
        <v>298000</v>
      </c>
      <c r="F440" s="43">
        <f t="shared" si="14"/>
        <v>454.29807136748292</v>
      </c>
      <c r="G440" s="7">
        <f t="shared" si="15"/>
        <v>498.99230346233674</v>
      </c>
      <c r="H440" s="8">
        <v>597.20360000000005</v>
      </c>
      <c r="I440" s="43" t="s">
        <v>82</v>
      </c>
      <c r="J440" s="67" t="s">
        <v>75</v>
      </c>
      <c r="K440" s="8" t="s">
        <v>306</v>
      </c>
      <c r="L440" s="68" t="s">
        <v>13</v>
      </c>
      <c r="M440" s="68" t="s">
        <v>76</v>
      </c>
    </row>
    <row r="441" spans="1:13" x14ac:dyDescent="0.2">
      <c r="A441" s="1">
        <v>42423</v>
      </c>
      <c r="B441" s="102" t="s">
        <v>316</v>
      </c>
      <c r="C441" s="2" t="s">
        <v>30</v>
      </c>
      <c r="D441" s="3" t="s">
        <v>8</v>
      </c>
      <c r="E441" s="42">
        <v>130890</v>
      </c>
      <c r="F441" s="43">
        <f t="shared" si="14"/>
        <v>199.54051866204645</v>
      </c>
      <c r="G441" s="7">
        <f t="shared" si="15"/>
        <v>219.171485235521</v>
      </c>
      <c r="H441" s="8">
        <v>597.20360000000005</v>
      </c>
      <c r="I441" s="43" t="s">
        <v>82</v>
      </c>
      <c r="J441" s="67" t="s">
        <v>75</v>
      </c>
      <c r="K441" s="8" t="s">
        <v>306</v>
      </c>
      <c r="L441" s="68" t="s">
        <v>13</v>
      </c>
      <c r="M441" s="68" t="s">
        <v>76</v>
      </c>
    </row>
    <row r="442" spans="1:13" x14ac:dyDescent="0.2">
      <c r="A442" s="1">
        <v>42423</v>
      </c>
      <c r="B442" s="102" t="s">
        <v>826</v>
      </c>
      <c r="C442" s="2" t="s">
        <v>29</v>
      </c>
      <c r="D442" s="3" t="s">
        <v>9</v>
      </c>
      <c r="E442" s="42">
        <v>85000</v>
      </c>
      <c r="F442" s="43">
        <f t="shared" si="14"/>
        <v>129.58166465179883</v>
      </c>
      <c r="G442" s="7">
        <f t="shared" si="15"/>
        <v>142.33001944395511</v>
      </c>
      <c r="H442" s="8">
        <v>597.20360000000005</v>
      </c>
      <c r="I442" s="43" t="s">
        <v>82</v>
      </c>
      <c r="J442" s="67" t="s">
        <v>75</v>
      </c>
      <c r="K442" s="8" t="s">
        <v>306</v>
      </c>
      <c r="L442" s="68" t="s">
        <v>13</v>
      </c>
      <c r="M442" s="68" t="s">
        <v>76</v>
      </c>
    </row>
    <row r="443" spans="1:13" x14ac:dyDescent="0.2">
      <c r="A443" s="1">
        <v>42423</v>
      </c>
      <c r="B443" s="102" t="s">
        <v>317</v>
      </c>
      <c r="C443" s="2" t="s">
        <v>30</v>
      </c>
      <c r="D443" s="3" t="s">
        <v>10</v>
      </c>
      <c r="E443" s="42">
        <v>198420</v>
      </c>
      <c r="F443" s="43">
        <f t="shared" si="14"/>
        <v>302.4893400024697</v>
      </c>
      <c r="G443" s="7">
        <f t="shared" si="15"/>
        <v>332.24849950670085</v>
      </c>
      <c r="H443" s="8">
        <v>597.20360000000005</v>
      </c>
      <c r="I443" s="43" t="s">
        <v>82</v>
      </c>
      <c r="J443" s="67" t="s">
        <v>75</v>
      </c>
      <c r="K443" s="8" t="s">
        <v>306</v>
      </c>
      <c r="L443" s="68" t="s">
        <v>13</v>
      </c>
      <c r="M443" s="68" t="s">
        <v>76</v>
      </c>
    </row>
    <row r="444" spans="1:13" x14ac:dyDescent="0.2">
      <c r="A444" s="11">
        <v>42423</v>
      </c>
      <c r="B444" s="103" t="s">
        <v>563</v>
      </c>
      <c r="C444" s="2" t="s">
        <v>30</v>
      </c>
      <c r="D444" s="17" t="s">
        <v>11</v>
      </c>
      <c r="E444" s="70">
        <v>68800</v>
      </c>
      <c r="F444" s="43">
        <f t="shared" si="14"/>
        <v>104.88492385933834</v>
      </c>
      <c r="G444" s="7">
        <f t="shared" si="15"/>
        <v>119.4623637990143</v>
      </c>
      <c r="H444" s="8">
        <v>575.91359999999997</v>
      </c>
      <c r="I444" s="43" t="s">
        <v>82</v>
      </c>
      <c r="J444" s="67" t="s">
        <v>75</v>
      </c>
      <c r="K444" s="8" t="s">
        <v>304</v>
      </c>
      <c r="L444" s="68" t="s">
        <v>13</v>
      </c>
      <c r="M444" s="68" t="s">
        <v>76</v>
      </c>
    </row>
    <row r="445" spans="1:13" x14ac:dyDescent="0.2">
      <c r="A445" s="11">
        <v>42423</v>
      </c>
      <c r="B445" s="104" t="s">
        <v>564</v>
      </c>
      <c r="C445" s="2" t="s">
        <v>30</v>
      </c>
      <c r="D445" s="2" t="s">
        <v>11</v>
      </c>
      <c r="E445" s="70">
        <v>40850</v>
      </c>
      <c r="F445" s="43">
        <f t="shared" si="14"/>
        <v>62.275423541482141</v>
      </c>
      <c r="G445" s="7">
        <f t="shared" si="15"/>
        <v>70.930778505664748</v>
      </c>
      <c r="H445" s="8">
        <v>575.91359999999997</v>
      </c>
      <c r="I445" s="43" t="s">
        <v>82</v>
      </c>
      <c r="J445" s="67" t="s">
        <v>75</v>
      </c>
      <c r="K445" s="8" t="s">
        <v>304</v>
      </c>
      <c r="L445" s="68" t="s">
        <v>13</v>
      </c>
      <c r="M445" s="68" t="s">
        <v>76</v>
      </c>
    </row>
    <row r="446" spans="1:13" x14ac:dyDescent="0.2">
      <c r="A446" s="11">
        <v>42423</v>
      </c>
      <c r="B446" s="104" t="s">
        <v>565</v>
      </c>
      <c r="C446" s="2" t="s">
        <v>30</v>
      </c>
      <c r="D446" s="2" t="s">
        <v>8</v>
      </c>
      <c r="E446" s="70">
        <v>40850</v>
      </c>
      <c r="F446" s="43">
        <f t="shared" si="14"/>
        <v>62.275423541482141</v>
      </c>
      <c r="G446" s="7">
        <f t="shared" si="15"/>
        <v>70.930778505664748</v>
      </c>
      <c r="H446" s="8">
        <v>575.91359999999997</v>
      </c>
      <c r="I446" s="43" t="s">
        <v>82</v>
      </c>
      <c r="J446" s="67" t="s">
        <v>75</v>
      </c>
      <c r="K446" s="8" t="s">
        <v>304</v>
      </c>
      <c r="L446" s="68" t="s">
        <v>13</v>
      </c>
      <c r="M446" s="68" t="s">
        <v>76</v>
      </c>
    </row>
    <row r="447" spans="1:13" x14ac:dyDescent="0.2">
      <c r="A447" s="11">
        <v>42423</v>
      </c>
      <c r="B447" s="105" t="s">
        <v>566</v>
      </c>
      <c r="C447" s="2" t="s">
        <v>30</v>
      </c>
      <c r="D447" s="13" t="s">
        <v>14</v>
      </c>
      <c r="E447" s="70">
        <v>40850</v>
      </c>
      <c r="F447" s="43">
        <f t="shared" ref="F447:F510" si="16">E447/655.957</f>
        <v>62.275423541482141</v>
      </c>
      <c r="G447" s="7">
        <f t="shared" ref="G447:G510" si="17">E447/H447</f>
        <v>70.930778505664748</v>
      </c>
      <c r="H447" s="8">
        <v>575.91359999999997</v>
      </c>
      <c r="I447" s="43" t="s">
        <v>82</v>
      </c>
      <c r="J447" s="67" t="s">
        <v>75</v>
      </c>
      <c r="K447" s="8" t="s">
        <v>304</v>
      </c>
      <c r="L447" s="68" t="s">
        <v>13</v>
      </c>
      <c r="M447" s="68" t="s">
        <v>76</v>
      </c>
    </row>
    <row r="448" spans="1:13" x14ac:dyDescent="0.2">
      <c r="A448" s="11">
        <v>42423</v>
      </c>
      <c r="B448" s="105" t="s">
        <v>567</v>
      </c>
      <c r="C448" s="2" t="s">
        <v>30</v>
      </c>
      <c r="D448" s="13" t="s">
        <v>10</v>
      </c>
      <c r="E448" s="70">
        <v>51600</v>
      </c>
      <c r="F448" s="43">
        <f t="shared" si="16"/>
        <v>78.663692894503754</v>
      </c>
      <c r="G448" s="7">
        <f t="shared" si="17"/>
        <v>89.596772849260731</v>
      </c>
      <c r="H448" s="8">
        <v>575.91359999999997</v>
      </c>
      <c r="I448" s="43" t="s">
        <v>82</v>
      </c>
      <c r="J448" s="67" t="s">
        <v>75</v>
      </c>
      <c r="K448" s="8" t="s">
        <v>304</v>
      </c>
      <c r="L448" s="68" t="s">
        <v>13</v>
      </c>
      <c r="M448" s="68" t="s">
        <v>76</v>
      </c>
    </row>
    <row r="449" spans="1:13" x14ac:dyDescent="0.2">
      <c r="A449" s="11">
        <v>42423</v>
      </c>
      <c r="B449" s="105" t="s">
        <v>568</v>
      </c>
      <c r="C449" s="2" t="s">
        <v>30</v>
      </c>
      <c r="D449" s="13" t="s">
        <v>10</v>
      </c>
      <c r="E449" s="70">
        <v>45150</v>
      </c>
      <c r="F449" s="43">
        <f t="shared" si="16"/>
        <v>68.830731282690792</v>
      </c>
      <c r="G449" s="7">
        <f t="shared" si="17"/>
        <v>78.397176243103132</v>
      </c>
      <c r="H449" s="8">
        <v>575.91359999999997</v>
      </c>
      <c r="I449" s="43" t="s">
        <v>82</v>
      </c>
      <c r="J449" s="67" t="s">
        <v>75</v>
      </c>
      <c r="K449" s="8" t="s">
        <v>304</v>
      </c>
      <c r="L449" s="68" t="s">
        <v>13</v>
      </c>
      <c r="M449" s="68" t="s">
        <v>76</v>
      </c>
    </row>
    <row r="450" spans="1:13" x14ac:dyDescent="0.2">
      <c r="A450" s="11">
        <v>42423</v>
      </c>
      <c r="B450" s="105" t="s">
        <v>569</v>
      </c>
      <c r="C450" s="2" t="s">
        <v>30</v>
      </c>
      <c r="D450" s="13" t="s">
        <v>9</v>
      </c>
      <c r="E450" s="70">
        <v>49450</v>
      </c>
      <c r="F450" s="43">
        <f t="shared" si="16"/>
        <v>75.386039023899428</v>
      </c>
      <c r="G450" s="7">
        <f t="shared" si="17"/>
        <v>85.863573980541531</v>
      </c>
      <c r="H450" s="8">
        <v>575.91359999999997</v>
      </c>
      <c r="I450" s="43" t="s">
        <v>82</v>
      </c>
      <c r="J450" s="67" t="s">
        <v>75</v>
      </c>
      <c r="K450" s="8" t="s">
        <v>304</v>
      </c>
      <c r="L450" s="68" t="s">
        <v>13</v>
      </c>
      <c r="M450" s="68" t="s">
        <v>76</v>
      </c>
    </row>
    <row r="451" spans="1:13" x14ac:dyDescent="0.2">
      <c r="A451" s="11">
        <v>42423</v>
      </c>
      <c r="B451" s="104" t="s">
        <v>570</v>
      </c>
      <c r="C451" s="2" t="s">
        <v>30</v>
      </c>
      <c r="D451" s="3" t="s">
        <v>9</v>
      </c>
      <c r="E451" s="70">
        <v>32250</v>
      </c>
      <c r="F451" s="43">
        <f t="shared" si="16"/>
        <v>49.164808059064846</v>
      </c>
      <c r="G451" s="7">
        <f t="shared" si="17"/>
        <v>55.997983030787957</v>
      </c>
      <c r="H451" s="8">
        <v>575.91359999999997</v>
      </c>
      <c r="I451" s="43" t="s">
        <v>82</v>
      </c>
      <c r="J451" s="67" t="s">
        <v>75</v>
      </c>
      <c r="K451" s="8" t="s">
        <v>304</v>
      </c>
      <c r="L451" s="68" t="s">
        <v>13</v>
      </c>
      <c r="M451" s="68" t="s">
        <v>76</v>
      </c>
    </row>
    <row r="452" spans="1:13" x14ac:dyDescent="0.2">
      <c r="A452" s="11">
        <v>42423</v>
      </c>
      <c r="B452" s="106" t="s">
        <v>827</v>
      </c>
      <c r="C452" s="2" t="s">
        <v>26</v>
      </c>
      <c r="D452" s="3" t="s">
        <v>9</v>
      </c>
      <c r="E452" s="70">
        <v>91788</v>
      </c>
      <c r="F452" s="43">
        <f t="shared" si="16"/>
        <v>139.92990394187424</v>
      </c>
      <c r="G452" s="7">
        <f t="shared" si="17"/>
        <v>153.69632734966768</v>
      </c>
      <c r="H452" s="8">
        <v>597.20360000000005</v>
      </c>
      <c r="I452" s="43" t="s">
        <v>82</v>
      </c>
      <c r="J452" s="67" t="s">
        <v>75</v>
      </c>
      <c r="K452" s="8" t="s">
        <v>307</v>
      </c>
      <c r="L452" s="68" t="s">
        <v>13</v>
      </c>
      <c r="M452" s="68" t="s">
        <v>76</v>
      </c>
    </row>
    <row r="453" spans="1:13" x14ac:dyDescent="0.2">
      <c r="A453" s="11">
        <v>42423</v>
      </c>
      <c r="B453" s="106" t="s">
        <v>318</v>
      </c>
      <c r="C453" s="2" t="s">
        <v>33</v>
      </c>
      <c r="D453" s="3" t="s">
        <v>9</v>
      </c>
      <c r="E453" s="70">
        <v>19800</v>
      </c>
      <c r="F453" s="43">
        <f t="shared" si="16"/>
        <v>30.184905413007254</v>
      </c>
      <c r="G453" s="7">
        <f t="shared" si="17"/>
        <v>33.1545221763566</v>
      </c>
      <c r="H453" s="8">
        <v>597.20360000000005</v>
      </c>
      <c r="I453" s="43" t="s">
        <v>82</v>
      </c>
      <c r="J453" s="67" t="s">
        <v>75</v>
      </c>
      <c r="K453" s="8" t="s">
        <v>309</v>
      </c>
      <c r="L453" s="68" t="s">
        <v>13</v>
      </c>
      <c r="M453" s="68" t="s">
        <v>76</v>
      </c>
    </row>
    <row r="454" spans="1:13" x14ac:dyDescent="0.2">
      <c r="A454" s="11">
        <v>42423</v>
      </c>
      <c r="B454" s="107" t="s">
        <v>571</v>
      </c>
      <c r="C454" s="2" t="s">
        <v>30</v>
      </c>
      <c r="D454" s="2" t="s">
        <v>10</v>
      </c>
      <c r="E454" s="31">
        <v>1078203.5</v>
      </c>
      <c r="F454" s="43">
        <f t="shared" si="16"/>
        <v>1643.710639569362</v>
      </c>
      <c r="G454" s="7">
        <f t="shared" si="17"/>
        <v>1805.4202955240055</v>
      </c>
      <c r="H454" s="8">
        <v>597.20360000000005</v>
      </c>
      <c r="I454" s="43" t="s">
        <v>82</v>
      </c>
      <c r="J454" s="67" t="s">
        <v>75</v>
      </c>
      <c r="K454" s="8" t="s">
        <v>305</v>
      </c>
      <c r="L454" s="68" t="s">
        <v>13</v>
      </c>
      <c r="M454" s="68" t="s">
        <v>76</v>
      </c>
    </row>
    <row r="455" spans="1:13" x14ac:dyDescent="0.2">
      <c r="A455" s="11">
        <v>42423</v>
      </c>
      <c r="B455" s="104" t="s">
        <v>572</v>
      </c>
      <c r="C455" s="2" t="s">
        <v>30</v>
      </c>
      <c r="D455" s="2" t="s">
        <v>8</v>
      </c>
      <c r="E455" s="70">
        <v>752672</v>
      </c>
      <c r="F455" s="43">
        <f t="shared" si="16"/>
        <v>1147.4410670211614</v>
      </c>
      <c r="G455" s="7">
        <f t="shared" si="17"/>
        <v>1260.3272987637715</v>
      </c>
      <c r="H455" s="8">
        <v>597.20360000000005</v>
      </c>
      <c r="I455" s="43" t="s">
        <v>82</v>
      </c>
      <c r="J455" s="67" t="s">
        <v>75</v>
      </c>
      <c r="K455" s="8" t="s">
        <v>305</v>
      </c>
      <c r="L455" s="68" t="s">
        <v>13</v>
      </c>
      <c r="M455" s="68" t="s">
        <v>76</v>
      </c>
    </row>
    <row r="456" spans="1:13" x14ac:dyDescent="0.2">
      <c r="A456" s="11">
        <v>42423</v>
      </c>
      <c r="B456" s="104" t="s">
        <v>573</v>
      </c>
      <c r="C456" s="2" t="s">
        <v>30</v>
      </c>
      <c r="D456" s="2" t="s">
        <v>14</v>
      </c>
      <c r="E456" s="26">
        <v>665640</v>
      </c>
      <c r="F456" s="43">
        <f t="shared" si="16"/>
        <v>1014.7616383390985</v>
      </c>
      <c r="G456" s="7">
        <f t="shared" si="17"/>
        <v>1114.5947546196974</v>
      </c>
      <c r="H456" s="8">
        <v>597.20360000000005</v>
      </c>
      <c r="I456" s="43" t="s">
        <v>82</v>
      </c>
      <c r="J456" s="67" t="s">
        <v>75</v>
      </c>
      <c r="K456" s="8" t="s">
        <v>305</v>
      </c>
      <c r="L456" s="68" t="s">
        <v>13</v>
      </c>
      <c r="M456" s="68" t="s">
        <v>76</v>
      </c>
    </row>
    <row r="457" spans="1:13" x14ac:dyDescent="0.2">
      <c r="A457" s="11">
        <v>42423</v>
      </c>
      <c r="B457" s="104" t="s">
        <v>574</v>
      </c>
      <c r="C457" s="2" t="s">
        <v>30</v>
      </c>
      <c r="D457" s="2" t="s">
        <v>9</v>
      </c>
      <c r="E457" s="70">
        <v>57544.749999999985</v>
      </c>
      <c r="F457" s="43">
        <f t="shared" si="16"/>
        <v>87.726405846724688</v>
      </c>
      <c r="G457" s="7">
        <f t="shared" si="17"/>
        <v>96.357004545853343</v>
      </c>
      <c r="H457" s="8">
        <v>597.20360000000005</v>
      </c>
      <c r="I457" s="43" t="s">
        <v>82</v>
      </c>
      <c r="J457" s="67" t="s">
        <v>75</v>
      </c>
      <c r="K457" s="8" t="s">
        <v>305</v>
      </c>
      <c r="L457" s="68" t="s">
        <v>13</v>
      </c>
      <c r="M457" s="68" t="s">
        <v>76</v>
      </c>
    </row>
    <row r="458" spans="1:13" x14ac:dyDescent="0.2">
      <c r="A458" s="11">
        <v>42423</v>
      </c>
      <c r="B458" s="24" t="s">
        <v>575</v>
      </c>
      <c r="C458" s="2" t="s">
        <v>30</v>
      </c>
      <c r="D458" s="2" t="s">
        <v>11</v>
      </c>
      <c r="E458" s="70">
        <v>39903.999999999993</v>
      </c>
      <c r="F458" s="43">
        <f t="shared" si="16"/>
        <v>60.833255838416228</v>
      </c>
      <c r="G458" s="7">
        <f t="shared" si="17"/>
        <v>66.818083481077451</v>
      </c>
      <c r="H458" s="8">
        <v>597.20360000000005</v>
      </c>
      <c r="I458" s="43" t="s">
        <v>82</v>
      </c>
      <c r="J458" s="67" t="s">
        <v>75</v>
      </c>
      <c r="K458" s="8" t="s">
        <v>305</v>
      </c>
      <c r="L458" s="68" t="s">
        <v>13</v>
      </c>
      <c r="M458" s="68" t="s">
        <v>76</v>
      </c>
    </row>
    <row r="459" spans="1:13" x14ac:dyDescent="0.2">
      <c r="A459" s="11">
        <v>42423</v>
      </c>
      <c r="B459" s="62" t="s">
        <v>90</v>
      </c>
      <c r="C459" s="2" t="s">
        <v>22</v>
      </c>
      <c r="D459" s="2" t="s">
        <v>9</v>
      </c>
      <c r="E459" s="70">
        <v>2000</v>
      </c>
      <c r="F459" s="43">
        <f t="shared" si="16"/>
        <v>3.0489803447482076</v>
      </c>
      <c r="G459" s="7">
        <f t="shared" si="17"/>
        <v>3.3489416339754143</v>
      </c>
      <c r="H459" s="8">
        <v>597.20360000000005</v>
      </c>
      <c r="I459" s="43" t="s">
        <v>18</v>
      </c>
      <c r="J459" s="67" t="s">
        <v>75</v>
      </c>
      <c r="K459" s="8" t="s">
        <v>296</v>
      </c>
      <c r="L459" s="68" t="s">
        <v>13</v>
      </c>
      <c r="M459" s="68" t="s">
        <v>76</v>
      </c>
    </row>
    <row r="460" spans="1:13" x14ac:dyDescent="0.2">
      <c r="A460" s="11">
        <v>42423</v>
      </c>
      <c r="B460" s="104" t="s">
        <v>91</v>
      </c>
      <c r="C460" s="2" t="s">
        <v>22</v>
      </c>
      <c r="D460" s="73" t="s">
        <v>9</v>
      </c>
      <c r="E460" s="70">
        <v>2000</v>
      </c>
      <c r="F460" s="43">
        <f t="shared" si="16"/>
        <v>3.0489803447482076</v>
      </c>
      <c r="G460" s="7">
        <f t="shared" si="17"/>
        <v>3.3489416339754143</v>
      </c>
      <c r="H460" s="8">
        <v>597.20360000000005</v>
      </c>
      <c r="I460" s="43" t="s">
        <v>18</v>
      </c>
      <c r="J460" s="67" t="s">
        <v>75</v>
      </c>
      <c r="K460" s="8" t="s">
        <v>296</v>
      </c>
      <c r="L460" s="68" t="s">
        <v>13</v>
      </c>
      <c r="M460" s="68" t="s">
        <v>76</v>
      </c>
    </row>
    <row r="461" spans="1:13" x14ac:dyDescent="0.2">
      <c r="A461" s="11">
        <v>42423</v>
      </c>
      <c r="B461" s="104" t="s">
        <v>332</v>
      </c>
      <c r="C461" s="2" t="s">
        <v>22</v>
      </c>
      <c r="D461" s="73" t="s">
        <v>9</v>
      </c>
      <c r="E461" s="70">
        <v>300</v>
      </c>
      <c r="F461" s="43">
        <f t="shared" si="16"/>
        <v>0.45734705171223117</v>
      </c>
      <c r="G461" s="7">
        <f t="shared" si="17"/>
        <v>0.50234124509631217</v>
      </c>
      <c r="H461" s="8">
        <v>597.20360000000005</v>
      </c>
      <c r="I461" s="43" t="s">
        <v>18</v>
      </c>
      <c r="J461" s="67" t="s">
        <v>75</v>
      </c>
      <c r="K461" s="8" t="s">
        <v>293</v>
      </c>
      <c r="L461" s="68" t="s">
        <v>13</v>
      </c>
      <c r="M461" s="68" t="s">
        <v>76</v>
      </c>
    </row>
    <row r="462" spans="1:13" x14ac:dyDescent="0.2">
      <c r="A462" s="11">
        <v>42423</v>
      </c>
      <c r="B462" s="104" t="s">
        <v>333</v>
      </c>
      <c r="C462" s="2" t="s">
        <v>22</v>
      </c>
      <c r="D462" s="73" t="s">
        <v>9</v>
      </c>
      <c r="E462" s="70">
        <v>300</v>
      </c>
      <c r="F462" s="43">
        <f t="shared" si="16"/>
        <v>0.45734705171223117</v>
      </c>
      <c r="G462" s="7">
        <f t="shared" si="17"/>
        <v>0.50234124509631217</v>
      </c>
      <c r="H462" s="8">
        <v>597.20360000000005</v>
      </c>
      <c r="I462" s="43" t="s">
        <v>18</v>
      </c>
      <c r="J462" s="67" t="s">
        <v>75</v>
      </c>
      <c r="K462" s="8" t="s">
        <v>293</v>
      </c>
      <c r="L462" s="68" t="s">
        <v>13</v>
      </c>
      <c r="M462" s="68" t="s">
        <v>76</v>
      </c>
    </row>
    <row r="463" spans="1:13" x14ac:dyDescent="0.2">
      <c r="A463" s="11">
        <v>42423</v>
      </c>
      <c r="B463" s="104" t="s">
        <v>376</v>
      </c>
      <c r="C463" s="2" t="s">
        <v>22</v>
      </c>
      <c r="D463" s="73" t="s">
        <v>11</v>
      </c>
      <c r="E463" s="70">
        <v>800</v>
      </c>
      <c r="F463" s="43">
        <f t="shared" si="16"/>
        <v>1.2195921378992831</v>
      </c>
      <c r="G463" s="7">
        <f t="shared" si="17"/>
        <v>1.3395766535901659</v>
      </c>
      <c r="H463" s="8">
        <v>597.20360000000005</v>
      </c>
      <c r="I463" s="43" t="s">
        <v>21</v>
      </c>
      <c r="J463" s="67" t="s">
        <v>75</v>
      </c>
      <c r="K463" s="8" t="s">
        <v>388</v>
      </c>
      <c r="L463" s="68" t="s">
        <v>13</v>
      </c>
      <c r="M463" s="68" t="s">
        <v>76</v>
      </c>
    </row>
    <row r="464" spans="1:13" x14ac:dyDescent="0.2">
      <c r="A464" s="11">
        <v>42423</v>
      </c>
      <c r="B464" s="105" t="s">
        <v>377</v>
      </c>
      <c r="C464" s="2" t="s">
        <v>22</v>
      </c>
      <c r="D464" s="73" t="s">
        <v>11</v>
      </c>
      <c r="E464" s="70">
        <v>200</v>
      </c>
      <c r="F464" s="43">
        <f t="shared" si="16"/>
        <v>0.30489803447482078</v>
      </c>
      <c r="G464" s="7">
        <f t="shared" si="17"/>
        <v>0.33489416339754147</v>
      </c>
      <c r="H464" s="8">
        <v>597.20360000000005</v>
      </c>
      <c r="I464" s="43" t="s">
        <v>21</v>
      </c>
      <c r="J464" s="67" t="s">
        <v>75</v>
      </c>
      <c r="K464" s="8" t="s">
        <v>388</v>
      </c>
      <c r="L464" s="68" t="s">
        <v>13</v>
      </c>
      <c r="M464" s="68" t="s">
        <v>76</v>
      </c>
    </row>
    <row r="465" spans="1:13" x14ac:dyDescent="0.2">
      <c r="A465" s="11">
        <v>42423</v>
      </c>
      <c r="B465" s="105" t="s">
        <v>81</v>
      </c>
      <c r="C465" s="2" t="s">
        <v>22</v>
      </c>
      <c r="D465" s="73" t="s">
        <v>11</v>
      </c>
      <c r="E465" s="70">
        <v>750</v>
      </c>
      <c r="F465" s="43">
        <f t="shared" si="16"/>
        <v>1.1433676292805779</v>
      </c>
      <c r="G465" s="7">
        <f t="shared" si="17"/>
        <v>1.2558531127407804</v>
      </c>
      <c r="H465" s="8">
        <v>597.20360000000005</v>
      </c>
      <c r="I465" s="43" t="s">
        <v>21</v>
      </c>
      <c r="J465" s="67" t="s">
        <v>75</v>
      </c>
      <c r="K465" s="8" t="s">
        <v>388</v>
      </c>
      <c r="L465" s="68" t="s">
        <v>13</v>
      </c>
      <c r="M465" s="68" t="s">
        <v>76</v>
      </c>
    </row>
    <row r="466" spans="1:13" x14ac:dyDescent="0.2">
      <c r="A466" s="11">
        <v>42423</v>
      </c>
      <c r="B466" s="105" t="s">
        <v>464</v>
      </c>
      <c r="C466" s="2" t="s">
        <v>30</v>
      </c>
      <c r="D466" s="73" t="s">
        <v>10</v>
      </c>
      <c r="E466" s="70">
        <v>300000</v>
      </c>
      <c r="F466" s="43">
        <f t="shared" si="16"/>
        <v>457.34705171223112</v>
      </c>
      <c r="G466" s="7">
        <f t="shared" si="17"/>
        <v>502.34124509631215</v>
      </c>
      <c r="H466" s="8">
        <v>597.20360000000005</v>
      </c>
      <c r="I466" s="43" t="s">
        <v>19</v>
      </c>
      <c r="J466" s="67" t="s">
        <v>75</v>
      </c>
      <c r="K466" s="8" t="s">
        <v>292</v>
      </c>
      <c r="L466" s="68" t="s">
        <v>13</v>
      </c>
      <c r="M466" s="68" t="s">
        <v>76</v>
      </c>
    </row>
    <row r="467" spans="1:13" x14ac:dyDescent="0.2">
      <c r="A467" s="11">
        <v>42423</v>
      </c>
      <c r="B467" s="105" t="s">
        <v>527</v>
      </c>
      <c r="C467" s="2" t="s">
        <v>22</v>
      </c>
      <c r="D467" s="73" t="s">
        <v>8</v>
      </c>
      <c r="E467" s="70">
        <v>1800</v>
      </c>
      <c r="F467" s="43">
        <f t="shared" si="16"/>
        <v>2.7440823102733867</v>
      </c>
      <c r="G467" s="7">
        <f t="shared" si="17"/>
        <v>3.0140474705778728</v>
      </c>
      <c r="H467" s="8">
        <v>597.20360000000005</v>
      </c>
      <c r="I467" s="43" t="s">
        <v>12</v>
      </c>
      <c r="J467" s="67" t="s">
        <v>75</v>
      </c>
      <c r="K467" s="8" t="s">
        <v>294</v>
      </c>
      <c r="L467" s="68" t="s">
        <v>13</v>
      </c>
      <c r="M467" s="68" t="s">
        <v>76</v>
      </c>
    </row>
    <row r="468" spans="1:13" x14ac:dyDescent="0.2">
      <c r="A468" s="11">
        <v>42423</v>
      </c>
      <c r="B468" s="104" t="s">
        <v>528</v>
      </c>
      <c r="C468" s="2" t="s">
        <v>22</v>
      </c>
      <c r="D468" s="73" t="s">
        <v>8</v>
      </c>
      <c r="E468" s="70">
        <v>600</v>
      </c>
      <c r="F468" s="43">
        <f t="shared" si="16"/>
        <v>0.91469410342446233</v>
      </c>
      <c r="G468" s="7">
        <f t="shared" si="17"/>
        <v>1.0046824901926243</v>
      </c>
      <c r="H468" s="8">
        <v>597.20360000000005</v>
      </c>
      <c r="I468" s="43" t="s">
        <v>12</v>
      </c>
      <c r="J468" s="67" t="s">
        <v>75</v>
      </c>
      <c r="K468" s="8" t="s">
        <v>294</v>
      </c>
      <c r="L468" s="68" t="s">
        <v>13</v>
      </c>
      <c r="M468" s="68" t="s">
        <v>76</v>
      </c>
    </row>
    <row r="469" spans="1:13" x14ac:dyDescent="0.2">
      <c r="A469" s="11">
        <v>42423</v>
      </c>
      <c r="B469" s="104" t="s">
        <v>529</v>
      </c>
      <c r="C469" s="2" t="s">
        <v>32</v>
      </c>
      <c r="D469" s="73" t="s">
        <v>8</v>
      </c>
      <c r="E469" s="70">
        <v>1850</v>
      </c>
      <c r="F469" s="43">
        <f t="shared" si="16"/>
        <v>2.8203068188920919</v>
      </c>
      <c r="G469" s="7">
        <f t="shared" si="17"/>
        <v>3.0977710114272585</v>
      </c>
      <c r="H469" s="8">
        <v>597.20360000000005</v>
      </c>
      <c r="I469" s="43" t="s">
        <v>12</v>
      </c>
      <c r="J469" s="67" t="s">
        <v>75</v>
      </c>
      <c r="K469" s="8" t="s">
        <v>294</v>
      </c>
      <c r="L469" s="68" t="s">
        <v>13</v>
      </c>
      <c r="M469" s="68" t="s">
        <v>76</v>
      </c>
    </row>
    <row r="470" spans="1:13" x14ac:dyDescent="0.2">
      <c r="A470" s="11">
        <v>42423</v>
      </c>
      <c r="B470" s="103" t="s">
        <v>530</v>
      </c>
      <c r="C470" s="2" t="s">
        <v>22</v>
      </c>
      <c r="D470" s="74" t="s">
        <v>8</v>
      </c>
      <c r="E470" s="70">
        <v>1800</v>
      </c>
      <c r="F470" s="43">
        <f t="shared" si="16"/>
        <v>2.7440823102733867</v>
      </c>
      <c r="G470" s="7">
        <f t="shared" si="17"/>
        <v>3.0140474705778728</v>
      </c>
      <c r="H470" s="8">
        <v>597.20360000000005</v>
      </c>
      <c r="I470" s="43" t="s">
        <v>12</v>
      </c>
      <c r="J470" s="67" t="s">
        <v>75</v>
      </c>
      <c r="K470" s="8" t="s">
        <v>294</v>
      </c>
      <c r="L470" s="68" t="s">
        <v>13</v>
      </c>
      <c r="M470" s="68" t="s">
        <v>76</v>
      </c>
    </row>
    <row r="471" spans="1:13" x14ac:dyDescent="0.2">
      <c r="A471" s="11">
        <v>42424</v>
      </c>
      <c r="B471" s="105" t="s">
        <v>90</v>
      </c>
      <c r="C471" s="2" t="s">
        <v>22</v>
      </c>
      <c r="D471" s="74" t="s">
        <v>9</v>
      </c>
      <c r="E471" s="70">
        <v>2000</v>
      </c>
      <c r="F471" s="43">
        <f t="shared" si="16"/>
        <v>3.0489803447482076</v>
      </c>
      <c r="G471" s="7">
        <f t="shared" si="17"/>
        <v>3.3489416339754143</v>
      </c>
      <c r="H471" s="8">
        <v>597.20360000000005</v>
      </c>
      <c r="I471" s="43" t="s">
        <v>18</v>
      </c>
      <c r="J471" s="67" t="s">
        <v>75</v>
      </c>
      <c r="K471" s="8" t="s">
        <v>296</v>
      </c>
      <c r="L471" s="68" t="s">
        <v>13</v>
      </c>
      <c r="M471" s="68" t="s">
        <v>76</v>
      </c>
    </row>
    <row r="472" spans="1:13" x14ac:dyDescent="0.2">
      <c r="A472" s="11">
        <v>42424</v>
      </c>
      <c r="B472" s="105" t="s">
        <v>91</v>
      </c>
      <c r="C472" s="2" t="s">
        <v>22</v>
      </c>
      <c r="D472" s="74" t="s">
        <v>9</v>
      </c>
      <c r="E472" s="70">
        <v>2000</v>
      </c>
      <c r="F472" s="43">
        <f t="shared" si="16"/>
        <v>3.0489803447482076</v>
      </c>
      <c r="G472" s="7">
        <f t="shared" si="17"/>
        <v>3.3489416339754143</v>
      </c>
      <c r="H472" s="8">
        <v>597.20360000000005</v>
      </c>
      <c r="I472" s="43" t="s">
        <v>18</v>
      </c>
      <c r="J472" s="67" t="s">
        <v>75</v>
      </c>
      <c r="K472" s="8" t="s">
        <v>296</v>
      </c>
      <c r="L472" s="68" t="s">
        <v>13</v>
      </c>
      <c r="M472" s="68" t="s">
        <v>76</v>
      </c>
    </row>
    <row r="473" spans="1:13" x14ac:dyDescent="0.2">
      <c r="A473" s="11">
        <v>42424</v>
      </c>
      <c r="B473" s="105" t="s">
        <v>531</v>
      </c>
      <c r="C473" s="2" t="s">
        <v>22</v>
      </c>
      <c r="D473" s="74" t="s">
        <v>8</v>
      </c>
      <c r="E473" s="70">
        <v>1200</v>
      </c>
      <c r="F473" s="43">
        <f t="shared" si="16"/>
        <v>1.8293882068489247</v>
      </c>
      <c r="G473" s="7">
        <f t="shared" si="17"/>
        <v>2.0093649803852487</v>
      </c>
      <c r="H473" s="8">
        <v>597.20360000000005</v>
      </c>
      <c r="I473" s="43" t="s">
        <v>12</v>
      </c>
      <c r="J473" s="67" t="s">
        <v>75</v>
      </c>
      <c r="K473" s="8" t="s">
        <v>541</v>
      </c>
      <c r="L473" s="68" t="s">
        <v>13</v>
      </c>
      <c r="M473" s="68" t="s">
        <v>76</v>
      </c>
    </row>
    <row r="474" spans="1:13" x14ac:dyDescent="0.2">
      <c r="A474" s="11">
        <v>42424</v>
      </c>
      <c r="B474" s="105" t="s">
        <v>532</v>
      </c>
      <c r="C474" s="2" t="s">
        <v>22</v>
      </c>
      <c r="D474" s="74" t="s">
        <v>8</v>
      </c>
      <c r="E474" s="70">
        <v>2500</v>
      </c>
      <c r="F474" s="43">
        <f t="shared" si="16"/>
        <v>3.8112254309352593</v>
      </c>
      <c r="G474" s="7">
        <f t="shared" si="17"/>
        <v>4.1861770424692679</v>
      </c>
      <c r="H474" s="8">
        <v>597.20360000000005</v>
      </c>
      <c r="I474" s="43" t="s">
        <v>12</v>
      </c>
      <c r="J474" s="67" t="s">
        <v>75</v>
      </c>
      <c r="K474" s="8" t="s">
        <v>541</v>
      </c>
      <c r="L474" s="68" t="s">
        <v>13</v>
      </c>
      <c r="M474" s="68" t="s">
        <v>76</v>
      </c>
    </row>
    <row r="475" spans="1:13" x14ac:dyDescent="0.2">
      <c r="A475" s="11">
        <v>42424</v>
      </c>
      <c r="B475" s="105" t="s">
        <v>533</v>
      </c>
      <c r="C475" s="2" t="s">
        <v>22</v>
      </c>
      <c r="D475" s="74" t="s">
        <v>8</v>
      </c>
      <c r="E475" s="70">
        <v>3100</v>
      </c>
      <c r="F475" s="43">
        <f t="shared" si="16"/>
        <v>4.725919534359722</v>
      </c>
      <c r="G475" s="7">
        <f t="shared" si="17"/>
        <v>5.190859532661892</v>
      </c>
      <c r="H475" s="8">
        <v>597.20360000000005</v>
      </c>
      <c r="I475" s="43" t="s">
        <v>12</v>
      </c>
      <c r="J475" s="67" t="s">
        <v>75</v>
      </c>
      <c r="K475" s="8" t="s">
        <v>541</v>
      </c>
      <c r="L475" s="68" t="s">
        <v>13</v>
      </c>
      <c r="M475" s="68" t="s">
        <v>76</v>
      </c>
    </row>
    <row r="476" spans="1:13" x14ac:dyDescent="0.2">
      <c r="A476" s="11">
        <v>42424</v>
      </c>
      <c r="B476" s="105" t="s">
        <v>561</v>
      </c>
      <c r="C476" s="2" t="s">
        <v>544</v>
      </c>
      <c r="D476" s="74" t="s">
        <v>8</v>
      </c>
      <c r="E476" s="70">
        <v>5000</v>
      </c>
      <c r="F476" s="43">
        <f t="shared" si="16"/>
        <v>7.6224508618705187</v>
      </c>
      <c r="G476" s="7">
        <f t="shared" si="17"/>
        <v>8.3723540849385358</v>
      </c>
      <c r="H476" s="8">
        <v>597.20360000000005</v>
      </c>
      <c r="I476" s="43" t="s">
        <v>12</v>
      </c>
      <c r="J476" s="67" t="s">
        <v>75</v>
      </c>
      <c r="K476" s="8" t="s">
        <v>541</v>
      </c>
      <c r="L476" s="68" t="s">
        <v>13</v>
      </c>
      <c r="M476" s="68" t="s">
        <v>76</v>
      </c>
    </row>
    <row r="477" spans="1:13" x14ac:dyDescent="0.2">
      <c r="A477" s="11">
        <v>42424</v>
      </c>
      <c r="B477" s="105" t="s">
        <v>534</v>
      </c>
      <c r="C477" s="2" t="s">
        <v>544</v>
      </c>
      <c r="D477" s="75" t="s">
        <v>8</v>
      </c>
      <c r="E477" s="70">
        <v>3000</v>
      </c>
      <c r="F477" s="43">
        <f t="shared" si="16"/>
        <v>4.5734705171223116</v>
      </c>
      <c r="G477" s="7">
        <f t="shared" si="17"/>
        <v>5.0234124509631215</v>
      </c>
      <c r="H477" s="8">
        <v>597.20360000000005</v>
      </c>
      <c r="I477" s="43" t="s">
        <v>12</v>
      </c>
      <c r="J477" s="67" t="s">
        <v>75</v>
      </c>
      <c r="K477" s="8" t="s">
        <v>541</v>
      </c>
      <c r="L477" s="68" t="s">
        <v>13</v>
      </c>
      <c r="M477" s="68" t="s">
        <v>76</v>
      </c>
    </row>
    <row r="478" spans="1:13" x14ac:dyDescent="0.2">
      <c r="A478" s="11">
        <v>42424</v>
      </c>
      <c r="B478" s="105" t="s">
        <v>535</v>
      </c>
      <c r="C478" s="2" t="s">
        <v>32</v>
      </c>
      <c r="D478" s="75" t="s">
        <v>8</v>
      </c>
      <c r="E478" s="70">
        <v>2400</v>
      </c>
      <c r="F478" s="43">
        <f t="shared" si="16"/>
        <v>3.6587764136978493</v>
      </c>
      <c r="G478" s="7">
        <f t="shared" si="17"/>
        <v>4.0187299607704974</v>
      </c>
      <c r="H478" s="8">
        <v>597.20360000000005</v>
      </c>
      <c r="I478" s="43" t="s">
        <v>12</v>
      </c>
      <c r="J478" s="67" t="s">
        <v>75</v>
      </c>
      <c r="K478" s="8" t="s">
        <v>541</v>
      </c>
      <c r="L478" s="68" t="s">
        <v>13</v>
      </c>
      <c r="M478" s="68" t="s">
        <v>76</v>
      </c>
    </row>
    <row r="479" spans="1:13" x14ac:dyDescent="0.2">
      <c r="A479" s="11">
        <v>42425</v>
      </c>
      <c r="B479" s="105" t="s">
        <v>90</v>
      </c>
      <c r="C479" s="2" t="s">
        <v>22</v>
      </c>
      <c r="D479" s="75" t="s">
        <v>9</v>
      </c>
      <c r="E479" s="70">
        <v>2000</v>
      </c>
      <c r="F479" s="43">
        <f t="shared" si="16"/>
        <v>3.0489803447482076</v>
      </c>
      <c r="G479" s="7">
        <f t="shared" si="17"/>
        <v>3.3489416339754143</v>
      </c>
      <c r="H479" s="8">
        <v>597.20360000000005</v>
      </c>
      <c r="I479" s="43" t="s">
        <v>18</v>
      </c>
      <c r="J479" s="67" t="s">
        <v>75</v>
      </c>
      <c r="K479" s="8" t="s">
        <v>296</v>
      </c>
      <c r="L479" s="68" t="s">
        <v>13</v>
      </c>
      <c r="M479" s="68" t="s">
        <v>76</v>
      </c>
    </row>
    <row r="480" spans="1:13" x14ac:dyDescent="0.2">
      <c r="A480" s="11">
        <v>42425</v>
      </c>
      <c r="B480" s="105" t="s">
        <v>91</v>
      </c>
      <c r="C480" s="2" t="s">
        <v>22</v>
      </c>
      <c r="D480" s="75" t="s">
        <v>9</v>
      </c>
      <c r="E480" s="70">
        <v>2000</v>
      </c>
      <c r="F480" s="43">
        <f t="shared" si="16"/>
        <v>3.0489803447482076</v>
      </c>
      <c r="G480" s="7">
        <f t="shared" si="17"/>
        <v>3.3489416339754143</v>
      </c>
      <c r="H480" s="8">
        <v>597.20360000000005</v>
      </c>
      <c r="I480" s="43" t="s">
        <v>18</v>
      </c>
      <c r="J480" s="67" t="s">
        <v>75</v>
      </c>
      <c r="K480" s="8" t="s">
        <v>296</v>
      </c>
      <c r="L480" s="68" t="s">
        <v>13</v>
      </c>
      <c r="M480" s="68" t="s">
        <v>76</v>
      </c>
    </row>
    <row r="481" spans="1:13" x14ac:dyDescent="0.2">
      <c r="A481" s="11">
        <v>42425</v>
      </c>
      <c r="B481" s="105" t="s">
        <v>336</v>
      </c>
      <c r="C481" s="2" t="s">
        <v>30</v>
      </c>
      <c r="D481" s="75" t="s">
        <v>335</v>
      </c>
      <c r="E481" s="70">
        <v>35000</v>
      </c>
      <c r="F481" s="43">
        <f t="shared" si="16"/>
        <v>53.357156033093631</v>
      </c>
      <c r="G481" s="7">
        <f t="shared" si="17"/>
        <v>58.606478594569751</v>
      </c>
      <c r="H481" s="8">
        <v>597.20360000000005</v>
      </c>
      <c r="I481" s="43" t="s">
        <v>18</v>
      </c>
      <c r="J481" s="67" t="s">
        <v>75</v>
      </c>
      <c r="K481" s="8" t="s">
        <v>295</v>
      </c>
      <c r="L481" s="68" t="s">
        <v>13</v>
      </c>
      <c r="M481" s="68" t="s">
        <v>76</v>
      </c>
    </row>
    <row r="482" spans="1:13" x14ac:dyDescent="0.2">
      <c r="A482" s="11">
        <v>42425</v>
      </c>
      <c r="B482" s="105" t="s">
        <v>359</v>
      </c>
      <c r="C482" s="2" t="s">
        <v>22</v>
      </c>
      <c r="D482" s="75" t="s">
        <v>11</v>
      </c>
      <c r="E482" s="70">
        <v>700</v>
      </c>
      <c r="F482" s="43">
        <f t="shared" si="16"/>
        <v>1.0671431206618727</v>
      </c>
      <c r="G482" s="7">
        <f t="shared" si="17"/>
        <v>1.1721295718913951</v>
      </c>
      <c r="H482" s="8">
        <v>597.20360000000005</v>
      </c>
      <c r="I482" s="43" t="s">
        <v>21</v>
      </c>
      <c r="J482" s="67" t="s">
        <v>75</v>
      </c>
      <c r="K482" s="8" t="s">
        <v>389</v>
      </c>
      <c r="L482" s="68" t="s">
        <v>13</v>
      </c>
      <c r="M482" s="68" t="s">
        <v>76</v>
      </c>
    </row>
    <row r="483" spans="1:13" x14ac:dyDescent="0.2">
      <c r="A483" s="11">
        <v>42425</v>
      </c>
      <c r="B483" s="105" t="s">
        <v>360</v>
      </c>
      <c r="C483" s="2" t="s">
        <v>22</v>
      </c>
      <c r="D483" s="75" t="s">
        <v>11</v>
      </c>
      <c r="E483" s="70">
        <v>700</v>
      </c>
      <c r="F483" s="43">
        <f t="shared" si="16"/>
        <v>1.0671431206618727</v>
      </c>
      <c r="G483" s="7">
        <f t="shared" si="17"/>
        <v>1.1721295718913951</v>
      </c>
      <c r="H483" s="8">
        <v>597.20360000000005</v>
      </c>
      <c r="I483" s="43" t="s">
        <v>21</v>
      </c>
      <c r="J483" s="67" t="s">
        <v>75</v>
      </c>
      <c r="K483" s="8" t="s">
        <v>389</v>
      </c>
      <c r="L483" s="68" t="s">
        <v>13</v>
      </c>
      <c r="M483" s="68" t="s">
        <v>76</v>
      </c>
    </row>
    <row r="484" spans="1:13" x14ac:dyDescent="0.2">
      <c r="A484" s="11">
        <v>42425</v>
      </c>
      <c r="B484" s="105" t="s">
        <v>433</v>
      </c>
      <c r="C484" s="2" t="s">
        <v>22</v>
      </c>
      <c r="D484" s="75" t="s">
        <v>14</v>
      </c>
      <c r="E484" s="70">
        <v>250</v>
      </c>
      <c r="F484" s="43">
        <f t="shared" si="16"/>
        <v>0.38112254309352595</v>
      </c>
      <c r="G484" s="7">
        <f t="shared" si="17"/>
        <v>0.41861770424692679</v>
      </c>
      <c r="H484" s="8">
        <v>597.20360000000005</v>
      </c>
      <c r="I484" s="43" t="s">
        <v>15</v>
      </c>
      <c r="J484" s="67" t="s">
        <v>75</v>
      </c>
      <c r="K484" s="8" t="s">
        <v>297</v>
      </c>
      <c r="L484" s="68" t="s">
        <v>13</v>
      </c>
      <c r="M484" s="68" t="s">
        <v>76</v>
      </c>
    </row>
    <row r="485" spans="1:13" x14ac:dyDescent="0.2">
      <c r="A485" s="11">
        <v>42425</v>
      </c>
      <c r="B485" s="105" t="s">
        <v>434</v>
      </c>
      <c r="C485" s="2" t="s">
        <v>22</v>
      </c>
      <c r="D485" s="75" t="s">
        <v>14</v>
      </c>
      <c r="E485" s="70">
        <v>700</v>
      </c>
      <c r="F485" s="43">
        <f t="shared" si="16"/>
        <v>1.0671431206618727</v>
      </c>
      <c r="G485" s="7">
        <f t="shared" si="17"/>
        <v>1.1721295718913951</v>
      </c>
      <c r="H485" s="8">
        <v>597.20360000000005</v>
      </c>
      <c r="I485" s="43" t="s">
        <v>15</v>
      </c>
      <c r="J485" s="67" t="s">
        <v>75</v>
      </c>
      <c r="K485" s="8" t="s">
        <v>297</v>
      </c>
      <c r="L485" s="68" t="s">
        <v>13</v>
      </c>
      <c r="M485" s="68" t="s">
        <v>76</v>
      </c>
    </row>
    <row r="486" spans="1:13" x14ac:dyDescent="0.2">
      <c r="A486" s="11">
        <v>42425</v>
      </c>
      <c r="B486" s="105" t="s">
        <v>435</v>
      </c>
      <c r="C486" s="2" t="s">
        <v>22</v>
      </c>
      <c r="D486" s="75" t="s">
        <v>14</v>
      </c>
      <c r="E486" s="70">
        <v>500</v>
      </c>
      <c r="F486" s="43">
        <f t="shared" si="16"/>
        <v>0.76224508618705189</v>
      </c>
      <c r="G486" s="7">
        <f t="shared" si="17"/>
        <v>0.83723540849385358</v>
      </c>
      <c r="H486" s="8">
        <v>597.20360000000005</v>
      </c>
      <c r="I486" s="43" t="s">
        <v>15</v>
      </c>
      <c r="J486" s="67" t="s">
        <v>75</v>
      </c>
      <c r="K486" s="8" t="s">
        <v>297</v>
      </c>
      <c r="L486" s="68" t="s">
        <v>13</v>
      </c>
      <c r="M486" s="68" t="s">
        <v>76</v>
      </c>
    </row>
    <row r="487" spans="1:13" x14ac:dyDescent="0.2">
      <c r="A487" s="11">
        <v>42425</v>
      </c>
      <c r="B487" s="105" t="s">
        <v>828</v>
      </c>
      <c r="C487" s="2" t="s">
        <v>25</v>
      </c>
      <c r="D487" s="75" t="s">
        <v>9</v>
      </c>
      <c r="E487" s="70">
        <v>25000</v>
      </c>
      <c r="F487" s="43">
        <f t="shared" si="16"/>
        <v>38.112254309352593</v>
      </c>
      <c r="G487" s="7">
        <f t="shared" si="17"/>
        <v>41.861770424692679</v>
      </c>
      <c r="H487" s="8">
        <v>597.20360000000005</v>
      </c>
      <c r="I487" s="43" t="s">
        <v>15</v>
      </c>
      <c r="J487" s="67" t="s">
        <v>75</v>
      </c>
      <c r="K487" s="8" t="s">
        <v>297</v>
      </c>
      <c r="L487" s="68" t="s">
        <v>13</v>
      </c>
      <c r="M487" s="68" t="s">
        <v>76</v>
      </c>
    </row>
    <row r="488" spans="1:13" x14ac:dyDescent="0.2">
      <c r="A488" s="11">
        <v>42425</v>
      </c>
      <c r="B488" s="104" t="s">
        <v>533</v>
      </c>
      <c r="C488" s="2" t="s">
        <v>22</v>
      </c>
      <c r="D488" s="73" t="s">
        <v>8</v>
      </c>
      <c r="E488" s="70">
        <v>2200</v>
      </c>
      <c r="F488" s="43">
        <f t="shared" si="16"/>
        <v>3.3538783792230284</v>
      </c>
      <c r="G488" s="7">
        <f t="shared" si="17"/>
        <v>3.6838357973729559</v>
      </c>
      <c r="H488" s="8">
        <v>597.20360000000005</v>
      </c>
      <c r="I488" s="43" t="s">
        <v>12</v>
      </c>
      <c r="J488" s="67" t="s">
        <v>75</v>
      </c>
      <c r="K488" s="8" t="s">
        <v>541</v>
      </c>
      <c r="L488" s="68" t="s">
        <v>13</v>
      </c>
      <c r="M488" s="68" t="s">
        <v>76</v>
      </c>
    </row>
    <row r="489" spans="1:13" x14ac:dyDescent="0.2">
      <c r="A489" s="11">
        <v>42425</v>
      </c>
      <c r="B489" s="104" t="s">
        <v>561</v>
      </c>
      <c r="C489" s="2" t="s">
        <v>544</v>
      </c>
      <c r="D489" s="73" t="s">
        <v>8</v>
      </c>
      <c r="E489" s="70">
        <v>5000</v>
      </c>
      <c r="F489" s="43">
        <f t="shared" si="16"/>
        <v>7.6224508618705187</v>
      </c>
      <c r="G489" s="7">
        <f t="shared" si="17"/>
        <v>8.3723540849385358</v>
      </c>
      <c r="H489" s="8">
        <v>597.20360000000005</v>
      </c>
      <c r="I489" s="43" t="s">
        <v>12</v>
      </c>
      <c r="J489" s="67" t="s">
        <v>75</v>
      </c>
      <c r="K489" s="8" t="s">
        <v>541</v>
      </c>
      <c r="L489" s="68" t="s">
        <v>13</v>
      </c>
      <c r="M489" s="68" t="s">
        <v>76</v>
      </c>
    </row>
    <row r="490" spans="1:13" x14ac:dyDescent="0.2">
      <c r="A490" s="11">
        <v>42425</v>
      </c>
      <c r="B490" s="104" t="s">
        <v>534</v>
      </c>
      <c r="C490" s="2" t="s">
        <v>544</v>
      </c>
      <c r="D490" s="73" t="s">
        <v>8</v>
      </c>
      <c r="E490" s="70">
        <v>3000</v>
      </c>
      <c r="F490" s="43">
        <f t="shared" si="16"/>
        <v>4.5734705171223116</v>
      </c>
      <c r="G490" s="7">
        <f t="shared" si="17"/>
        <v>5.0234124509631215</v>
      </c>
      <c r="H490" s="8">
        <v>597.20360000000005</v>
      </c>
      <c r="I490" s="43" t="s">
        <v>12</v>
      </c>
      <c r="J490" s="67" t="s">
        <v>75</v>
      </c>
      <c r="K490" s="8" t="s">
        <v>541</v>
      </c>
      <c r="L490" s="68" t="s">
        <v>13</v>
      </c>
      <c r="M490" s="68" t="s">
        <v>76</v>
      </c>
    </row>
    <row r="491" spans="1:13" x14ac:dyDescent="0.2">
      <c r="A491" s="11">
        <v>42425</v>
      </c>
      <c r="B491" s="104" t="s">
        <v>535</v>
      </c>
      <c r="C491" s="2" t="s">
        <v>32</v>
      </c>
      <c r="D491" s="73" t="s">
        <v>8</v>
      </c>
      <c r="E491" s="70">
        <v>3050</v>
      </c>
      <c r="F491" s="43">
        <f t="shared" si="16"/>
        <v>4.6496950257410168</v>
      </c>
      <c r="G491" s="7">
        <f t="shared" si="17"/>
        <v>5.1071359918125072</v>
      </c>
      <c r="H491" s="8">
        <v>597.20360000000005</v>
      </c>
      <c r="I491" s="43" t="s">
        <v>12</v>
      </c>
      <c r="J491" s="67" t="s">
        <v>75</v>
      </c>
      <c r="K491" s="8" t="s">
        <v>541</v>
      </c>
      <c r="L491" s="68" t="s">
        <v>13</v>
      </c>
      <c r="M491" s="68" t="s">
        <v>76</v>
      </c>
    </row>
    <row r="492" spans="1:13" x14ac:dyDescent="0.2">
      <c r="A492" s="11">
        <v>42426</v>
      </c>
      <c r="B492" s="105" t="s">
        <v>90</v>
      </c>
      <c r="C492" s="2" t="s">
        <v>22</v>
      </c>
      <c r="D492" s="74" t="s">
        <v>9</v>
      </c>
      <c r="E492" s="70">
        <v>2000</v>
      </c>
      <c r="F492" s="43">
        <f t="shared" si="16"/>
        <v>3.0489803447482076</v>
      </c>
      <c r="G492" s="7">
        <f t="shared" si="17"/>
        <v>3.3489416339754143</v>
      </c>
      <c r="H492" s="8">
        <v>597.20360000000005</v>
      </c>
      <c r="I492" s="43" t="s">
        <v>18</v>
      </c>
      <c r="J492" s="67" t="s">
        <v>75</v>
      </c>
      <c r="K492" s="8" t="s">
        <v>301</v>
      </c>
      <c r="L492" s="68" t="s">
        <v>13</v>
      </c>
      <c r="M492" s="68" t="s">
        <v>76</v>
      </c>
    </row>
    <row r="493" spans="1:13" x14ac:dyDescent="0.2">
      <c r="A493" s="11">
        <v>42426</v>
      </c>
      <c r="B493" s="105" t="s">
        <v>91</v>
      </c>
      <c r="C493" s="2" t="s">
        <v>22</v>
      </c>
      <c r="D493" s="74" t="s">
        <v>9</v>
      </c>
      <c r="E493" s="70">
        <v>2000</v>
      </c>
      <c r="F493" s="43">
        <f t="shared" si="16"/>
        <v>3.0489803447482076</v>
      </c>
      <c r="G493" s="7">
        <f t="shared" si="17"/>
        <v>3.3489416339754143</v>
      </c>
      <c r="H493" s="8">
        <v>597.20360000000005</v>
      </c>
      <c r="I493" s="43" t="s">
        <v>18</v>
      </c>
      <c r="J493" s="67" t="s">
        <v>75</v>
      </c>
      <c r="K493" s="8" t="s">
        <v>301</v>
      </c>
      <c r="L493" s="68" t="s">
        <v>13</v>
      </c>
      <c r="M493" s="68" t="s">
        <v>76</v>
      </c>
    </row>
    <row r="494" spans="1:13" x14ac:dyDescent="0.2">
      <c r="A494" s="11">
        <v>42426</v>
      </c>
      <c r="B494" s="105" t="s">
        <v>337</v>
      </c>
      <c r="C494" s="2" t="s">
        <v>29</v>
      </c>
      <c r="D494" s="75" t="s">
        <v>9</v>
      </c>
      <c r="E494" s="70">
        <v>40000</v>
      </c>
      <c r="F494" s="43">
        <f t="shared" si="16"/>
        <v>60.979606894964149</v>
      </c>
      <c r="G494" s="7">
        <f t="shared" si="17"/>
        <v>66.978832679508287</v>
      </c>
      <c r="H494" s="8">
        <v>597.20360000000005</v>
      </c>
      <c r="I494" s="43" t="s">
        <v>18</v>
      </c>
      <c r="J494" s="67" t="s">
        <v>75</v>
      </c>
      <c r="K494" s="8" t="s">
        <v>299</v>
      </c>
      <c r="L494" s="68" t="s">
        <v>13</v>
      </c>
      <c r="M494" s="68" t="s">
        <v>76</v>
      </c>
    </row>
    <row r="495" spans="1:13" x14ac:dyDescent="0.2">
      <c r="A495" s="11">
        <v>42426</v>
      </c>
      <c r="B495" s="105" t="s">
        <v>378</v>
      </c>
      <c r="C495" s="2" t="s">
        <v>22</v>
      </c>
      <c r="D495" s="75" t="s">
        <v>11</v>
      </c>
      <c r="E495" s="70">
        <v>1000</v>
      </c>
      <c r="F495" s="43">
        <f t="shared" si="16"/>
        <v>1.5244901723741038</v>
      </c>
      <c r="G495" s="7">
        <f t="shared" si="17"/>
        <v>1.6744708169877072</v>
      </c>
      <c r="H495" s="8">
        <v>597.20360000000005</v>
      </c>
      <c r="I495" s="43" t="s">
        <v>21</v>
      </c>
      <c r="J495" s="67" t="s">
        <v>75</v>
      </c>
      <c r="K495" s="8" t="s">
        <v>390</v>
      </c>
      <c r="L495" s="68" t="s">
        <v>13</v>
      </c>
      <c r="M495" s="68" t="s">
        <v>76</v>
      </c>
    </row>
    <row r="496" spans="1:13" x14ac:dyDescent="0.2">
      <c r="A496" s="11">
        <v>42426</v>
      </c>
      <c r="B496" s="105" t="s">
        <v>379</v>
      </c>
      <c r="C496" s="2" t="s">
        <v>22</v>
      </c>
      <c r="D496" s="75" t="s">
        <v>11</v>
      </c>
      <c r="E496" s="70">
        <v>1000</v>
      </c>
      <c r="F496" s="43">
        <f t="shared" si="16"/>
        <v>1.5244901723741038</v>
      </c>
      <c r="G496" s="7">
        <f t="shared" si="17"/>
        <v>1.6744708169877072</v>
      </c>
      <c r="H496" s="8">
        <v>597.20360000000005</v>
      </c>
      <c r="I496" s="43" t="s">
        <v>21</v>
      </c>
      <c r="J496" s="67" t="s">
        <v>75</v>
      </c>
      <c r="K496" s="8" t="s">
        <v>390</v>
      </c>
      <c r="L496" s="68" t="s">
        <v>13</v>
      </c>
      <c r="M496" s="68" t="s">
        <v>76</v>
      </c>
    </row>
    <row r="497" spans="1:13" x14ac:dyDescent="0.2">
      <c r="A497" s="11">
        <v>42426</v>
      </c>
      <c r="B497" s="105" t="s">
        <v>450</v>
      </c>
      <c r="C497" s="2" t="s">
        <v>22</v>
      </c>
      <c r="D497" s="75" t="s">
        <v>8</v>
      </c>
      <c r="E497" s="70">
        <v>700</v>
      </c>
      <c r="F497" s="43">
        <f t="shared" si="16"/>
        <v>1.0671431206618727</v>
      </c>
      <c r="G497" s="7">
        <f t="shared" si="17"/>
        <v>1.1721295718913951</v>
      </c>
      <c r="H497" s="8">
        <v>597.20360000000005</v>
      </c>
      <c r="I497" s="43" t="s">
        <v>19</v>
      </c>
      <c r="J497" s="67" t="s">
        <v>75</v>
      </c>
      <c r="K497" s="8" t="s">
        <v>298</v>
      </c>
      <c r="L497" s="68" t="s">
        <v>13</v>
      </c>
      <c r="M497" s="68" t="s">
        <v>76</v>
      </c>
    </row>
    <row r="498" spans="1:13" x14ac:dyDescent="0.2">
      <c r="A498" s="11">
        <v>42426</v>
      </c>
      <c r="B498" s="105" t="s">
        <v>451</v>
      </c>
      <c r="C498" s="2" t="s">
        <v>22</v>
      </c>
      <c r="D498" s="75" t="s">
        <v>8</v>
      </c>
      <c r="E498" s="70">
        <v>400</v>
      </c>
      <c r="F498" s="43">
        <f t="shared" si="16"/>
        <v>0.60979606894964156</v>
      </c>
      <c r="G498" s="7">
        <f t="shared" si="17"/>
        <v>0.66978832679508293</v>
      </c>
      <c r="H498" s="8">
        <v>597.20360000000005</v>
      </c>
      <c r="I498" s="43" t="s">
        <v>19</v>
      </c>
      <c r="J498" s="67" t="s">
        <v>75</v>
      </c>
      <c r="K498" s="8" t="s">
        <v>298</v>
      </c>
      <c r="L498" s="68" t="s">
        <v>13</v>
      </c>
      <c r="M498" s="68" t="s">
        <v>76</v>
      </c>
    </row>
    <row r="499" spans="1:13" x14ac:dyDescent="0.2">
      <c r="A499" s="11">
        <v>42426</v>
      </c>
      <c r="B499" s="105" t="s">
        <v>452</v>
      </c>
      <c r="C499" s="2" t="s">
        <v>22</v>
      </c>
      <c r="D499" s="75" t="s">
        <v>8</v>
      </c>
      <c r="E499" s="70">
        <v>300</v>
      </c>
      <c r="F499" s="43">
        <f t="shared" si="16"/>
        <v>0.45734705171223117</v>
      </c>
      <c r="G499" s="7">
        <f t="shared" si="17"/>
        <v>0.50234124509631217</v>
      </c>
      <c r="H499" s="8">
        <v>597.20360000000005</v>
      </c>
      <c r="I499" s="43" t="s">
        <v>19</v>
      </c>
      <c r="J499" s="67" t="s">
        <v>75</v>
      </c>
      <c r="K499" s="8" t="s">
        <v>298</v>
      </c>
      <c r="L499" s="68" t="s">
        <v>13</v>
      </c>
      <c r="M499" s="68" t="s">
        <v>76</v>
      </c>
    </row>
    <row r="500" spans="1:13" x14ac:dyDescent="0.2">
      <c r="A500" s="11">
        <v>42426</v>
      </c>
      <c r="B500" s="105" t="s">
        <v>453</v>
      </c>
      <c r="C500" s="2" t="s">
        <v>22</v>
      </c>
      <c r="D500" s="75" t="s">
        <v>8</v>
      </c>
      <c r="E500" s="70">
        <v>300</v>
      </c>
      <c r="F500" s="43">
        <f t="shared" si="16"/>
        <v>0.45734705171223117</v>
      </c>
      <c r="G500" s="7">
        <f t="shared" si="17"/>
        <v>0.50234124509631217</v>
      </c>
      <c r="H500" s="8">
        <v>597.20360000000005</v>
      </c>
      <c r="I500" s="43" t="s">
        <v>19</v>
      </c>
      <c r="J500" s="67" t="s">
        <v>75</v>
      </c>
      <c r="K500" s="8" t="s">
        <v>298</v>
      </c>
      <c r="L500" s="68" t="s">
        <v>13</v>
      </c>
      <c r="M500" s="68" t="s">
        <v>76</v>
      </c>
    </row>
    <row r="501" spans="1:13" x14ac:dyDescent="0.2">
      <c r="A501" s="11">
        <v>42426</v>
      </c>
      <c r="B501" s="105" t="s">
        <v>454</v>
      </c>
      <c r="C501" s="2" t="s">
        <v>22</v>
      </c>
      <c r="D501" s="75" t="s">
        <v>8</v>
      </c>
      <c r="E501" s="70">
        <v>200</v>
      </c>
      <c r="F501" s="43">
        <f t="shared" si="16"/>
        <v>0.30489803447482078</v>
      </c>
      <c r="G501" s="7">
        <f t="shared" si="17"/>
        <v>0.33489416339754147</v>
      </c>
      <c r="H501" s="8">
        <v>597.20360000000005</v>
      </c>
      <c r="I501" s="43" t="s">
        <v>19</v>
      </c>
      <c r="J501" s="67" t="s">
        <v>75</v>
      </c>
      <c r="K501" s="8" t="s">
        <v>298</v>
      </c>
      <c r="L501" s="68" t="s">
        <v>13</v>
      </c>
      <c r="M501" s="68" t="s">
        <v>76</v>
      </c>
    </row>
    <row r="502" spans="1:13" x14ac:dyDescent="0.2">
      <c r="A502" s="11">
        <v>42426</v>
      </c>
      <c r="B502" s="105" t="s">
        <v>455</v>
      </c>
      <c r="C502" s="2" t="s">
        <v>22</v>
      </c>
      <c r="D502" s="75" t="s">
        <v>8</v>
      </c>
      <c r="E502" s="70">
        <v>300</v>
      </c>
      <c r="F502" s="43">
        <f t="shared" si="16"/>
        <v>0.45734705171223117</v>
      </c>
      <c r="G502" s="7">
        <f t="shared" si="17"/>
        <v>0.50234124509631217</v>
      </c>
      <c r="H502" s="8">
        <v>597.20360000000005</v>
      </c>
      <c r="I502" s="43" t="s">
        <v>19</v>
      </c>
      <c r="J502" s="67" t="s">
        <v>75</v>
      </c>
      <c r="K502" s="8" t="s">
        <v>298</v>
      </c>
      <c r="L502" s="68" t="s">
        <v>13</v>
      </c>
      <c r="M502" s="68" t="s">
        <v>76</v>
      </c>
    </row>
    <row r="503" spans="1:13" x14ac:dyDescent="0.2">
      <c r="A503" s="11">
        <v>42426</v>
      </c>
      <c r="B503" s="105" t="s">
        <v>456</v>
      </c>
      <c r="C503" s="2" t="s">
        <v>22</v>
      </c>
      <c r="D503" s="75" t="s">
        <v>8</v>
      </c>
      <c r="E503" s="70">
        <v>400</v>
      </c>
      <c r="F503" s="43">
        <f t="shared" si="16"/>
        <v>0.60979606894964156</v>
      </c>
      <c r="G503" s="7">
        <f t="shared" si="17"/>
        <v>0.66978832679508293</v>
      </c>
      <c r="H503" s="8">
        <v>597.20360000000005</v>
      </c>
      <c r="I503" s="43" t="s">
        <v>19</v>
      </c>
      <c r="J503" s="67" t="s">
        <v>75</v>
      </c>
      <c r="K503" s="8" t="s">
        <v>298</v>
      </c>
      <c r="L503" s="68" t="s">
        <v>13</v>
      </c>
      <c r="M503" s="68" t="s">
        <v>76</v>
      </c>
    </row>
    <row r="504" spans="1:13" x14ac:dyDescent="0.2">
      <c r="A504" s="11">
        <v>42426</v>
      </c>
      <c r="B504" s="105" t="s">
        <v>457</v>
      </c>
      <c r="C504" s="2" t="s">
        <v>22</v>
      </c>
      <c r="D504" s="75" t="s">
        <v>8</v>
      </c>
      <c r="E504" s="70">
        <v>300</v>
      </c>
      <c r="F504" s="43">
        <f t="shared" si="16"/>
        <v>0.45734705171223117</v>
      </c>
      <c r="G504" s="7">
        <f t="shared" si="17"/>
        <v>0.50234124509631217</v>
      </c>
      <c r="H504" s="8">
        <v>597.20360000000005</v>
      </c>
      <c r="I504" s="43" t="s">
        <v>19</v>
      </c>
      <c r="J504" s="67" t="s">
        <v>75</v>
      </c>
      <c r="K504" s="8" t="s">
        <v>298</v>
      </c>
      <c r="L504" s="68" t="s">
        <v>13</v>
      </c>
      <c r="M504" s="68" t="s">
        <v>76</v>
      </c>
    </row>
    <row r="505" spans="1:13" x14ac:dyDescent="0.2">
      <c r="A505" s="11">
        <v>42426</v>
      </c>
      <c r="B505" s="105" t="s">
        <v>458</v>
      </c>
      <c r="C505" s="2" t="s">
        <v>22</v>
      </c>
      <c r="D505" s="75" t="s">
        <v>8</v>
      </c>
      <c r="E505" s="70">
        <v>200</v>
      </c>
      <c r="F505" s="43">
        <f t="shared" si="16"/>
        <v>0.30489803447482078</v>
      </c>
      <c r="G505" s="7">
        <f t="shared" si="17"/>
        <v>0.33489416339754147</v>
      </c>
      <c r="H505" s="8">
        <v>597.20360000000005</v>
      </c>
      <c r="I505" s="43" t="s">
        <v>19</v>
      </c>
      <c r="J505" s="67" t="s">
        <v>75</v>
      </c>
      <c r="K505" s="8" t="s">
        <v>298</v>
      </c>
      <c r="L505" s="68" t="s">
        <v>13</v>
      </c>
      <c r="M505" s="68" t="s">
        <v>76</v>
      </c>
    </row>
    <row r="506" spans="1:13" x14ac:dyDescent="0.2">
      <c r="A506" s="11">
        <v>42426</v>
      </c>
      <c r="B506" s="105" t="s">
        <v>459</v>
      </c>
      <c r="C506" s="2" t="s">
        <v>22</v>
      </c>
      <c r="D506" s="75" t="s">
        <v>8</v>
      </c>
      <c r="E506" s="70">
        <v>400</v>
      </c>
      <c r="F506" s="43">
        <f t="shared" si="16"/>
        <v>0.60979606894964156</v>
      </c>
      <c r="G506" s="7">
        <f t="shared" si="17"/>
        <v>0.66978832679508293</v>
      </c>
      <c r="H506" s="8">
        <v>597.20360000000005</v>
      </c>
      <c r="I506" s="43" t="s">
        <v>19</v>
      </c>
      <c r="J506" s="67" t="s">
        <v>75</v>
      </c>
      <c r="K506" s="8" t="s">
        <v>298</v>
      </c>
      <c r="L506" s="68" t="s">
        <v>13</v>
      </c>
      <c r="M506" s="68" t="s">
        <v>76</v>
      </c>
    </row>
    <row r="507" spans="1:13" x14ac:dyDescent="0.2">
      <c r="A507" s="11">
        <v>42426</v>
      </c>
      <c r="B507" s="108" t="s">
        <v>460</v>
      </c>
      <c r="C507" s="2" t="s">
        <v>22</v>
      </c>
      <c r="D507" s="14" t="s">
        <v>8</v>
      </c>
      <c r="E507" s="70">
        <v>300</v>
      </c>
      <c r="F507" s="43">
        <f t="shared" si="16"/>
        <v>0.45734705171223117</v>
      </c>
      <c r="G507" s="7">
        <f t="shared" si="17"/>
        <v>0.50234124509631217</v>
      </c>
      <c r="H507" s="8">
        <v>597.20360000000005</v>
      </c>
      <c r="I507" s="43" t="s">
        <v>19</v>
      </c>
      <c r="J507" s="67" t="s">
        <v>75</v>
      </c>
      <c r="K507" s="8" t="s">
        <v>298</v>
      </c>
      <c r="L507" s="68" t="s">
        <v>13</v>
      </c>
      <c r="M507" s="68" t="s">
        <v>76</v>
      </c>
    </row>
    <row r="508" spans="1:13" x14ac:dyDescent="0.2">
      <c r="A508" s="11">
        <v>42426</v>
      </c>
      <c r="B508" s="108" t="s">
        <v>461</v>
      </c>
      <c r="C508" s="2" t="s">
        <v>22</v>
      </c>
      <c r="D508" s="14" t="s">
        <v>8</v>
      </c>
      <c r="E508" s="70">
        <v>300</v>
      </c>
      <c r="F508" s="43">
        <f t="shared" si="16"/>
        <v>0.45734705171223117</v>
      </c>
      <c r="G508" s="7">
        <f t="shared" si="17"/>
        <v>0.50234124509631217</v>
      </c>
      <c r="H508" s="8">
        <v>597.20360000000005</v>
      </c>
      <c r="I508" s="43" t="s">
        <v>19</v>
      </c>
      <c r="J508" s="67" t="s">
        <v>75</v>
      </c>
      <c r="K508" s="8" t="s">
        <v>298</v>
      </c>
      <c r="L508" s="68" t="s">
        <v>13</v>
      </c>
      <c r="M508" s="68" t="s">
        <v>76</v>
      </c>
    </row>
    <row r="509" spans="1:13" x14ac:dyDescent="0.2">
      <c r="A509" s="11">
        <v>42426</v>
      </c>
      <c r="B509" s="108" t="s">
        <v>462</v>
      </c>
      <c r="C509" s="2" t="s">
        <v>22</v>
      </c>
      <c r="D509" s="14" t="s">
        <v>8</v>
      </c>
      <c r="E509" s="70">
        <v>300</v>
      </c>
      <c r="F509" s="43">
        <f t="shared" si="16"/>
        <v>0.45734705171223117</v>
      </c>
      <c r="G509" s="7">
        <f t="shared" si="17"/>
        <v>0.50234124509631217</v>
      </c>
      <c r="H509" s="8">
        <v>597.20360000000005</v>
      </c>
      <c r="I509" s="43" t="s">
        <v>19</v>
      </c>
      <c r="J509" s="67" t="s">
        <v>75</v>
      </c>
      <c r="K509" s="8" t="s">
        <v>298</v>
      </c>
      <c r="L509" s="68" t="s">
        <v>13</v>
      </c>
      <c r="M509" s="68" t="s">
        <v>76</v>
      </c>
    </row>
    <row r="510" spans="1:13" x14ac:dyDescent="0.2">
      <c r="A510" s="11">
        <v>42426</v>
      </c>
      <c r="B510" s="108" t="s">
        <v>463</v>
      </c>
      <c r="C510" s="2" t="s">
        <v>22</v>
      </c>
      <c r="D510" s="14" t="s">
        <v>8</v>
      </c>
      <c r="E510" s="70">
        <v>200</v>
      </c>
      <c r="F510" s="43">
        <f t="shared" si="16"/>
        <v>0.30489803447482078</v>
      </c>
      <c r="G510" s="7">
        <f t="shared" si="17"/>
        <v>0.33489416339754147</v>
      </c>
      <c r="H510" s="8">
        <v>597.20360000000005</v>
      </c>
      <c r="I510" s="43" t="s">
        <v>19</v>
      </c>
      <c r="J510" s="67" t="s">
        <v>75</v>
      </c>
      <c r="K510" s="8" t="s">
        <v>298</v>
      </c>
      <c r="L510" s="68" t="s">
        <v>13</v>
      </c>
      <c r="M510" s="68" t="s">
        <v>76</v>
      </c>
    </row>
    <row r="511" spans="1:13" x14ac:dyDescent="0.2">
      <c r="A511" s="11">
        <v>42426</v>
      </c>
      <c r="B511" s="108" t="s">
        <v>536</v>
      </c>
      <c r="C511" s="2" t="s">
        <v>22</v>
      </c>
      <c r="D511" s="14" t="s">
        <v>8</v>
      </c>
      <c r="E511" s="70">
        <v>2500</v>
      </c>
      <c r="F511" s="43">
        <f t="shared" ref="F511:F531" si="18">E511/655.957</f>
        <v>3.8112254309352593</v>
      </c>
      <c r="G511" s="7">
        <f t="shared" ref="G511:G531" si="19">E511/H511</f>
        <v>4.1861770424692679</v>
      </c>
      <c r="H511" s="8">
        <v>597.20360000000005</v>
      </c>
      <c r="I511" s="43" t="s">
        <v>12</v>
      </c>
      <c r="J511" s="67" t="s">
        <v>75</v>
      </c>
      <c r="K511" s="8" t="s">
        <v>541</v>
      </c>
      <c r="L511" s="68" t="s">
        <v>13</v>
      </c>
      <c r="M511" s="68" t="s">
        <v>76</v>
      </c>
    </row>
    <row r="512" spans="1:13" x14ac:dyDescent="0.2">
      <c r="A512" s="11">
        <v>42426</v>
      </c>
      <c r="B512" s="108" t="s">
        <v>561</v>
      </c>
      <c r="C512" s="2" t="s">
        <v>544</v>
      </c>
      <c r="D512" s="14" t="s">
        <v>8</v>
      </c>
      <c r="E512" s="70">
        <v>5000</v>
      </c>
      <c r="F512" s="43">
        <f t="shared" si="18"/>
        <v>7.6224508618705187</v>
      </c>
      <c r="G512" s="7">
        <f t="shared" si="19"/>
        <v>8.3723540849385358</v>
      </c>
      <c r="H512" s="8">
        <v>597.20360000000005</v>
      </c>
      <c r="I512" s="43" t="s">
        <v>12</v>
      </c>
      <c r="J512" s="67" t="s">
        <v>75</v>
      </c>
      <c r="K512" s="8" t="s">
        <v>541</v>
      </c>
      <c r="L512" s="68" t="s">
        <v>13</v>
      </c>
      <c r="M512" s="68" t="s">
        <v>76</v>
      </c>
    </row>
    <row r="513" spans="1:13" x14ac:dyDescent="0.2">
      <c r="A513" s="11">
        <v>42426</v>
      </c>
      <c r="B513" s="108" t="s">
        <v>534</v>
      </c>
      <c r="C513" s="2" t="s">
        <v>544</v>
      </c>
      <c r="D513" s="14" t="s">
        <v>8</v>
      </c>
      <c r="E513" s="70">
        <v>3000</v>
      </c>
      <c r="F513" s="43">
        <f t="shared" si="18"/>
        <v>4.5734705171223116</v>
      </c>
      <c r="G513" s="7">
        <f t="shared" si="19"/>
        <v>5.0234124509631215</v>
      </c>
      <c r="H513" s="8">
        <v>597.20360000000005</v>
      </c>
      <c r="I513" s="43" t="s">
        <v>12</v>
      </c>
      <c r="J513" s="67" t="s">
        <v>75</v>
      </c>
      <c r="K513" s="8" t="s">
        <v>541</v>
      </c>
      <c r="L513" s="68" t="s">
        <v>13</v>
      </c>
      <c r="M513" s="68" t="s">
        <v>76</v>
      </c>
    </row>
    <row r="514" spans="1:13" x14ac:dyDescent="0.2">
      <c r="A514" s="11">
        <v>42426</v>
      </c>
      <c r="B514" s="108" t="s">
        <v>535</v>
      </c>
      <c r="C514" s="2" t="s">
        <v>32</v>
      </c>
      <c r="D514" s="14" t="s">
        <v>8</v>
      </c>
      <c r="E514" s="70">
        <v>2900</v>
      </c>
      <c r="F514" s="43">
        <f t="shared" si="18"/>
        <v>4.4210214998849011</v>
      </c>
      <c r="G514" s="7">
        <f t="shared" si="19"/>
        <v>4.855965369264351</v>
      </c>
      <c r="H514" s="8">
        <v>597.20360000000005</v>
      </c>
      <c r="I514" s="43" t="s">
        <v>12</v>
      </c>
      <c r="J514" s="67" t="s">
        <v>75</v>
      </c>
      <c r="K514" s="8" t="s">
        <v>541</v>
      </c>
      <c r="L514" s="68" t="s">
        <v>13</v>
      </c>
      <c r="M514" s="68" t="s">
        <v>76</v>
      </c>
    </row>
    <row r="515" spans="1:13" x14ac:dyDescent="0.2">
      <c r="A515" s="11">
        <v>42427</v>
      </c>
      <c r="B515" s="108" t="s">
        <v>319</v>
      </c>
      <c r="C515" s="2" t="s">
        <v>26</v>
      </c>
      <c r="D515" s="14" t="s">
        <v>9</v>
      </c>
      <c r="E515" s="70">
        <v>200000</v>
      </c>
      <c r="F515" s="43">
        <f t="shared" si="18"/>
        <v>304.89803447482075</v>
      </c>
      <c r="G515" s="7">
        <f t="shared" si="19"/>
        <v>334.89416339754143</v>
      </c>
      <c r="H515" s="8">
        <v>597.20360000000005</v>
      </c>
      <c r="I515" s="43" t="s">
        <v>82</v>
      </c>
      <c r="J515" s="67" t="s">
        <v>75</v>
      </c>
      <c r="K515" s="8" t="s">
        <v>308</v>
      </c>
      <c r="L515" s="68" t="s">
        <v>13</v>
      </c>
      <c r="M515" s="68" t="s">
        <v>76</v>
      </c>
    </row>
    <row r="516" spans="1:13" x14ac:dyDescent="0.2">
      <c r="A516" s="11">
        <v>42427</v>
      </c>
      <c r="B516" s="108" t="s">
        <v>90</v>
      </c>
      <c r="C516" s="2" t="s">
        <v>22</v>
      </c>
      <c r="D516" s="14" t="s">
        <v>9</v>
      </c>
      <c r="E516" s="70">
        <v>2000</v>
      </c>
      <c r="F516" s="43">
        <f t="shared" si="18"/>
        <v>3.0489803447482076</v>
      </c>
      <c r="G516" s="7">
        <f t="shared" si="19"/>
        <v>3.3489416339754143</v>
      </c>
      <c r="H516" s="8">
        <v>597.20360000000005</v>
      </c>
      <c r="I516" s="43" t="s">
        <v>18</v>
      </c>
      <c r="J516" s="67" t="s">
        <v>75</v>
      </c>
      <c r="K516" s="8" t="s">
        <v>301</v>
      </c>
      <c r="L516" s="68" t="s">
        <v>13</v>
      </c>
      <c r="M516" s="68" t="s">
        <v>76</v>
      </c>
    </row>
    <row r="517" spans="1:13" x14ac:dyDescent="0.2">
      <c r="A517" s="11">
        <v>42427</v>
      </c>
      <c r="B517" s="108" t="s">
        <v>91</v>
      </c>
      <c r="C517" s="2" t="s">
        <v>22</v>
      </c>
      <c r="D517" s="14" t="s">
        <v>9</v>
      </c>
      <c r="E517" s="70">
        <v>2000</v>
      </c>
      <c r="F517" s="43">
        <f t="shared" si="18"/>
        <v>3.0489803447482076</v>
      </c>
      <c r="G517" s="7">
        <f t="shared" si="19"/>
        <v>3.3489416339754143</v>
      </c>
      <c r="H517" s="8">
        <v>597.20360000000005</v>
      </c>
      <c r="I517" s="43" t="s">
        <v>18</v>
      </c>
      <c r="J517" s="67" t="s">
        <v>75</v>
      </c>
      <c r="K517" s="8" t="s">
        <v>301</v>
      </c>
      <c r="L517" s="68" t="s">
        <v>13</v>
      </c>
      <c r="M517" s="68" t="s">
        <v>76</v>
      </c>
    </row>
    <row r="518" spans="1:13" x14ac:dyDescent="0.2">
      <c r="A518" s="11">
        <v>42427</v>
      </c>
      <c r="B518" s="108" t="s">
        <v>322</v>
      </c>
      <c r="C518" s="2" t="s">
        <v>22</v>
      </c>
      <c r="D518" s="14" t="s">
        <v>9</v>
      </c>
      <c r="E518" s="70">
        <v>700</v>
      </c>
      <c r="F518" s="43">
        <f t="shared" si="18"/>
        <v>1.0671431206618727</v>
      </c>
      <c r="G518" s="7">
        <f t="shared" si="19"/>
        <v>1.1721295718913951</v>
      </c>
      <c r="H518" s="8">
        <v>597.20360000000005</v>
      </c>
      <c r="I518" s="43" t="s">
        <v>18</v>
      </c>
      <c r="J518" s="67" t="s">
        <v>75</v>
      </c>
      <c r="K518" s="8" t="s">
        <v>300</v>
      </c>
      <c r="L518" s="68" t="s">
        <v>13</v>
      </c>
      <c r="M518" s="68" t="s">
        <v>76</v>
      </c>
    </row>
    <row r="519" spans="1:13" x14ac:dyDescent="0.2">
      <c r="A519" s="11">
        <v>42427</v>
      </c>
      <c r="B519" s="108" t="s">
        <v>323</v>
      </c>
      <c r="C519" s="2" t="s">
        <v>22</v>
      </c>
      <c r="D519" s="14" t="s">
        <v>9</v>
      </c>
      <c r="E519" s="70">
        <v>700</v>
      </c>
      <c r="F519" s="43">
        <f t="shared" si="18"/>
        <v>1.0671431206618727</v>
      </c>
      <c r="G519" s="7">
        <f t="shared" si="19"/>
        <v>1.1721295718913951</v>
      </c>
      <c r="H519" s="8">
        <v>597.20360000000005</v>
      </c>
      <c r="I519" s="43" t="s">
        <v>18</v>
      </c>
      <c r="J519" s="67" t="s">
        <v>75</v>
      </c>
      <c r="K519" s="8" t="s">
        <v>300</v>
      </c>
      <c r="L519" s="68" t="s">
        <v>13</v>
      </c>
      <c r="M519" s="68" t="s">
        <v>76</v>
      </c>
    </row>
    <row r="520" spans="1:13" x14ac:dyDescent="0.2">
      <c r="A520" s="11">
        <v>42427</v>
      </c>
      <c r="B520" s="108" t="s">
        <v>533</v>
      </c>
      <c r="C520" s="2" t="s">
        <v>22</v>
      </c>
      <c r="D520" s="14" t="s">
        <v>8</v>
      </c>
      <c r="E520" s="70">
        <v>2300</v>
      </c>
      <c r="F520" s="43">
        <f t="shared" si="18"/>
        <v>3.5063273964604389</v>
      </c>
      <c r="G520" s="7">
        <f t="shared" si="19"/>
        <v>3.8512828790717268</v>
      </c>
      <c r="H520" s="8">
        <v>597.20360000000005</v>
      </c>
      <c r="I520" s="43" t="s">
        <v>12</v>
      </c>
      <c r="J520" s="67" t="s">
        <v>75</v>
      </c>
      <c r="K520" s="8" t="s">
        <v>541</v>
      </c>
      <c r="L520" s="68" t="s">
        <v>13</v>
      </c>
      <c r="M520" s="68" t="s">
        <v>76</v>
      </c>
    </row>
    <row r="521" spans="1:13" x14ac:dyDescent="0.2">
      <c r="A521" s="11">
        <v>42427</v>
      </c>
      <c r="B521" s="108" t="s">
        <v>534</v>
      </c>
      <c r="C521" s="2" t="s">
        <v>544</v>
      </c>
      <c r="D521" s="14" t="s">
        <v>8</v>
      </c>
      <c r="E521" s="70">
        <v>3000</v>
      </c>
      <c r="F521" s="43">
        <f t="shared" si="18"/>
        <v>4.5734705171223116</v>
      </c>
      <c r="G521" s="7">
        <f t="shared" si="19"/>
        <v>5.0234124509631215</v>
      </c>
      <c r="H521" s="8">
        <v>597.20360000000005</v>
      </c>
      <c r="I521" s="43" t="s">
        <v>12</v>
      </c>
      <c r="J521" s="67" t="s">
        <v>75</v>
      </c>
      <c r="K521" s="8" t="s">
        <v>541</v>
      </c>
      <c r="L521" s="68" t="s">
        <v>13</v>
      </c>
      <c r="M521" s="68" t="s">
        <v>76</v>
      </c>
    </row>
    <row r="522" spans="1:13" x14ac:dyDescent="0.2">
      <c r="A522" s="11">
        <v>42427</v>
      </c>
      <c r="B522" s="108" t="s">
        <v>561</v>
      </c>
      <c r="C522" s="2" t="s">
        <v>544</v>
      </c>
      <c r="D522" s="14" t="s">
        <v>8</v>
      </c>
      <c r="E522" s="70">
        <v>5000</v>
      </c>
      <c r="F522" s="43">
        <f t="shared" si="18"/>
        <v>7.6224508618705187</v>
      </c>
      <c r="G522" s="7">
        <f t="shared" si="19"/>
        <v>8.3723540849385358</v>
      </c>
      <c r="H522" s="8">
        <v>597.20360000000005</v>
      </c>
      <c r="I522" s="43" t="s">
        <v>12</v>
      </c>
      <c r="J522" s="67" t="s">
        <v>75</v>
      </c>
      <c r="K522" s="8" t="s">
        <v>541</v>
      </c>
      <c r="L522" s="68" t="s">
        <v>13</v>
      </c>
      <c r="M522" s="68" t="s">
        <v>76</v>
      </c>
    </row>
    <row r="523" spans="1:13" x14ac:dyDescent="0.2">
      <c r="A523" s="11">
        <v>42427</v>
      </c>
      <c r="B523" s="108" t="s">
        <v>537</v>
      </c>
      <c r="C523" s="2" t="s">
        <v>32</v>
      </c>
      <c r="D523" s="14" t="s">
        <v>8</v>
      </c>
      <c r="E523" s="70">
        <v>3300</v>
      </c>
      <c r="F523" s="43">
        <f t="shared" si="18"/>
        <v>5.0308175688345429</v>
      </c>
      <c r="G523" s="7">
        <f t="shared" si="19"/>
        <v>5.525753696059434</v>
      </c>
      <c r="H523" s="8">
        <v>597.20360000000005</v>
      </c>
      <c r="I523" s="43" t="s">
        <v>12</v>
      </c>
      <c r="J523" s="67" t="s">
        <v>75</v>
      </c>
      <c r="K523" s="8" t="s">
        <v>541</v>
      </c>
      <c r="L523" s="68" t="s">
        <v>13</v>
      </c>
      <c r="M523" s="68" t="s">
        <v>76</v>
      </c>
    </row>
    <row r="524" spans="1:13" x14ac:dyDescent="0.2">
      <c r="A524" s="11">
        <v>42428</v>
      </c>
      <c r="B524" s="109" t="s">
        <v>320</v>
      </c>
      <c r="C524" s="2" t="s">
        <v>33</v>
      </c>
      <c r="D524" s="16" t="s">
        <v>9</v>
      </c>
      <c r="E524" s="70">
        <v>3300</v>
      </c>
      <c r="F524" s="43">
        <f t="shared" si="18"/>
        <v>5.0308175688345429</v>
      </c>
      <c r="G524" s="7">
        <f t="shared" si="19"/>
        <v>5.525753696059434</v>
      </c>
      <c r="H524" s="8">
        <v>597.20360000000005</v>
      </c>
      <c r="I524" s="43" t="s">
        <v>82</v>
      </c>
      <c r="J524" s="67" t="s">
        <v>75</v>
      </c>
      <c r="K524" s="8" t="s">
        <v>338</v>
      </c>
      <c r="L524" s="68" t="s">
        <v>13</v>
      </c>
      <c r="M524" s="68" t="s">
        <v>76</v>
      </c>
    </row>
    <row r="525" spans="1:13" x14ac:dyDescent="0.2">
      <c r="A525" s="11">
        <v>42428</v>
      </c>
      <c r="B525" s="109" t="s">
        <v>90</v>
      </c>
      <c r="C525" s="2" t="s">
        <v>22</v>
      </c>
      <c r="D525" s="16" t="s">
        <v>9</v>
      </c>
      <c r="E525" s="70">
        <v>2000</v>
      </c>
      <c r="F525" s="43">
        <f t="shared" si="18"/>
        <v>3.0489803447482076</v>
      </c>
      <c r="G525" s="7">
        <f t="shared" si="19"/>
        <v>3.3489416339754143</v>
      </c>
      <c r="H525" s="8">
        <v>597.20360000000005</v>
      </c>
      <c r="I525" s="43" t="s">
        <v>18</v>
      </c>
      <c r="J525" s="67" t="s">
        <v>75</v>
      </c>
      <c r="K525" s="8" t="s">
        <v>301</v>
      </c>
      <c r="L525" s="68" t="s">
        <v>13</v>
      </c>
      <c r="M525" s="68" t="s">
        <v>76</v>
      </c>
    </row>
    <row r="526" spans="1:13" x14ac:dyDescent="0.2">
      <c r="A526" s="11">
        <v>42428</v>
      </c>
      <c r="B526" s="109" t="s">
        <v>91</v>
      </c>
      <c r="C526" s="2" t="s">
        <v>22</v>
      </c>
      <c r="D526" s="16" t="s">
        <v>9</v>
      </c>
      <c r="E526" s="70">
        <v>2000</v>
      </c>
      <c r="F526" s="43">
        <f t="shared" si="18"/>
        <v>3.0489803447482076</v>
      </c>
      <c r="G526" s="7">
        <f t="shared" si="19"/>
        <v>3.3489416339754143</v>
      </c>
      <c r="H526" s="8">
        <v>597.20360000000005</v>
      </c>
      <c r="I526" s="43" t="s">
        <v>18</v>
      </c>
      <c r="J526" s="67" t="s">
        <v>75</v>
      </c>
      <c r="K526" s="8" t="s">
        <v>301</v>
      </c>
      <c r="L526" s="68" t="s">
        <v>13</v>
      </c>
      <c r="M526" s="68" t="s">
        <v>76</v>
      </c>
    </row>
    <row r="527" spans="1:13" x14ac:dyDescent="0.2">
      <c r="A527" s="11">
        <v>42428</v>
      </c>
      <c r="B527" s="109" t="s">
        <v>28</v>
      </c>
      <c r="C527" s="2" t="s">
        <v>23</v>
      </c>
      <c r="D527" s="16" t="s">
        <v>9</v>
      </c>
      <c r="E527" s="70">
        <v>2000</v>
      </c>
      <c r="F527" s="43">
        <f t="shared" si="18"/>
        <v>3.0489803447482076</v>
      </c>
      <c r="G527" s="7">
        <f t="shared" si="19"/>
        <v>3.3489416339754143</v>
      </c>
      <c r="H527" s="8">
        <v>597.20360000000005</v>
      </c>
      <c r="I527" s="43" t="s">
        <v>18</v>
      </c>
      <c r="J527" s="67" t="s">
        <v>75</v>
      </c>
      <c r="K527" s="8" t="s">
        <v>302</v>
      </c>
      <c r="L527" s="68" t="s">
        <v>13</v>
      </c>
      <c r="M527" s="68" t="s">
        <v>76</v>
      </c>
    </row>
    <row r="528" spans="1:13" x14ac:dyDescent="0.2">
      <c r="A528" s="11">
        <v>42428</v>
      </c>
      <c r="B528" s="107" t="s">
        <v>538</v>
      </c>
      <c r="C528" s="2" t="s">
        <v>22</v>
      </c>
      <c r="D528" s="2" t="s">
        <v>8</v>
      </c>
      <c r="E528" s="70">
        <v>200</v>
      </c>
      <c r="F528" s="43">
        <f t="shared" si="18"/>
        <v>0.30489803447482078</v>
      </c>
      <c r="G528" s="7">
        <f t="shared" si="19"/>
        <v>0.33489416339754147</v>
      </c>
      <c r="H528" s="8">
        <v>597.20360000000005</v>
      </c>
      <c r="I528" s="43" t="s">
        <v>12</v>
      </c>
      <c r="J528" s="67" t="s">
        <v>75</v>
      </c>
      <c r="K528" s="8" t="s">
        <v>541</v>
      </c>
      <c r="L528" s="68" t="s">
        <v>13</v>
      </c>
      <c r="M528" s="68" t="s">
        <v>76</v>
      </c>
    </row>
    <row r="529" spans="1:13" x14ac:dyDescent="0.2">
      <c r="A529" s="11">
        <v>42428</v>
      </c>
      <c r="B529" s="107" t="s">
        <v>539</v>
      </c>
      <c r="C529" s="2" t="s">
        <v>22</v>
      </c>
      <c r="D529" s="2" t="s">
        <v>8</v>
      </c>
      <c r="E529" s="70">
        <v>2500</v>
      </c>
      <c r="F529" s="43">
        <f t="shared" si="18"/>
        <v>3.8112254309352593</v>
      </c>
      <c r="G529" s="7">
        <f t="shared" si="19"/>
        <v>4.1861770424692679</v>
      </c>
      <c r="H529" s="8">
        <v>597.20360000000005</v>
      </c>
      <c r="I529" s="43" t="s">
        <v>12</v>
      </c>
      <c r="J529" s="67" t="s">
        <v>75</v>
      </c>
      <c r="K529" s="8" t="s">
        <v>541</v>
      </c>
      <c r="L529" s="68" t="s">
        <v>13</v>
      </c>
      <c r="M529" s="68" t="s">
        <v>76</v>
      </c>
    </row>
    <row r="530" spans="1:13" x14ac:dyDescent="0.2">
      <c r="A530" s="11">
        <v>42428</v>
      </c>
      <c r="B530" s="108" t="s">
        <v>540</v>
      </c>
      <c r="C530" s="2" t="s">
        <v>22</v>
      </c>
      <c r="D530" s="2" t="s">
        <v>8</v>
      </c>
      <c r="E530" s="70">
        <v>1200</v>
      </c>
      <c r="F530" s="43">
        <f t="shared" si="18"/>
        <v>1.8293882068489247</v>
      </c>
      <c r="G530" s="7">
        <f t="shared" si="19"/>
        <v>2.0093649803852487</v>
      </c>
      <c r="H530" s="8">
        <v>597.20360000000005</v>
      </c>
      <c r="I530" s="43" t="s">
        <v>12</v>
      </c>
      <c r="J530" s="67" t="s">
        <v>75</v>
      </c>
      <c r="K530" s="8" t="s">
        <v>541</v>
      </c>
      <c r="L530" s="68" t="s">
        <v>13</v>
      </c>
      <c r="M530" s="68" t="s">
        <v>76</v>
      </c>
    </row>
    <row r="531" spans="1:13" x14ac:dyDescent="0.2">
      <c r="A531" s="11">
        <v>42428</v>
      </c>
      <c r="B531" s="108" t="s">
        <v>534</v>
      </c>
      <c r="C531" s="2" t="s">
        <v>544</v>
      </c>
      <c r="D531" s="2" t="s">
        <v>8</v>
      </c>
      <c r="E531" s="70">
        <v>3000</v>
      </c>
      <c r="F531" s="43">
        <f t="shared" si="18"/>
        <v>4.5734705171223116</v>
      </c>
      <c r="G531" s="7">
        <f t="shared" si="19"/>
        <v>5.0234124509631215</v>
      </c>
      <c r="H531" s="8">
        <v>597.20360000000005</v>
      </c>
      <c r="I531" s="43" t="s">
        <v>12</v>
      </c>
      <c r="J531" s="67" t="s">
        <v>75</v>
      </c>
      <c r="K531" s="8" t="s">
        <v>541</v>
      </c>
      <c r="L531" s="68" t="s">
        <v>13</v>
      </c>
      <c r="M531" s="68" t="s">
        <v>76</v>
      </c>
    </row>
    <row r="532" spans="1:13" x14ac:dyDescent="0.2">
      <c r="A532" s="11">
        <v>42430</v>
      </c>
      <c r="B532" s="62" t="s">
        <v>617</v>
      </c>
      <c r="C532" s="2" t="s">
        <v>22</v>
      </c>
      <c r="D532" s="2" t="s">
        <v>11</v>
      </c>
      <c r="E532" s="70">
        <v>500</v>
      </c>
      <c r="F532" s="43">
        <f t="shared" ref="F532" si="20">E532/655.957</f>
        <v>0.76224508618705189</v>
      </c>
      <c r="G532" s="7">
        <f t="shared" ref="G532" si="21">E532/H532</f>
        <v>0.83723540849385358</v>
      </c>
      <c r="H532" s="8">
        <v>597.20360000000005</v>
      </c>
      <c r="I532" s="43" t="s">
        <v>21</v>
      </c>
      <c r="J532" s="67" t="s">
        <v>75</v>
      </c>
      <c r="K532" s="58" t="s">
        <v>649</v>
      </c>
      <c r="L532" s="68" t="s">
        <v>13</v>
      </c>
      <c r="M532" s="68" t="s">
        <v>76</v>
      </c>
    </row>
    <row r="533" spans="1:13" x14ac:dyDescent="0.2">
      <c r="A533" s="11">
        <v>42430</v>
      </c>
      <c r="B533" s="62" t="s">
        <v>618</v>
      </c>
      <c r="C533" s="2" t="s">
        <v>22</v>
      </c>
      <c r="D533" s="2" t="s">
        <v>11</v>
      </c>
      <c r="E533" s="70">
        <v>500</v>
      </c>
      <c r="F533" s="43">
        <f t="shared" ref="F533:F596" si="22">E533/655.957</f>
        <v>0.76224508618705189</v>
      </c>
      <c r="G533" s="7">
        <f t="shared" ref="G533:G596" si="23">E533/H533</f>
        <v>0.83723540849385358</v>
      </c>
      <c r="H533" s="8">
        <v>597.20360000000005</v>
      </c>
      <c r="I533" s="43" t="s">
        <v>21</v>
      </c>
      <c r="J533" s="67" t="s">
        <v>75</v>
      </c>
      <c r="K533" s="58" t="s">
        <v>649</v>
      </c>
      <c r="L533" s="68" t="s">
        <v>13</v>
      </c>
      <c r="M533" s="68" t="s">
        <v>76</v>
      </c>
    </row>
    <row r="534" spans="1:13" x14ac:dyDescent="0.2">
      <c r="A534" s="11">
        <v>42430</v>
      </c>
      <c r="B534" s="62" t="s">
        <v>619</v>
      </c>
      <c r="C534" s="2" t="s">
        <v>22</v>
      </c>
      <c r="D534" s="2" t="s">
        <v>11</v>
      </c>
      <c r="E534" s="70">
        <v>500</v>
      </c>
      <c r="F534" s="43">
        <f t="shared" si="22"/>
        <v>0.76224508618705189</v>
      </c>
      <c r="G534" s="7">
        <f t="shared" si="23"/>
        <v>0.83723540849385358</v>
      </c>
      <c r="H534" s="8">
        <v>597.20360000000005</v>
      </c>
      <c r="I534" s="43" t="s">
        <v>21</v>
      </c>
      <c r="J534" s="67" t="s">
        <v>75</v>
      </c>
      <c r="K534" s="58" t="s">
        <v>650</v>
      </c>
      <c r="L534" s="68" t="s">
        <v>13</v>
      </c>
      <c r="M534" s="68" t="s">
        <v>76</v>
      </c>
    </row>
    <row r="535" spans="1:13" x14ac:dyDescent="0.2">
      <c r="A535" s="11">
        <v>42430</v>
      </c>
      <c r="B535" s="62" t="s">
        <v>444</v>
      </c>
      <c r="C535" s="2" t="s">
        <v>22</v>
      </c>
      <c r="D535" s="2" t="s">
        <v>11</v>
      </c>
      <c r="E535" s="70">
        <v>500</v>
      </c>
      <c r="F535" s="43">
        <f t="shared" si="22"/>
        <v>0.76224508618705189</v>
      </c>
      <c r="G535" s="7">
        <f t="shared" si="23"/>
        <v>0.83723540849385358</v>
      </c>
      <c r="H535" s="8">
        <v>597.20360000000005</v>
      </c>
      <c r="I535" s="43" t="s">
        <v>21</v>
      </c>
      <c r="J535" s="67" t="s">
        <v>75</v>
      </c>
      <c r="K535" s="58" t="s">
        <v>650</v>
      </c>
      <c r="L535" s="68" t="s">
        <v>13</v>
      </c>
      <c r="M535" s="68" t="s">
        <v>76</v>
      </c>
    </row>
    <row r="536" spans="1:13" x14ac:dyDescent="0.2">
      <c r="A536" s="11">
        <v>42430</v>
      </c>
      <c r="B536" s="33" t="s">
        <v>813</v>
      </c>
      <c r="C536" s="2" t="s">
        <v>25</v>
      </c>
      <c r="D536" s="2" t="s">
        <v>9</v>
      </c>
      <c r="E536" s="70">
        <v>15000</v>
      </c>
      <c r="F536" s="43">
        <f t="shared" si="22"/>
        <v>22.867352585611556</v>
      </c>
      <c r="G536" s="7">
        <f t="shared" si="23"/>
        <v>25.117062254815608</v>
      </c>
      <c r="H536" s="8">
        <v>597.20360000000005</v>
      </c>
      <c r="I536" s="43" t="s">
        <v>21</v>
      </c>
      <c r="J536" s="67" t="s">
        <v>75</v>
      </c>
      <c r="K536" s="58" t="s">
        <v>650</v>
      </c>
      <c r="L536" s="68" t="s">
        <v>13</v>
      </c>
      <c r="M536" s="68" t="s">
        <v>76</v>
      </c>
    </row>
    <row r="537" spans="1:13" x14ac:dyDescent="0.2">
      <c r="A537" s="11">
        <v>42430</v>
      </c>
      <c r="B537" s="54" t="s">
        <v>90</v>
      </c>
      <c r="C537" s="2" t="s">
        <v>22</v>
      </c>
      <c r="D537" s="2" t="s">
        <v>9</v>
      </c>
      <c r="E537" s="70">
        <v>2000</v>
      </c>
      <c r="F537" s="43">
        <f t="shared" si="22"/>
        <v>3.0489803447482076</v>
      </c>
      <c r="G537" s="7">
        <f t="shared" si="23"/>
        <v>3.3433433031830631</v>
      </c>
      <c r="H537" s="8">
        <v>598.20360000000005</v>
      </c>
      <c r="I537" s="43" t="s">
        <v>18</v>
      </c>
      <c r="J537" s="67" t="s">
        <v>75</v>
      </c>
      <c r="K537" s="58" t="s">
        <v>583</v>
      </c>
      <c r="L537" s="68" t="s">
        <v>13</v>
      </c>
      <c r="M537" s="68" t="s">
        <v>76</v>
      </c>
    </row>
    <row r="538" spans="1:13" x14ac:dyDescent="0.2">
      <c r="A538" s="11">
        <v>42430</v>
      </c>
      <c r="B538" s="54" t="s">
        <v>91</v>
      </c>
      <c r="C538" s="2" t="s">
        <v>22</v>
      </c>
      <c r="D538" s="2" t="s">
        <v>9</v>
      </c>
      <c r="E538" s="70">
        <v>2000</v>
      </c>
      <c r="F538" s="43">
        <f t="shared" si="22"/>
        <v>3.0489803447482076</v>
      </c>
      <c r="G538" s="7">
        <f t="shared" si="23"/>
        <v>3.3377636582957777</v>
      </c>
      <c r="H538" s="8">
        <v>599.20360000000005</v>
      </c>
      <c r="I538" s="43" t="s">
        <v>18</v>
      </c>
      <c r="J538" s="67" t="s">
        <v>75</v>
      </c>
      <c r="K538" s="58" t="s">
        <v>583</v>
      </c>
      <c r="L538" s="68" t="s">
        <v>13</v>
      </c>
      <c r="M538" s="68" t="s">
        <v>76</v>
      </c>
    </row>
    <row r="539" spans="1:13" x14ac:dyDescent="0.2">
      <c r="A539" s="11">
        <v>42430</v>
      </c>
      <c r="B539" s="53" t="s">
        <v>224</v>
      </c>
      <c r="C539" s="2" t="s">
        <v>23</v>
      </c>
      <c r="D539" s="2" t="s">
        <v>9</v>
      </c>
      <c r="E539" s="70">
        <v>4140</v>
      </c>
      <c r="F539" s="43">
        <f t="shared" si="22"/>
        <v>6.3113893136287897</v>
      </c>
      <c r="G539" s="7">
        <f t="shared" si="23"/>
        <v>6.8976593942455517</v>
      </c>
      <c r="H539" s="8">
        <v>600.20360000000005</v>
      </c>
      <c r="I539" s="43" t="s">
        <v>18</v>
      </c>
      <c r="J539" s="67" t="s">
        <v>75</v>
      </c>
      <c r="K539" s="58" t="s">
        <v>576</v>
      </c>
      <c r="L539" s="68" t="s">
        <v>13</v>
      </c>
      <c r="M539" s="68" t="s">
        <v>76</v>
      </c>
    </row>
    <row r="540" spans="1:13" x14ac:dyDescent="0.2">
      <c r="A540" s="11">
        <v>42430</v>
      </c>
      <c r="B540" s="53" t="s">
        <v>207</v>
      </c>
      <c r="C540" s="2" t="s">
        <v>23</v>
      </c>
      <c r="D540" s="2" t="s">
        <v>9</v>
      </c>
      <c r="E540" s="70">
        <v>1035</v>
      </c>
      <c r="F540" s="43">
        <f t="shared" si="22"/>
        <v>1.5778473284071974</v>
      </c>
      <c r="G540" s="7">
        <f t="shared" si="23"/>
        <v>1.7215465775654037</v>
      </c>
      <c r="H540" s="8">
        <v>601.20360000000005</v>
      </c>
      <c r="I540" s="43" t="s">
        <v>18</v>
      </c>
      <c r="J540" s="67" t="s">
        <v>75</v>
      </c>
      <c r="K540" s="58" t="s">
        <v>576</v>
      </c>
      <c r="L540" s="68" t="s">
        <v>13</v>
      </c>
      <c r="M540" s="68" t="s">
        <v>76</v>
      </c>
    </row>
    <row r="541" spans="1:13" x14ac:dyDescent="0.2">
      <c r="A541" s="11">
        <v>42430</v>
      </c>
      <c r="B541" s="53" t="s">
        <v>789</v>
      </c>
      <c r="C541" s="2" t="s">
        <v>23</v>
      </c>
      <c r="D541" s="2" t="s">
        <v>9</v>
      </c>
      <c r="E541" s="70">
        <v>3105</v>
      </c>
      <c r="F541" s="43">
        <f t="shared" si="22"/>
        <v>4.7335419852215921</v>
      </c>
      <c r="G541" s="7">
        <f t="shared" si="23"/>
        <v>5.1560634974616555</v>
      </c>
      <c r="H541" s="8">
        <v>602.20360000000005</v>
      </c>
      <c r="I541" s="43" t="s">
        <v>18</v>
      </c>
      <c r="J541" s="67" t="s">
        <v>75</v>
      </c>
      <c r="K541" s="58" t="s">
        <v>576</v>
      </c>
      <c r="L541" s="68" t="s">
        <v>13</v>
      </c>
      <c r="M541" s="68" t="s">
        <v>76</v>
      </c>
    </row>
    <row r="542" spans="1:13" x14ac:dyDescent="0.2">
      <c r="A542" s="11">
        <v>42430</v>
      </c>
      <c r="B542" s="80" t="s">
        <v>208</v>
      </c>
      <c r="C542" s="2" t="s">
        <v>23</v>
      </c>
      <c r="D542" s="2" t="s">
        <v>9</v>
      </c>
      <c r="E542" s="70">
        <v>975</v>
      </c>
      <c r="F542" s="43">
        <f t="shared" si="22"/>
        <v>1.4863779180647512</v>
      </c>
      <c r="G542" s="7">
        <f t="shared" si="23"/>
        <v>1.6163696635762783</v>
      </c>
      <c r="H542" s="8">
        <v>603.20360000000005</v>
      </c>
      <c r="I542" s="43" t="s">
        <v>18</v>
      </c>
      <c r="J542" s="67" t="s">
        <v>75</v>
      </c>
      <c r="K542" s="58" t="s">
        <v>576</v>
      </c>
      <c r="L542" s="68" t="s">
        <v>13</v>
      </c>
      <c r="M542" s="68" t="s">
        <v>76</v>
      </c>
    </row>
    <row r="543" spans="1:13" x14ac:dyDescent="0.2">
      <c r="A543" s="11">
        <v>42430</v>
      </c>
      <c r="B543" s="53" t="s">
        <v>226</v>
      </c>
      <c r="C543" s="2" t="s">
        <v>23</v>
      </c>
      <c r="D543" s="2" t="s">
        <v>9</v>
      </c>
      <c r="E543" s="70">
        <v>2025</v>
      </c>
      <c r="F543" s="43">
        <f t="shared" si="22"/>
        <v>3.0870925990575602</v>
      </c>
      <c r="G543" s="7">
        <f t="shared" si="23"/>
        <v>3.3515192560918203</v>
      </c>
      <c r="H543" s="8">
        <v>604.20360000000005</v>
      </c>
      <c r="I543" s="43" t="s">
        <v>18</v>
      </c>
      <c r="J543" s="67" t="s">
        <v>75</v>
      </c>
      <c r="K543" s="58" t="s">
        <v>576</v>
      </c>
      <c r="L543" s="68" t="s">
        <v>13</v>
      </c>
      <c r="M543" s="68" t="s">
        <v>76</v>
      </c>
    </row>
    <row r="544" spans="1:13" x14ac:dyDescent="0.2">
      <c r="A544" s="11">
        <v>42430</v>
      </c>
      <c r="B544" s="53" t="s">
        <v>790</v>
      </c>
      <c r="C544" s="2" t="s">
        <v>23</v>
      </c>
      <c r="D544" s="2" t="s">
        <v>9</v>
      </c>
      <c r="E544" s="70">
        <v>1710</v>
      </c>
      <c r="F544" s="43">
        <f t="shared" si="22"/>
        <v>2.6068781947597177</v>
      </c>
      <c r="G544" s="7">
        <f t="shared" si="23"/>
        <v>2.8254954200536808</v>
      </c>
      <c r="H544" s="8">
        <v>605.20360000000005</v>
      </c>
      <c r="I544" s="43" t="s">
        <v>18</v>
      </c>
      <c r="J544" s="67" t="s">
        <v>75</v>
      </c>
      <c r="K544" s="58" t="s">
        <v>576</v>
      </c>
      <c r="L544" s="68" t="s">
        <v>13</v>
      </c>
      <c r="M544" s="68" t="s">
        <v>76</v>
      </c>
    </row>
    <row r="545" spans="1:13" x14ac:dyDescent="0.2">
      <c r="A545" s="11">
        <v>42430</v>
      </c>
      <c r="B545" s="53" t="s">
        <v>232</v>
      </c>
      <c r="C545" s="2" t="s">
        <v>23</v>
      </c>
      <c r="D545" s="2" t="s">
        <v>9</v>
      </c>
      <c r="E545" s="70">
        <v>4500</v>
      </c>
      <c r="F545" s="43">
        <f t="shared" si="22"/>
        <v>6.8602057756834673</v>
      </c>
      <c r="G545" s="7">
        <f t="shared" si="23"/>
        <v>7.4232485587350512</v>
      </c>
      <c r="H545" s="8">
        <v>606.20360000000005</v>
      </c>
      <c r="I545" s="43" t="s">
        <v>18</v>
      </c>
      <c r="J545" s="67" t="s">
        <v>75</v>
      </c>
      <c r="K545" s="58" t="s">
        <v>576</v>
      </c>
      <c r="L545" s="68" t="s">
        <v>13</v>
      </c>
      <c r="M545" s="68" t="s">
        <v>76</v>
      </c>
    </row>
    <row r="546" spans="1:13" x14ac:dyDescent="0.2">
      <c r="A546" s="11">
        <v>42430</v>
      </c>
      <c r="B546" s="66" t="s">
        <v>228</v>
      </c>
      <c r="C546" s="2" t="s">
        <v>23</v>
      </c>
      <c r="D546" s="2" t="s">
        <v>9</v>
      </c>
      <c r="E546" s="70">
        <v>7300</v>
      </c>
      <c r="F546" s="43">
        <f t="shared" si="22"/>
        <v>11.128778258330957</v>
      </c>
      <c r="G546" s="7">
        <f t="shared" si="23"/>
        <v>12.022326613346824</v>
      </c>
      <c r="H546" s="8">
        <v>607.20360000000005</v>
      </c>
      <c r="I546" s="43" t="s">
        <v>18</v>
      </c>
      <c r="J546" s="67" t="s">
        <v>75</v>
      </c>
      <c r="K546" s="58" t="s">
        <v>576</v>
      </c>
      <c r="L546" s="68" t="s">
        <v>13</v>
      </c>
      <c r="M546" s="68" t="s">
        <v>76</v>
      </c>
    </row>
    <row r="547" spans="1:13" x14ac:dyDescent="0.2">
      <c r="A547" s="11">
        <v>42430</v>
      </c>
      <c r="B547" s="53" t="s">
        <v>793</v>
      </c>
      <c r="C547" s="2" t="s">
        <v>23</v>
      </c>
      <c r="D547" s="2" t="s">
        <v>9</v>
      </c>
      <c r="E547" s="70">
        <v>1756</v>
      </c>
      <c r="F547" s="43">
        <f t="shared" si="22"/>
        <v>2.6770047426889261</v>
      </c>
      <c r="G547" s="7">
        <f t="shared" si="23"/>
        <v>2.8871910656234192</v>
      </c>
      <c r="H547" s="8">
        <v>608.20360000000005</v>
      </c>
      <c r="I547" s="43" t="s">
        <v>18</v>
      </c>
      <c r="J547" s="67" t="s">
        <v>75</v>
      </c>
      <c r="K547" s="58" t="s">
        <v>576</v>
      </c>
      <c r="L547" s="68" t="s">
        <v>13</v>
      </c>
      <c r="M547" s="68" t="s">
        <v>76</v>
      </c>
    </row>
    <row r="548" spans="1:13" x14ac:dyDescent="0.2">
      <c r="A548" s="11">
        <v>42430</v>
      </c>
      <c r="B548" s="53" t="s">
        <v>791</v>
      </c>
      <c r="C548" s="2" t="s">
        <v>23</v>
      </c>
      <c r="D548" s="2" t="s">
        <v>9</v>
      </c>
      <c r="E548" s="70">
        <v>2580</v>
      </c>
      <c r="F548" s="43">
        <f t="shared" si="22"/>
        <v>3.9331846447251877</v>
      </c>
      <c r="G548" s="7">
        <f t="shared" si="23"/>
        <v>4.2350373504030507</v>
      </c>
      <c r="H548" s="8">
        <v>609.20360000000005</v>
      </c>
      <c r="I548" s="43" t="s">
        <v>18</v>
      </c>
      <c r="J548" s="67" t="s">
        <v>75</v>
      </c>
      <c r="K548" s="58" t="s">
        <v>576</v>
      </c>
      <c r="L548" s="68" t="s">
        <v>13</v>
      </c>
      <c r="M548" s="68" t="s">
        <v>76</v>
      </c>
    </row>
    <row r="549" spans="1:13" x14ac:dyDescent="0.2">
      <c r="A549" s="11">
        <v>42430</v>
      </c>
      <c r="B549" s="66" t="s">
        <v>788</v>
      </c>
      <c r="C549" s="2" t="s">
        <v>23</v>
      </c>
      <c r="D549" s="2" t="s">
        <v>9</v>
      </c>
      <c r="E549" s="70">
        <v>2400</v>
      </c>
      <c r="F549" s="43">
        <f t="shared" si="22"/>
        <v>3.6587764136978493</v>
      </c>
      <c r="G549" s="7">
        <f t="shared" si="23"/>
        <v>3.9331134722902319</v>
      </c>
      <c r="H549" s="8">
        <v>610.20360000000005</v>
      </c>
      <c r="I549" s="43" t="s">
        <v>18</v>
      </c>
      <c r="J549" s="67" t="s">
        <v>75</v>
      </c>
      <c r="K549" s="58" t="s">
        <v>576</v>
      </c>
      <c r="L549" s="68" t="s">
        <v>13</v>
      </c>
      <c r="M549" s="68" t="s">
        <v>76</v>
      </c>
    </row>
    <row r="550" spans="1:13" x14ac:dyDescent="0.2">
      <c r="A550" s="11">
        <v>42430</v>
      </c>
      <c r="B550" s="66" t="s">
        <v>792</v>
      </c>
      <c r="C550" s="2" t="s">
        <v>23</v>
      </c>
      <c r="D550" s="2" t="s">
        <v>9</v>
      </c>
      <c r="E550" s="70">
        <v>180</v>
      </c>
      <c r="F550" s="43">
        <f t="shared" si="22"/>
        <v>0.27440823102733869</v>
      </c>
      <c r="G550" s="7">
        <f t="shared" si="23"/>
        <v>0.29450088317542628</v>
      </c>
      <c r="H550" s="8">
        <v>611.20360000000005</v>
      </c>
      <c r="I550" s="43" t="s">
        <v>18</v>
      </c>
      <c r="J550" s="67" t="s">
        <v>75</v>
      </c>
      <c r="K550" s="58" t="s">
        <v>576</v>
      </c>
      <c r="L550" s="68" t="s">
        <v>13</v>
      </c>
      <c r="M550" s="68" t="s">
        <v>76</v>
      </c>
    </row>
    <row r="551" spans="1:13" x14ac:dyDescent="0.2">
      <c r="A551" s="11">
        <v>42430</v>
      </c>
      <c r="B551" s="53" t="s">
        <v>201</v>
      </c>
      <c r="C551" s="2" t="s">
        <v>23</v>
      </c>
      <c r="D551" s="2" t="s">
        <v>9</v>
      </c>
      <c r="E551" s="70">
        <v>2200</v>
      </c>
      <c r="F551" s="43">
        <f t="shared" si="22"/>
        <v>3.3538783792230284</v>
      </c>
      <c r="G551" s="7">
        <f t="shared" si="23"/>
        <v>3.5935757319950419</v>
      </c>
      <c r="H551" s="8">
        <v>612.20360000000005</v>
      </c>
      <c r="I551" s="43" t="s">
        <v>18</v>
      </c>
      <c r="J551" s="67" t="s">
        <v>75</v>
      </c>
      <c r="K551" s="58" t="s">
        <v>576</v>
      </c>
      <c r="L551" s="68" t="s">
        <v>13</v>
      </c>
      <c r="M551" s="68" t="s">
        <v>76</v>
      </c>
    </row>
    <row r="552" spans="1:13" x14ac:dyDescent="0.2">
      <c r="A552" s="11">
        <v>42430</v>
      </c>
      <c r="B552" s="53" t="s">
        <v>202</v>
      </c>
      <c r="C552" s="2" t="s">
        <v>23</v>
      </c>
      <c r="D552" s="2" t="s">
        <v>9</v>
      </c>
      <c r="E552" s="70">
        <v>2050</v>
      </c>
      <c r="F552" s="43">
        <f t="shared" si="22"/>
        <v>3.1252048533669128</v>
      </c>
      <c r="G552" s="7">
        <f t="shared" si="23"/>
        <v>3.3430984423444348</v>
      </c>
      <c r="H552" s="8">
        <v>613.20360000000005</v>
      </c>
      <c r="I552" s="43" t="s">
        <v>18</v>
      </c>
      <c r="J552" s="67" t="s">
        <v>75</v>
      </c>
      <c r="K552" s="58" t="s">
        <v>576</v>
      </c>
      <c r="L552" s="68" t="s">
        <v>13</v>
      </c>
      <c r="M552" s="68" t="s">
        <v>76</v>
      </c>
    </row>
    <row r="553" spans="1:13" x14ac:dyDescent="0.2">
      <c r="A553" s="11">
        <v>42430</v>
      </c>
      <c r="B553" s="53" t="s">
        <v>203</v>
      </c>
      <c r="C553" s="2" t="s">
        <v>23</v>
      </c>
      <c r="D553" s="17" t="s">
        <v>9</v>
      </c>
      <c r="E553" s="70">
        <v>1000</v>
      </c>
      <c r="F553" s="43">
        <f t="shared" si="22"/>
        <v>1.5244901723741038</v>
      </c>
      <c r="G553" s="7">
        <f t="shared" si="23"/>
        <v>1.6281246153555595</v>
      </c>
      <c r="H553" s="8">
        <v>614.20360000000005</v>
      </c>
      <c r="I553" s="43" t="s">
        <v>18</v>
      </c>
      <c r="J553" s="67" t="s">
        <v>75</v>
      </c>
      <c r="K553" s="58" t="s">
        <v>576</v>
      </c>
      <c r="L553" s="68" t="s">
        <v>13</v>
      </c>
      <c r="M553" s="68" t="s">
        <v>76</v>
      </c>
    </row>
    <row r="554" spans="1:13" x14ac:dyDescent="0.2">
      <c r="A554" s="11">
        <v>42430</v>
      </c>
      <c r="B554" s="53" t="s">
        <v>204</v>
      </c>
      <c r="C554" s="2" t="s">
        <v>23</v>
      </c>
      <c r="D554" s="17" t="s">
        <v>9</v>
      </c>
      <c r="E554" s="70">
        <v>2200</v>
      </c>
      <c r="F554" s="43">
        <f t="shared" si="22"/>
        <v>3.3538783792230284</v>
      </c>
      <c r="G554" s="7">
        <f t="shared" si="23"/>
        <v>3.5760518956651097</v>
      </c>
      <c r="H554" s="8">
        <v>615.20360000000005</v>
      </c>
      <c r="I554" s="43" t="s">
        <v>18</v>
      </c>
      <c r="J554" s="67" t="s">
        <v>75</v>
      </c>
      <c r="K554" s="58" t="s">
        <v>576</v>
      </c>
      <c r="L554" s="68" t="s">
        <v>13</v>
      </c>
      <c r="M554" s="68" t="s">
        <v>76</v>
      </c>
    </row>
    <row r="555" spans="1:13" x14ac:dyDescent="0.2">
      <c r="A555" s="11">
        <v>42430</v>
      </c>
      <c r="B555" s="53" t="s">
        <v>205</v>
      </c>
      <c r="C555" s="2" t="s">
        <v>23</v>
      </c>
      <c r="D555" s="17" t="s">
        <v>9</v>
      </c>
      <c r="E555" s="70">
        <v>1400</v>
      </c>
      <c r="F555" s="43">
        <f t="shared" si="22"/>
        <v>2.1342862413237453</v>
      </c>
      <c r="G555" s="7">
        <f t="shared" si="23"/>
        <v>2.2719763402875284</v>
      </c>
      <c r="H555" s="8">
        <v>616.20360000000005</v>
      </c>
      <c r="I555" s="43" t="s">
        <v>18</v>
      </c>
      <c r="J555" s="67" t="s">
        <v>75</v>
      </c>
      <c r="K555" s="58" t="s">
        <v>576</v>
      </c>
      <c r="L555" s="68" t="s">
        <v>13</v>
      </c>
      <c r="M555" s="68" t="s">
        <v>76</v>
      </c>
    </row>
    <row r="556" spans="1:13" x14ac:dyDescent="0.2">
      <c r="A556" s="11">
        <v>42430</v>
      </c>
      <c r="B556" s="53" t="s">
        <v>234</v>
      </c>
      <c r="C556" s="2" t="s">
        <v>23</v>
      </c>
      <c r="D556" s="17" t="s">
        <v>9</v>
      </c>
      <c r="E556" s="70">
        <v>3000</v>
      </c>
      <c r="F556" s="43">
        <f t="shared" si="22"/>
        <v>4.5734705171223116</v>
      </c>
      <c r="G556" s="7">
        <f t="shared" si="23"/>
        <v>4.8606326988371418</v>
      </c>
      <c r="H556" s="8">
        <v>617.20360000000005</v>
      </c>
      <c r="I556" s="43" t="s">
        <v>18</v>
      </c>
      <c r="J556" s="67" t="s">
        <v>75</v>
      </c>
      <c r="K556" s="58" t="s">
        <v>576</v>
      </c>
      <c r="L556" s="68" t="s">
        <v>13</v>
      </c>
      <c r="M556" s="68" t="s">
        <v>76</v>
      </c>
    </row>
    <row r="557" spans="1:13" x14ac:dyDescent="0.2">
      <c r="A557" s="11">
        <v>42430</v>
      </c>
      <c r="B557" s="53" t="s">
        <v>239</v>
      </c>
      <c r="C557" s="2" t="s">
        <v>22</v>
      </c>
      <c r="D557" s="17" t="s">
        <v>9</v>
      </c>
      <c r="E557" s="70">
        <v>3200</v>
      </c>
      <c r="F557" s="43">
        <f t="shared" si="22"/>
        <v>4.8783685515971325</v>
      </c>
      <c r="G557" s="7">
        <f t="shared" si="23"/>
        <v>5.1762882001981216</v>
      </c>
      <c r="H557" s="8">
        <v>618.20360000000005</v>
      </c>
      <c r="I557" s="43" t="s">
        <v>18</v>
      </c>
      <c r="J557" s="67" t="s">
        <v>75</v>
      </c>
      <c r="K557" s="58" t="s">
        <v>576</v>
      </c>
      <c r="L557" s="68" t="s">
        <v>13</v>
      </c>
      <c r="M557" s="68" t="s">
        <v>76</v>
      </c>
    </row>
    <row r="558" spans="1:13" x14ac:dyDescent="0.2">
      <c r="A558" s="11">
        <v>42431</v>
      </c>
      <c r="B558" s="62" t="s">
        <v>438</v>
      </c>
      <c r="C558" s="2" t="s">
        <v>22</v>
      </c>
      <c r="D558" s="17" t="s">
        <v>8</v>
      </c>
      <c r="E558" s="70">
        <v>700</v>
      </c>
      <c r="F558" s="43">
        <f t="shared" si="22"/>
        <v>1.0671431206618727</v>
      </c>
      <c r="G558" s="7">
        <f t="shared" si="23"/>
        <v>1.1304843834887264</v>
      </c>
      <c r="H558" s="8">
        <v>619.20360000000005</v>
      </c>
      <c r="I558" s="43" t="s">
        <v>19</v>
      </c>
      <c r="J558" s="67" t="s">
        <v>75</v>
      </c>
      <c r="K558" s="58" t="s">
        <v>579</v>
      </c>
      <c r="L558" s="68" t="s">
        <v>13</v>
      </c>
      <c r="M558" s="68" t="s">
        <v>76</v>
      </c>
    </row>
    <row r="559" spans="1:13" x14ac:dyDescent="0.2">
      <c r="A559" s="11">
        <v>42431</v>
      </c>
      <c r="B559" s="62" t="s">
        <v>659</v>
      </c>
      <c r="C559" s="2" t="s">
        <v>22</v>
      </c>
      <c r="D559" s="14" t="s">
        <v>8</v>
      </c>
      <c r="E559" s="70">
        <v>100</v>
      </c>
      <c r="F559" s="43">
        <f t="shared" si="22"/>
        <v>0.15244901723741039</v>
      </c>
      <c r="G559" s="7">
        <f t="shared" si="23"/>
        <v>0.16123737430740484</v>
      </c>
      <c r="H559" s="8">
        <v>620.20360000000005</v>
      </c>
      <c r="I559" s="43" t="s">
        <v>19</v>
      </c>
      <c r="J559" s="67" t="s">
        <v>75</v>
      </c>
      <c r="K559" s="58" t="s">
        <v>579</v>
      </c>
      <c r="L559" s="68" t="s">
        <v>13</v>
      </c>
      <c r="M559" s="68" t="s">
        <v>76</v>
      </c>
    </row>
    <row r="560" spans="1:13" x14ac:dyDescent="0.2">
      <c r="A560" s="11">
        <v>42431</v>
      </c>
      <c r="B560" s="62" t="s">
        <v>660</v>
      </c>
      <c r="C560" s="2" t="s">
        <v>22</v>
      </c>
      <c r="D560" s="14" t="s">
        <v>8</v>
      </c>
      <c r="E560" s="70">
        <v>200</v>
      </c>
      <c r="F560" s="43">
        <f t="shared" si="22"/>
        <v>0.30489803447482078</v>
      </c>
      <c r="G560" s="7">
        <f t="shared" si="23"/>
        <v>0.32195563580120912</v>
      </c>
      <c r="H560" s="8">
        <v>621.20360000000005</v>
      </c>
      <c r="I560" s="43" t="s">
        <v>19</v>
      </c>
      <c r="J560" s="67" t="s">
        <v>75</v>
      </c>
      <c r="K560" s="58" t="s">
        <v>579</v>
      </c>
      <c r="L560" s="68" t="s">
        <v>13</v>
      </c>
      <c r="M560" s="68" t="s">
        <v>76</v>
      </c>
    </row>
    <row r="561" spans="1:13" x14ac:dyDescent="0.2">
      <c r="A561" s="11">
        <v>42431</v>
      </c>
      <c r="B561" s="62" t="s">
        <v>661</v>
      </c>
      <c r="C561" s="2" t="s">
        <v>22</v>
      </c>
      <c r="D561" s="14" t="s">
        <v>8</v>
      </c>
      <c r="E561" s="70">
        <v>200</v>
      </c>
      <c r="F561" s="43">
        <f t="shared" si="22"/>
        <v>0.30489803447482078</v>
      </c>
      <c r="G561" s="7">
        <f t="shared" si="23"/>
        <v>0.32143819161444903</v>
      </c>
      <c r="H561" s="8">
        <v>622.20360000000005</v>
      </c>
      <c r="I561" s="43" t="s">
        <v>19</v>
      </c>
      <c r="J561" s="67" t="s">
        <v>75</v>
      </c>
      <c r="K561" s="58" t="s">
        <v>579</v>
      </c>
      <c r="L561" s="68" t="s">
        <v>13</v>
      </c>
      <c r="M561" s="68" t="s">
        <v>76</v>
      </c>
    </row>
    <row r="562" spans="1:13" x14ac:dyDescent="0.2">
      <c r="A562" s="11">
        <v>42431</v>
      </c>
      <c r="B562" s="62" t="s">
        <v>662</v>
      </c>
      <c r="C562" s="2" t="s">
        <v>22</v>
      </c>
      <c r="D562" s="14" t="s">
        <v>8</v>
      </c>
      <c r="E562" s="70">
        <v>200</v>
      </c>
      <c r="F562" s="43">
        <f t="shared" si="22"/>
        <v>0.30489803447482078</v>
      </c>
      <c r="G562" s="7">
        <f t="shared" si="23"/>
        <v>0.3209224080220332</v>
      </c>
      <c r="H562" s="8">
        <v>623.20360000000005</v>
      </c>
      <c r="I562" s="43" t="s">
        <v>19</v>
      </c>
      <c r="J562" s="67" t="s">
        <v>75</v>
      </c>
      <c r="K562" s="58" t="s">
        <v>579</v>
      </c>
      <c r="L562" s="68" t="s">
        <v>13</v>
      </c>
      <c r="M562" s="68" t="s">
        <v>76</v>
      </c>
    </row>
    <row r="563" spans="1:13" x14ac:dyDescent="0.2">
      <c r="A563" s="11">
        <v>42431</v>
      </c>
      <c r="B563" s="62" t="s">
        <v>663</v>
      </c>
      <c r="C563" s="2" t="s">
        <v>22</v>
      </c>
      <c r="D563" s="14" t="s">
        <v>8</v>
      </c>
      <c r="E563" s="70">
        <v>200</v>
      </c>
      <c r="F563" s="43">
        <f t="shared" si="22"/>
        <v>0.30489803447482078</v>
      </c>
      <c r="G563" s="7">
        <f t="shared" si="23"/>
        <v>0.32040827704293917</v>
      </c>
      <c r="H563" s="8">
        <v>624.20360000000005</v>
      </c>
      <c r="I563" s="43" t="s">
        <v>19</v>
      </c>
      <c r="J563" s="67" t="s">
        <v>75</v>
      </c>
      <c r="K563" s="58" t="s">
        <v>579</v>
      </c>
      <c r="L563" s="68" t="s">
        <v>13</v>
      </c>
      <c r="M563" s="68" t="s">
        <v>76</v>
      </c>
    </row>
    <row r="564" spans="1:13" x14ac:dyDescent="0.2">
      <c r="A564" s="11">
        <v>42431</v>
      </c>
      <c r="B564" s="62" t="s">
        <v>664</v>
      </c>
      <c r="C564" s="2" t="s">
        <v>22</v>
      </c>
      <c r="D564" s="14" t="s">
        <v>8</v>
      </c>
      <c r="E564" s="70">
        <v>100</v>
      </c>
      <c r="F564" s="43">
        <f t="shared" si="22"/>
        <v>0.15244901723741039</v>
      </c>
      <c r="G564" s="7">
        <f t="shared" si="23"/>
        <v>0.15994789537360307</v>
      </c>
      <c r="H564" s="8">
        <v>625.20360000000005</v>
      </c>
      <c r="I564" s="43" t="s">
        <v>19</v>
      </c>
      <c r="J564" s="67" t="s">
        <v>75</v>
      </c>
      <c r="K564" s="58" t="s">
        <v>579</v>
      </c>
      <c r="L564" s="68" t="s">
        <v>13</v>
      </c>
      <c r="M564" s="68" t="s">
        <v>76</v>
      </c>
    </row>
    <row r="565" spans="1:13" x14ac:dyDescent="0.2">
      <c r="A565" s="11">
        <v>42431</v>
      </c>
      <c r="B565" s="62" t="s">
        <v>441</v>
      </c>
      <c r="C565" s="2" t="s">
        <v>22</v>
      </c>
      <c r="D565" s="16" t="s">
        <v>8</v>
      </c>
      <c r="E565" s="70">
        <v>700</v>
      </c>
      <c r="F565" s="43">
        <f t="shared" si="22"/>
        <v>1.0671431206618727</v>
      </c>
      <c r="G565" s="7">
        <f t="shared" si="23"/>
        <v>1.1178472943943472</v>
      </c>
      <c r="H565" s="8">
        <v>626.20360000000005</v>
      </c>
      <c r="I565" s="43" t="s">
        <v>19</v>
      </c>
      <c r="J565" s="67" t="s">
        <v>75</v>
      </c>
      <c r="K565" s="58" t="s">
        <v>579</v>
      </c>
      <c r="L565" s="68" t="s">
        <v>13</v>
      </c>
      <c r="M565" s="68" t="s">
        <v>76</v>
      </c>
    </row>
    <row r="566" spans="1:13" x14ac:dyDescent="0.2">
      <c r="A566" s="11">
        <v>42431</v>
      </c>
      <c r="B566" s="62" t="s">
        <v>667</v>
      </c>
      <c r="C566" s="2" t="s">
        <v>22</v>
      </c>
      <c r="D566" s="16" t="s">
        <v>14</v>
      </c>
      <c r="E566" s="70">
        <v>600</v>
      </c>
      <c r="F566" s="43">
        <f t="shared" si="22"/>
        <v>0.91469410342446233</v>
      </c>
      <c r="G566" s="7">
        <f t="shared" si="23"/>
        <v>0.95662716221654331</v>
      </c>
      <c r="H566" s="8">
        <v>627.20360000000005</v>
      </c>
      <c r="I566" s="43" t="s">
        <v>15</v>
      </c>
      <c r="J566" s="67" t="s">
        <v>75</v>
      </c>
      <c r="K566" s="58" t="s">
        <v>581</v>
      </c>
      <c r="L566" s="68" t="s">
        <v>13</v>
      </c>
      <c r="M566" s="68" t="s">
        <v>76</v>
      </c>
    </row>
    <row r="567" spans="1:13" x14ac:dyDescent="0.2">
      <c r="A567" s="11">
        <v>42431</v>
      </c>
      <c r="B567" s="62" t="s">
        <v>668</v>
      </c>
      <c r="C567" s="2" t="s">
        <v>22</v>
      </c>
      <c r="D567" s="16" t="s">
        <v>14</v>
      </c>
      <c r="E567" s="70">
        <v>600</v>
      </c>
      <c r="F567" s="43">
        <f t="shared" si="22"/>
        <v>0.91469410342446233</v>
      </c>
      <c r="G567" s="7">
        <f t="shared" si="23"/>
        <v>0.9551043642538819</v>
      </c>
      <c r="H567" s="8">
        <v>628.20360000000005</v>
      </c>
      <c r="I567" s="43" t="s">
        <v>15</v>
      </c>
      <c r="J567" s="67" t="s">
        <v>75</v>
      </c>
      <c r="K567" s="58" t="s">
        <v>581</v>
      </c>
      <c r="L567" s="68" t="s">
        <v>13</v>
      </c>
      <c r="M567" s="68" t="s">
        <v>76</v>
      </c>
    </row>
    <row r="568" spans="1:13" x14ac:dyDescent="0.2">
      <c r="A568" s="11">
        <v>42431</v>
      </c>
      <c r="B568" s="54" t="s">
        <v>90</v>
      </c>
      <c r="C568" s="2" t="s">
        <v>22</v>
      </c>
      <c r="D568" s="16" t="s">
        <v>9</v>
      </c>
      <c r="E568" s="70">
        <v>2000</v>
      </c>
      <c r="F568" s="43">
        <f t="shared" si="22"/>
        <v>3.0489803447482076</v>
      </c>
      <c r="G568" s="7">
        <f t="shared" si="23"/>
        <v>3.17862135563115</v>
      </c>
      <c r="H568" s="8">
        <v>629.20360000000005</v>
      </c>
      <c r="I568" s="43" t="s">
        <v>18</v>
      </c>
      <c r="J568" s="67" t="s">
        <v>75</v>
      </c>
      <c r="K568" s="58" t="s">
        <v>583</v>
      </c>
      <c r="L568" s="68" t="s">
        <v>13</v>
      </c>
      <c r="M568" s="68" t="s">
        <v>76</v>
      </c>
    </row>
    <row r="569" spans="1:13" x14ac:dyDescent="0.2">
      <c r="A569" s="11">
        <v>42431</v>
      </c>
      <c r="B569" s="54" t="s">
        <v>91</v>
      </c>
      <c r="C569" s="2" t="s">
        <v>22</v>
      </c>
      <c r="D569" s="16" t="s">
        <v>9</v>
      </c>
      <c r="E569" s="70">
        <v>2000</v>
      </c>
      <c r="F569" s="43">
        <f t="shared" si="22"/>
        <v>3.0489803447482076</v>
      </c>
      <c r="G569" s="7">
        <f t="shared" si="23"/>
        <v>3.1735775549362142</v>
      </c>
      <c r="H569" s="8">
        <v>630.20360000000005</v>
      </c>
      <c r="I569" s="43" t="s">
        <v>18</v>
      </c>
      <c r="J569" s="67" t="s">
        <v>75</v>
      </c>
      <c r="K569" s="58" t="s">
        <v>583</v>
      </c>
      <c r="L569" s="68" t="s">
        <v>13</v>
      </c>
      <c r="M569" s="68" t="s">
        <v>76</v>
      </c>
    </row>
    <row r="570" spans="1:13" x14ac:dyDescent="0.2">
      <c r="A570" s="11">
        <v>42431</v>
      </c>
      <c r="B570" s="53" t="s">
        <v>811</v>
      </c>
      <c r="C570" s="2" t="s">
        <v>22</v>
      </c>
      <c r="D570" s="2" t="s">
        <v>9</v>
      </c>
      <c r="E570" s="70">
        <v>45000</v>
      </c>
      <c r="F570" s="43">
        <f t="shared" si="22"/>
        <v>68.602057756834668</v>
      </c>
      <c r="G570" s="7">
        <f t="shared" si="23"/>
        <v>71.292369054929338</v>
      </c>
      <c r="H570" s="8">
        <v>631.20360000000005</v>
      </c>
      <c r="I570" s="43" t="s">
        <v>18</v>
      </c>
      <c r="J570" s="67" t="s">
        <v>75</v>
      </c>
      <c r="K570" s="58" t="s">
        <v>580</v>
      </c>
      <c r="L570" s="68" t="s">
        <v>13</v>
      </c>
      <c r="M570" s="68" t="s">
        <v>76</v>
      </c>
    </row>
    <row r="571" spans="1:13" x14ac:dyDescent="0.2">
      <c r="A571" s="11">
        <v>42432</v>
      </c>
      <c r="B571" s="62" t="s">
        <v>620</v>
      </c>
      <c r="C571" s="2" t="s">
        <v>22</v>
      </c>
      <c r="D571" s="2" t="s">
        <v>11</v>
      </c>
      <c r="E571" s="70">
        <v>1000</v>
      </c>
      <c r="F571" s="43">
        <f t="shared" si="22"/>
        <v>1.5244901723741038</v>
      </c>
      <c r="G571" s="7">
        <f t="shared" si="23"/>
        <v>1.581768911154571</v>
      </c>
      <c r="H571" s="8">
        <v>632.20360000000005</v>
      </c>
      <c r="I571" s="43" t="s">
        <v>21</v>
      </c>
      <c r="J571" s="67" t="s">
        <v>75</v>
      </c>
      <c r="K571" s="58" t="s">
        <v>651</v>
      </c>
      <c r="L571" s="68" t="s">
        <v>13</v>
      </c>
      <c r="M571" s="68" t="s">
        <v>76</v>
      </c>
    </row>
    <row r="572" spans="1:13" x14ac:dyDescent="0.2">
      <c r="A572" s="11">
        <v>42432</v>
      </c>
      <c r="B572" s="62" t="s">
        <v>621</v>
      </c>
      <c r="C572" s="2" t="s">
        <v>22</v>
      </c>
      <c r="D572" s="2" t="s">
        <v>11</v>
      </c>
      <c r="E572" s="70">
        <v>6200</v>
      </c>
      <c r="F572" s="43">
        <f t="shared" si="22"/>
        <v>9.451839068719444</v>
      </c>
      <c r="G572" s="7">
        <f t="shared" si="23"/>
        <v>9.7914793914627136</v>
      </c>
      <c r="H572" s="8">
        <v>633.20360000000005</v>
      </c>
      <c r="I572" s="43" t="s">
        <v>21</v>
      </c>
      <c r="J572" s="67" t="s">
        <v>75</v>
      </c>
      <c r="K572" s="58" t="s">
        <v>651</v>
      </c>
      <c r="L572" s="68" t="s">
        <v>13</v>
      </c>
      <c r="M572" s="68" t="s">
        <v>76</v>
      </c>
    </row>
    <row r="573" spans="1:13" x14ac:dyDescent="0.2">
      <c r="A573" s="11">
        <v>42432</v>
      </c>
      <c r="B573" s="62" t="s">
        <v>622</v>
      </c>
      <c r="C573" s="2" t="s">
        <v>22</v>
      </c>
      <c r="D573" s="2" t="s">
        <v>11</v>
      </c>
      <c r="E573" s="70">
        <v>200</v>
      </c>
      <c r="F573" s="43">
        <f t="shared" si="22"/>
        <v>0.30489803447482078</v>
      </c>
      <c r="G573" s="7">
        <f t="shared" si="23"/>
        <v>0.31535614115088589</v>
      </c>
      <c r="H573" s="8">
        <v>634.20360000000005</v>
      </c>
      <c r="I573" s="43" t="s">
        <v>21</v>
      </c>
      <c r="J573" s="67" t="s">
        <v>75</v>
      </c>
      <c r="K573" s="58" t="s">
        <v>651</v>
      </c>
      <c r="L573" s="68" t="s">
        <v>13</v>
      </c>
      <c r="M573" s="68" t="s">
        <v>76</v>
      </c>
    </row>
    <row r="574" spans="1:13" x14ac:dyDescent="0.2">
      <c r="A574" s="11">
        <v>42432</v>
      </c>
      <c r="B574" s="62" t="s">
        <v>623</v>
      </c>
      <c r="C574" s="2" t="s">
        <v>22</v>
      </c>
      <c r="D574" s="2" t="s">
        <v>11</v>
      </c>
      <c r="E574" s="70">
        <v>100</v>
      </c>
      <c r="F574" s="43">
        <f t="shared" si="22"/>
        <v>0.15244901723741039</v>
      </c>
      <c r="G574" s="7">
        <f t="shared" si="23"/>
        <v>0.15742983824398979</v>
      </c>
      <c r="H574" s="8">
        <v>635.20360000000005</v>
      </c>
      <c r="I574" s="43" t="s">
        <v>21</v>
      </c>
      <c r="J574" s="67" t="s">
        <v>75</v>
      </c>
      <c r="K574" s="58" t="s">
        <v>651</v>
      </c>
      <c r="L574" s="68" t="s">
        <v>13</v>
      </c>
      <c r="M574" s="68" t="s">
        <v>76</v>
      </c>
    </row>
    <row r="575" spans="1:13" x14ac:dyDescent="0.2">
      <c r="A575" s="11">
        <v>42432</v>
      </c>
      <c r="B575" s="62" t="s">
        <v>624</v>
      </c>
      <c r="C575" s="2" t="s">
        <v>22</v>
      </c>
      <c r="D575" s="2" t="s">
        <v>11</v>
      </c>
      <c r="E575" s="70">
        <v>300</v>
      </c>
      <c r="F575" s="43">
        <f t="shared" si="22"/>
        <v>0.45734705171223117</v>
      </c>
      <c r="G575" s="7">
        <f t="shared" si="23"/>
        <v>0.47154715880262227</v>
      </c>
      <c r="H575" s="8">
        <v>636.20360000000005</v>
      </c>
      <c r="I575" s="43" t="s">
        <v>21</v>
      </c>
      <c r="J575" s="67" t="s">
        <v>75</v>
      </c>
      <c r="K575" s="58" t="s">
        <v>651</v>
      </c>
      <c r="L575" s="68" t="s">
        <v>13</v>
      </c>
      <c r="M575" s="68" t="s">
        <v>76</v>
      </c>
    </row>
    <row r="576" spans="1:13" x14ac:dyDescent="0.2">
      <c r="A576" s="11">
        <v>42432</v>
      </c>
      <c r="B576" s="62" t="s">
        <v>625</v>
      </c>
      <c r="C576" s="2" t="s">
        <v>22</v>
      </c>
      <c r="D576" s="2" t="s">
        <v>11</v>
      </c>
      <c r="E576" s="70">
        <v>200</v>
      </c>
      <c r="F576" s="43">
        <f t="shared" si="22"/>
        <v>0.30489803447482078</v>
      </c>
      <c r="G576" s="7">
        <f t="shared" si="23"/>
        <v>0.31387142194425766</v>
      </c>
      <c r="H576" s="8">
        <v>637.20360000000005</v>
      </c>
      <c r="I576" s="43" t="s">
        <v>21</v>
      </c>
      <c r="J576" s="67" t="s">
        <v>75</v>
      </c>
      <c r="K576" s="58" t="s">
        <v>651</v>
      </c>
      <c r="L576" s="68" t="s">
        <v>13</v>
      </c>
      <c r="M576" s="68" t="s">
        <v>76</v>
      </c>
    </row>
    <row r="577" spans="1:13" x14ac:dyDescent="0.2">
      <c r="A577" s="11">
        <v>42432</v>
      </c>
      <c r="B577" s="62" t="s">
        <v>626</v>
      </c>
      <c r="C577" s="2" t="s">
        <v>22</v>
      </c>
      <c r="D577" s="2" t="s">
        <v>11</v>
      </c>
      <c r="E577" s="70">
        <v>200</v>
      </c>
      <c r="F577" s="43">
        <f t="shared" si="22"/>
        <v>0.30489803447482078</v>
      </c>
      <c r="G577" s="7">
        <f t="shared" si="23"/>
        <v>0.31337961741362785</v>
      </c>
      <c r="H577" s="8">
        <v>638.20360000000005</v>
      </c>
      <c r="I577" s="43" t="s">
        <v>21</v>
      </c>
      <c r="J577" s="67" t="s">
        <v>75</v>
      </c>
      <c r="K577" s="58" t="s">
        <v>651</v>
      </c>
      <c r="L577" s="68" t="s">
        <v>13</v>
      </c>
      <c r="M577" s="68" t="s">
        <v>76</v>
      </c>
    </row>
    <row r="578" spans="1:13" x14ac:dyDescent="0.2">
      <c r="A578" s="11">
        <v>42432</v>
      </c>
      <c r="B578" s="62" t="s">
        <v>627</v>
      </c>
      <c r="C578" s="2" t="s">
        <v>22</v>
      </c>
      <c r="D578" s="2" t="s">
        <v>11</v>
      </c>
      <c r="E578" s="70">
        <v>200</v>
      </c>
      <c r="F578" s="43">
        <f t="shared" si="22"/>
        <v>0.30489803447482078</v>
      </c>
      <c r="G578" s="7">
        <f t="shared" si="23"/>
        <v>0.31288935168700549</v>
      </c>
      <c r="H578" s="8">
        <v>639.20360000000005</v>
      </c>
      <c r="I578" s="43" t="s">
        <v>21</v>
      </c>
      <c r="J578" s="67" t="s">
        <v>75</v>
      </c>
      <c r="K578" s="58" t="s">
        <v>651</v>
      </c>
      <c r="L578" s="68" t="s">
        <v>13</v>
      </c>
      <c r="M578" s="68" t="s">
        <v>76</v>
      </c>
    </row>
    <row r="579" spans="1:13" x14ac:dyDescent="0.2">
      <c r="A579" s="11">
        <v>42432</v>
      </c>
      <c r="B579" s="62" t="s">
        <v>628</v>
      </c>
      <c r="C579" s="2" t="s">
        <v>22</v>
      </c>
      <c r="D579" s="17" t="s">
        <v>11</v>
      </c>
      <c r="E579" s="70">
        <v>1500</v>
      </c>
      <c r="F579" s="43">
        <f t="shared" si="22"/>
        <v>2.2867352585611558</v>
      </c>
      <c r="G579" s="7">
        <f t="shared" si="23"/>
        <v>2.3430046316515556</v>
      </c>
      <c r="H579" s="8">
        <v>640.20360000000005</v>
      </c>
      <c r="I579" s="43" t="s">
        <v>21</v>
      </c>
      <c r="J579" s="67" t="s">
        <v>75</v>
      </c>
      <c r="K579" s="58" t="s">
        <v>651</v>
      </c>
      <c r="L579" s="68" t="s">
        <v>13</v>
      </c>
      <c r="M579" s="68" t="s">
        <v>76</v>
      </c>
    </row>
    <row r="580" spans="1:13" x14ac:dyDescent="0.2">
      <c r="A580" s="11">
        <v>42432</v>
      </c>
      <c r="B580" s="62" t="s">
        <v>629</v>
      </c>
      <c r="C580" s="2" t="s">
        <v>544</v>
      </c>
      <c r="D580" s="17" t="s">
        <v>11</v>
      </c>
      <c r="E580" s="70">
        <v>3000</v>
      </c>
      <c r="F580" s="43">
        <f t="shared" si="22"/>
        <v>4.5734705171223116</v>
      </c>
      <c r="G580" s="7">
        <f t="shared" si="23"/>
        <v>4.6787011177105056</v>
      </c>
      <c r="H580" s="8">
        <v>641.20360000000005</v>
      </c>
      <c r="I580" s="43" t="s">
        <v>21</v>
      </c>
      <c r="J580" s="67" t="s">
        <v>75</v>
      </c>
      <c r="K580" s="58" t="s">
        <v>651</v>
      </c>
      <c r="L580" s="68" t="s">
        <v>13</v>
      </c>
      <c r="M580" s="68" t="s">
        <v>76</v>
      </c>
    </row>
    <row r="581" spans="1:13" x14ac:dyDescent="0.2">
      <c r="A581" s="11">
        <v>42432</v>
      </c>
      <c r="B581" s="62" t="s">
        <v>630</v>
      </c>
      <c r="C581" s="2" t="s">
        <v>544</v>
      </c>
      <c r="D581" s="17" t="s">
        <v>11</v>
      </c>
      <c r="E581" s="70">
        <v>8000</v>
      </c>
      <c r="F581" s="43">
        <f t="shared" si="22"/>
        <v>12.19592137899283</v>
      </c>
      <c r="G581" s="7">
        <f t="shared" si="23"/>
        <v>12.457108617890027</v>
      </c>
      <c r="H581" s="8">
        <v>642.20360000000005</v>
      </c>
      <c r="I581" s="43" t="s">
        <v>21</v>
      </c>
      <c r="J581" s="67" t="s">
        <v>75</v>
      </c>
      <c r="K581" s="58" t="s">
        <v>651</v>
      </c>
      <c r="L581" s="68" t="s">
        <v>13</v>
      </c>
      <c r="M581" s="68" t="s">
        <v>76</v>
      </c>
    </row>
    <row r="582" spans="1:13" x14ac:dyDescent="0.2">
      <c r="A582" s="11">
        <v>42432</v>
      </c>
      <c r="B582" s="62" t="s">
        <v>705</v>
      </c>
      <c r="C582" s="2" t="s">
        <v>22</v>
      </c>
      <c r="D582" s="17" t="s">
        <v>8</v>
      </c>
      <c r="E582" s="70">
        <v>2200</v>
      </c>
      <c r="F582" s="43">
        <f t="shared" si="22"/>
        <v>3.3538783792230284</v>
      </c>
      <c r="G582" s="7">
        <f t="shared" si="23"/>
        <v>3.4203788660386847</v>
      </c>
      <c r="H582" s="8">
        <v>643.20360000000005</v>
      </c>
      <c r="I582" s="43" t="s">
        <v>12</v>
      </c>
      <c r="J582" s="67" t="s">
        <v>75</v>
      </c>
      <c r="K582" s="58" t="s">
        <v>577</v>
      </c>
      <c r="L582" s="68" t="s">
        <v>13</v>
      </c>
      <c r="M582" s="68" t="s">
        <v>76</v>
      </c>
    </row>
    <row r="583" spans="1:13" x14ac:dyDescent="0.2">
      <c r="A583" s="11">
        <v>42432</v>
      </c>
      <c r="B583" s="62" t="s">
        <v>706</v>
      </c>
      <c r="C583" s="2" t="s">
        <v>22</v>
      </c>
      <c r="D583" s="14" t="s">
        <v>8</v>
      </c>
      <c r="E583" s="70">
        <v>1000</v>
      </c>
      <c r="F583" s="43">
        <f t="shared" si="22"/>
        <v>1.5244901723741038</v>
      </c>
      <c r="G583" s="7">
        <f t="shared" si="23"/>
        <v>1.5523042715067099</v>
      </c>
      <c r="H583" s="8">
        <v>644.20360000000005</v>
      </c>
      <c r="I583" s="43" t="s">
        <v>12</v>
      </c>
      <c r="J583" s="67" t="s">
        <v>75</v>
      </c>
      <c r="K583" s="58" t="s">
        <v>577</v>
      </c>
      <c r="L583" s="68" t="s">
        <v>13</v>
      </c>
      <c r="M583" s="68" t="s">
        <v>76</v>
      </c>
    </row>
    <row r="584" spans="1:13" x14ac:dyDescent="0.2">
      <c r="A584" s="11">
        <v>42432</v>
      </c>
      <c r="B584" s="62" t="s">
        <v>707</v>
      </c>
      <c r="C584" s="2" t="s">
        <v>22</v>
      </c>
      <c r="D584" s="14" t="s">
        <v>8</v>
      </c>
      <c r="E584" s="70">
        <v>1000</v>
      </c>
      <c r="F584" s="43">
        <f t="shared" si="22"/>
        <v>1.5244901723741038</v>
      </c>
      <c r="G584" s="7">
        <f t="shared" si="23"/>
        <v>1.5498983576657042</v>
      </c>
      <c r="H584" s="8">
        <v>645.20360000000005</v>
      </c>
      <c r="I584" s="43" t="s">
        <v>12</v>
      </c>
      <c r="J584" s="67" t="s">
        <v>75</v>
      </c>
      <c r="K584" s="58" t="s">
        <v>577</v>
      </c>
      <c r="L584" s="68" t="s">
        <v>13</v>
      </c>
      <c r="M584" s="68" t="s">
        <v>76</v>
      </c>
    </row>
    <row r="585" spans="1:13" x14ac:dyDescent="0.2">
      <c r="A585" s="11">
        <v>42432</v>
      </c>
      <c r="B585" s="62" t="s">
        <v>708</v>
      </c>
      <c r="C585" s="2" t="s">
        <v>22</v>
      </c>
      <c r="D585" s="14" t="s">
        <v>8</v>
      </c>
      <c r="E585" s="70">
        <v>2200</v>
      </c>
      <c r="F585" s="43">
        <f t="shared" si="22"/>
        <v>3.3538783792230284</v>
      </c>
      <c r="G585" s="7">
        <f t="shared" si="23"/>
        <v>3.404499758280517</v>
      </c>
      <c r="H585" s="8">
        <v>646.20360000000005</v>
      </c>
      <c r="I585" s="43" t="s">
        <v>12</v>
      </c>
      <c r="J585" s="67" t="s">
        <v>75</v>
      </c>
      <c r="K585" s="58" t="s">
        <v>577</v>
      </c>
      <c r="L585" s="68" t="s">
        <v>13</v>
      </c>
      <c r="M585" s="68" t="s">
        <v>76</v>
      </c>
    </row>
    <row r="586" spans="1:13" x14ac:dyDescent="0.2">
      <c r="A586" s="11">
        <v>42432</v>
      </c>
      <c r="B586" s="62" t="s">
        <v>709</v>
      </c>
      <c r="C586" s="2" t="s">
        <v>544</v>
      </c>
      <c r="D586" s="14" t="s">
        <v>8</v>
      </c>
      <c r="E586" s="70">
        <v>3000</v>
      </c>
      <c r="F586" s="43">
        <f t="shared" si="22"/>
        <v>4.5734705171223116</v>
      </c>
      <c r="G586" s="7">
        <f t="shared" si="23"/>
        <v>4.6353265031282271</v>
      </c>
      <c r="H586" s="8">
        <v>647.20360000000005</v>
      </c>
      <c r="I586" s="43" t="s">
        <v>12</v>
      </c>
      <c r="J586" s="67" t="s">
        <v>75</v>
      </c>
      <c r="K586" s="58" t="s">
        <v>577</v>
      </c>
      <c r="L586" s="68" t="s">
        <v>13</v>
      </c>
      <c r="M586" s="68" t="s">
        <v>76</v>
      </c>
    </row>
    <row r="587" spans="1:13" x14ac:dyDescent="0.2">
      <c r="A587" s="11">
        <v>42432</v>
      </c>
      <c r="B587" s="54" t="s">
        <v>90</v>
      </c>
      <c r="C587" s="2" t="s">
        <v>22</v>
      </c>
      <c r="D587" s="13" t="s">
        <v>9</v>
      </c>
      <c r="E587" s="70">
        <v>2000</v>
      </c>
      <c r="F587" s="43">
        <f t="shared" si="22"/>
        <v>3.0489803447482076</v>
      </c>
      <c r="G587" s="7">
        <f t="shared" si="23"/>
        <v>3.0854503122167167</v>
      </c>
      <c r="H587" s="8">
        <v>648.20360000000005</v>
      </c>
      <c r="I587" s="43" t="s">
        <v>18</v>
      </c>
      <c r="J587" s="67" t="s">
        <v>75</v>
      </c>
      <c r="K587" s="58" t="s">
        <v>583</v>
      </c>
      <c r="L587" s="68" t="s">
        <v>13</v>
      </c>
      <c r="M587" s="68" t="s">
        <v>76</v>
      </c>
    </row>
    <row r="588" spans="1:13" x14ac:dyDescent="0.2">
      <c r="A588" s="11">
        <v>42432</v>
      </c>
      <c r="B588" s="54" t="s">
        <v>91</v>
      </c>
      <c r="C588" s="2" t="s">
        <v>22</v>
      </c>
      <c r="D588" s="16" t="s">
        <v>9</v>
      </c>
      <c r="E588" s="70">
        <v>2000</v>
      </c>
      <c r="F588" s="43">
        <f t="shared" si="22"/>
        <v>3.0489803447482076</v>
      </c>
      <c r="G588" s="7">
        <f t="shared" si="23"/>
        <v>3.0806976424653221</v>
      </c>
      <c r="H588" s="8">
        <v>649.20360000000005</v>
      </c>
      <c r="I588" s="43" t="s">
        <v>18</v>
      </c>
      <c r="J588" s="67" t="s">
        <v>75</v>
      </c>
      <c r="K588" s="58" t="s">
        <v>583</v>
      </c>
      <c r="L588" s="68" t="s">
        <v>13</v>
      </c>
      <c r="M588" s="68" t="s">
        <v>76</v>
      </c>
    </row>
    <row r="589" spans="1:13" x14ac:dyDescent="0.2">
      <c r="A589" s="11">
        <v>42432</v>
      </c>
      <c r="B589" s="54" t="s">
        <v>794</v>
      </c>
      <c r="C589" s="2" t="s">
        <v>22</v>
      </c>
      <c r="D589" s="16" t="s">
        <v>9</v>
      </c>
      <c r="E589" s="70">
        <v>700</v>
      </c>
      <c r="F589" s="43">
        <f t="shared" si="22"/>
        <v>1.0671431206618727</v>
      </c>
      <c r="G589" s="7">
        <f t="shared" si="23"/>
        <v>1.0765858571069122</v>
      </c>
      <c r="H589" s="8">
        <v>650.20360000000005</v>
      </c>
      <c r="I589" s="43" t="s">
        <v>18</v>
      </c>
      <c r="J589" s="67" t="s">
        <v>75</v>
      </c>
      <c r="K589" s="58" t="s">
        <v>582</v>
      </c>
      <c r="L589" s="68" t="s">
        <v>13</v>
      </c>
      <c r="M589" s="68" t="s">
        <v>76</v>
      </c>
    </row>
    <row r="590" spans="1:13" x14ac:dyDescent="0.2">
      <c r="A590" s="11">
        <v>42432</v>
      </c>
      <c r="B590" s="54" t="s">
        <v>795</v>
      </c>
      <c r="C590" s="2" t="s">
        <v>22</v>
      </c>
      <c r="D590" s="16" t="s">
        <v>9</v>
      </c>
      <c r="E590" s="70">
        <v>700</v>
      </c>
      <c r="F590" s="43">
        <f t="shared" si="22"/>
        <v>1.0671431206618727</v>
      </c>
      <c r="G590" s="7">
        <f t="shared" si="23"/>
        <v>1.0749326324363071</v>
      </c>
      <c r="H590" s="8">
        <v>651.20360000000005</v>
      </c>
      <c r="I590" s="43" t="s">
        <v>18</v>
      </c>
      <c r="J590" s="67" t="s">
        <v>75</v>
      </c>
      <c r="K590" s="58" t="s">
        <v>582</v>
      </c>
      <c r="L590" s="68" t="s">
        <v>13</v>
      </c>
      <c r="M590" s="68" t="s">
        <v>76</v>
      </c>
    </row>
    <row r="591" spans="1:13" x14ac:dyDescent="0.2">
      <c r="A591" s="11">
        <v>42432</v>
      </c>
      <c r="B591" s="54" t="s">
        <v>796</v>
      </c>
      <c r="C591" s="2" t="s">
        <v>797</v>
      </c>
      <c r="D591" s="16" t="s">
        <v>9</v>
      </c>
      <c r="E591" s="70">
        <v>1000</v>
      </c>
      <c r="F591" s="43">
        <f t="shared" si="22"/>
        <v>1.5244901723741038</v>
      </c>
      <c r="G591" s="7">
        <f t="shared" si="23"/>
        <v>1.53326353917703</v>
      </c>
      <c r="H591" s="8">
        <v>652.20360000000005</v>
      </c>
      <c r="I591" s="43" t="s">
        <v>18</v>
      </c>
      <c r="J591" s="67" t="s">
        <v>75</v>
      </c>
      <c r="K591" s="58" t="s">
        <v>582</v>
      </c>
      <c r="L591" s="68" t="s">
        <v>13</v>
      </c>
      <c r="M591" s="68" t="s">
        <v>76</v>
      </c>
    </row>
    <row r="592" spans="1:13" x14ac:dyDescent="0.2">
      <c r="A592" s="11">
        <v>42433</v>
      </c>
      <c r="B592" s="62" t="s">
        <v>631</v>
      </c>
      <c r="C592" s="2" t="s">
        <v>22</v>
      </c>
      <c r="D592" s="16" t="s">
        <v>11</v>
      </c>
      <c r="E592" s="70">
        <v>3000</v>
      </c>
      <c r="F592" s="43">
        <f t="shared" si="22"/>
        <v>4.5734705171223116</v>
      </c>
      <c r="G592" s="7">
        <f t="shared" si="23"/>
        <v>4.5927487233689464</v>
      </c>
      <c r="H592" s="8">
        <v>653.20360000000005</v>
      </c>
      <c r="I592" s="43" t="s">
        <v>21</v>
      </c>
      <c r="J592" s="67" t="s">
        <v>75</v>
      </c>
      <c r="K592" s="58" t="s">
        <v>651</v>
      </c>
      <c r="L592" s="68" t="s">
        <v>13</v>
      </c>
      <c r="M592" s="68" t="s">
        <v>76</v>
      </c>
    </row>
    <row r="593" spans="1:13" x14ac:dyDescent="0.2">
      <c r="A593" s="11">
        <v>42433</v>
      </c>
      <c r="B593" s="62" t="s">
        <v>626</v>
      </c>
      <c r="C593" s="2" t="s">
        <v>22</v>
      </c>
      <c r="D593" s="2" t="s">
        <v>11</v>
      </c>
      <c r="E593" s="70">
        <v>200</v>
      </c>
      <c r="F593" s="43">
        <f t="shared" si="22"/>
        <v>0.30489803447482078</v>
      </c>
      <c r="G593" s="7">
        <f t="shared" si="23"/>
        <v>0.30571522382328681</v>
      </c>
      <c r="H593" s="8">
        <v>654.20360000000005</v>
      </c>
      <c r="I593" s="43" t="s">
        <v>21</v>
      </c>
      <c r="J593" s="67" t="s">
        <v>75</v>
      </c>
      <c r="K593" s="58" t="s">
        <v>651</v>
      </c>
      <c r="L593" s="68" t="s">
        <v>13</v>
      </c>
      <c r="M593" s="68" t="s">
        <v>76</v>
      </c>
    </row>
    <row r="594" spans="1:13" x14ac:dyDescent="0.2">
      <c r="A594" s="11">
        <v>42433</v>
      </c>
      <c r="B594" s="62" t="s">
        <v>627</v>
      </c>
      <c r="C594" s="2" t="s">
        <v>22</v>
      </c>
      <c r="D594" s="13" t="s">
        <v>11</v>
      </c>
      <c r="E594" s="70">
        <v>200</v>
      </c>
      <c r="F594" s="43">
        <f t="shared" si="22"/>
        <v>0.30489803447482078</v>
      </c>
      <c r="G594" s="7">
        <f t="shared" si="23"/>
        <v>0.30524862806004116</v>
      </c>
      <c r="H594" s="8">
        <v>655.20360000000005</v>
      </c>
      <c r="I594" s="43" t="s">
        <v>21</v>
      </c>
      <c r="J594" s="67" t="s">
        <v>75</v>
      </c>
      <c r="K594" s="58" t="s">
        <v>651</v>
      </c>
      <c r="L594" s="68" t="s">
        <v>13</v>
      </c>
      <c r="M594" s="68" t="s">
        <v>76</v>
      </c>
    </row>
    <row r="595" spans="1:13" x14ac:dyDescent="0.2">
      <c r="A595" s="11">
        <v>42433</v>
      </c>
      <c r="B595" s="62" t="s">
        <v>632</v>
      </c>
      <c r="C595" s="2" t="s">
        <v>22</v>
      </c>
      <c r="D595" s="2" t="s">
        <v>11</v>
      </c>
      <c r="E595" s="70">
        <v>2000</v>
      </c>
      <c r="F595" s="43">
        <f t="shared" si="22"/>
        <v>3.0489803447482076</v>
      </c>
      <c r="G595" s="7">
        <f t="shared" si="23"/>
        <v>3.0478345440348087</v>
      </c>
      <c r="H595" s="8">
        <v>656.20360000000005</v>
      </c>
      <c r="I595" s="43" t="s">
        <v>21</v>
      </c>
      <c r="J595" s="67" t="s">
        <v>75</v>
      </c>
      <c r="K595" s="58" t="s">
        <v>651</v>
      </c>
      <c r="L595" s="68" t="s">
        <v>13</v>
      </c>
      <c r="M595" s="68" t="s">
        <v>76</v>
      </c>
    </row>
    <row r="596" spans="1:13" x14ac:dyDescent="0.2">
      <c r="A596" s="11">
        <v>42433</v>
      </c>
      <c r="B596" s="62" t="s">
        <v>626</v>
      </c>
      <c r="C596" s="2" t="s">
        <v>22</v>
      </c>
      <c r="D596" s="2" t="s">
        <v>11</v>
      </c>
      <c r="E596" s="70">
        <v>200</v>
      </c>
      <c r="F596" s="43">
        <f t="shared" si="22"/>
        <v>0.30489803447482078</v>
      </c>
      <c r="G596" s="7">
        <f t="shared" si="23"/>
        <v>0.30431969636197975</v>
      </c>
      <c r="H596" s="8">
        <v>657.20360000000005</v>
      </c>
      <c r="I596" s="43" t="s">
        <v>21</v>
      </c>
      <c r="J596" s="67" t="s">
        <v>75</v>
      </c>
      <c r="K596" s="58" t="s">
        <v>651</v>
      </c>
      <c r="L596" s="68" t="s">
        <v>13</v>
      </c>
      <c r="M596" s="68" t="s">
        <v>76</v>
      </c>
    </row>
    <row r="597" spans="1:13" x14ac:dyDescent="0.2">
      <c r="A597" s="11">
        <v>42433</v>
      </c>
      <c r="B597" s="62" t="s">
        <v>627</v>
      </c>
      <c r="C597" s="2" t="s">
        <v>22</v>
      </c>
      <c r="D597" s="2" t="s">
        <v>11</v>
      </c>
      <c r="E597" s="70">
        <v>200</v>
      </c>
      <c r="F597" s="43">
        <f t="shared" ref="F597:F660" si="24">E597/655.957</f>
        <v>0.30489803447482078</v>
      </c>
      <c r="G597" s="7">
        <f t="shared" ref="G597:G660" si="25">E597/H597</f>
        <v>0.30385734748336229</v>
      </c>
      <c r="H597" s="8">
        <v>658.20360000000005</v>
      </c>
      <c r="I597" s="43" t="s">
        <v>21</v>
      </c>
      <c r="J597" s="67" t="s">
        <v>75</v>
      </c>
      <c r="K597" s="58" t="s">
        <v>651</v>
      </c>
      <c r="L597" s="68" t="s">
        <v>13</v>
      </c>
      <c r="M597" s="68" t="s">
        <v>76</v>
      </c>
    </row>
    <row r="598" spans="1:13" x14ac:dyDescent="0.2">
      <c r="A598" s="11">
        <v>42433</v>
      </c>
      <c r="B598" s="62" t="s">
        <v>629</v>
      </c>
      <c r="C598" s="2" t="s">
        <v>544</v>
      </c>
      <c r="D598" s="2" t="s">
        <v>11</v>
      </c>
      <c r="E598" s="70">
        <v>3000</v>
      </c>
      <c r="F598" s="43">
        <f t="shared" si="24"/>
        <v>4.5734705171223116</v>
      </c>
      <c r="G598" s="7">
        <f t="shared" si="25"/>
        <v>4.5509460203190635</v>
      </c>
      <c r="H598" s="8">
        <v>659.20360000000005</v>
      </c>
      <c r="I598" s="43" t="s">
        <v>21</v>
      </c>
      <c r="J598" s="67" t="s">
        <v>75</v>
      </c>
      <c r="K598" s="58" t="s">
        <v>651</v>
      </c>
      <c r="L598" s="68" t="s">
        <v>13</v>
      </c>
      <c r="M598" s="68" t="s">
        <v>76</v>
      </c>
    </row>
    <row r="599" spans="1:13" x14ac:dyDescent="0.2">
      <c r="A599" s="11">
        <v>42433</v>
      </c>
      <c r="B599" s="62" t="s">
        <v>630</v>
      </c>
      <c r="C599" s="2" t="s">
        <v>544</v>
      </c>
      <c r="D599" s="17" t="s">
        <v>11</v>
      </c>
      <c r="E599" s="70">
        <v>8000</v>
      </c>
      <c r="F599" s="43">
        <f t="shared" si="24"/>
        <v>12.19592137899283</v>
      </c>
      <c r="G599" s="7">
        <f t="shared" si="25"/>
        <v>12.117474064061449</v>
      </c>
      <c r="H599" s="8">
        <v>660.20360000000005</v>
      </c>
      <c r="I599" s="43" t="s">
        <v>21</v>
      </c>
      <c r="J599" s="67" t="s">
        <v>75</v>
      </c>
      <c r="K599" s="58" t="s">
        <v>651</v>
      </c>
      <c r="L599" s="68" t="s">
        <v>13</v>
      </c>
      <c r="M599" s="68" t="s">
        <v>76</v>
      </c>
    </row>
    <row r="600" spans="1:13" x14ac:dyDescent="0.2">
      <c r="A600" s="11">
        <v>42433</v>
      </c>
      <c r="B600" s="62" t="s">
        <v>710</v>
      </c>
      <c r="C600" s="2" t="s">
        <v>22</v>
      </c>
      <c r="D600" s="17" t="s">
        <v>8</v>
      </c>
      <c r="E600" s="70">
        <v>2000</v>
      </c>
      <c r="F600" s="43">
        <f t="shared" si="24"/>
        <v>3.0489803447482076</v>
      </c>
      <c r="G600" s="7">
        <f t="shared" si="25"/>
        <v>3.024786918885499</v>
      </c>
      <c r="H600" s="8">
        <v>661.20360000000005</v>
      </c>
      <c r="I600" s="43" t="s">
        <v>12</v>
      </c>
      <c r="J600" s="67" t="s">
        <v>75</v>
      </c>
      <c r="K600" s="58" t="s">
        <v>584</v>
      </c>
      <c r="L600" s="68" t="s">
        <v>13</v>
      </c>
      <c r="M600" s="68" t="s">
        <v>76</v>
      </c>
    </row>
    <row r="601" spans="1:13" x14ac:dyDescent="0.2">
      <c r="A601" s="11">
        <v>42433</v>
      </c>
      <c r="B601" s="62" t="s">
        <v>469</v>
      </c>
      <c r="C601" s="2" t="s">
        <v>22</v>
      </c>
      <c r="D601" s="17" t="s">
        <v>8</v>
      </c>
      <c r="E601" s="70">
        <v>1200</v>
      </c>
      <c r="F601" s="43">
        <f t="shared" si="24"/>
        <v>1.8293882068489247</v>
      </c>
      <c r="G601" s="7">
        <f t="shared" si="25"/>
        <v>1.81213149550984</v>
      </c>
      <c r="H601" s="8">
        <v>662.20360000000005</v>
      </c>
      <c r="I601" s="43" t="s">
        <v>12</v>
      </c>
      <c r="J601" s="67" t="s">
        <v>75</v>
      </c>
      <c r="K601" s="58" t="s">
        <v>584</v>
      </c>
      <c r="L601" s="68" t="s">
        <v>13</v>
      </c>
      <c r="M601" s="68" t="s">
        <v>76</v>
      </c>
    </row>
    <row r="602" spans="1:13" x14ac:dyDescent="0.2">
      <c r="A602" s="11">
        <v>42433</v>
      </c>
      <c r="B602" s="62" t="s">
        <v>711</v>
      </c>
      <c r="C602" s="2" t="s">
        <v>22</v>
      </c>
      <c r="D602" s="17" t="s">
        <v>8</v>
      </c>
      <c r="E602" s="70">
        <v>2000</v>
      </c>
      <c r="F602" s="43">
        <f t="shared" si="24"/>
        <v>3.0489803447482076</v>
      </c>
      <c r="G602" s="7">
        <f t="shared" si="25"/>
        <v>3.0156651743144938</v>
      </c>
      <c r="H602" s="8">
        <v>663.20360000000005</v>
      </c>
      <c r="I602" s="43" t="s">
        <v>12</v>
      </c>
      <c r="J602" s="67" t="s">
        <v>75</v>
      </c>
      <c r="K602" s="58" t="s">
        <v>584</v>
      </c>
      <c r="L602" s="68" t="s">
        <v>13</v>
      </c>
      <c r="M602" s="68" t="s">
        <v>76</v>
      </c>
    </row>
    <row r="603" spans="1:13" x14ac:dyDescent="0.2">
      <c r="A603" s="11">
        <v>42433</v>
      </c>
      <c r="B603" s="62" t="s">
        <v>469</v>
      </c>
      <c r="C603" s="2" t="s">
        <v>22</v>
      </c>
      <c r="D603" s="17" t="s">
        <v>8</v>
      </c>
      <c r="E603" s="70">
        <v>900</v>
      </c>
      <c r="F603" s="43">
        <f t="shared" si="24"/>
        <v>1.3720411551366933</v>
      </c>
      <c r="G603" s="7">
        <f t="shared" si="25"/>
        <v>1.3550062059284231</v>
      </c>
      <c r="H603" s="8">
        <v>664.20360000000005</v>
      </c>
      <c r="I603" s="43" t="s">
        <v>12</v>
      </c>
      <c r="J603" s="67" t="s">
        <v>75</v>
      </c>
      <c r="K603" s="58" t="s">
        <v>584</v>
      </c>
      <c r="L603" s="68" t="s">
        <v>13</v>
      </c>
      <c r="M603" s="68" t="s">
        <v>76</v>
      </c>
    </row>
    <row r="604" spans="1:13" x14ac:dyDescent="0.2">
      <c r="A604" s="11">
        <v>42433</v>
      </c>
      <c r="B604" s="62" t="s">
        <v>712</v>
      </c>
      <c r="C604" s="2" t="s">
        <v>22</v>
      </c>
      <c r="D604" s="14" t="s">
        <v>8</v>
      </c>
      <c r="E604" s="70">
        <v>1600</v>
      </c>
      <c r="F604" s="43">
        <f t="shared" si="24"/>
        <v>2.4391842757985662</v>
      </c>
      <c r="G604" s="7">
        <f t="shared" si="25"/>
        <v>2.4052786244692599</v>
      </c>
      <c r="H604" s="8">
        <v>665.20360000000005</v>
      </c>
      <c r="I604" s="43" t="s">
        <v>12</v>
      </c>
      <c r="J604" s="67" t="s">
        <v>75</v>
      </c>
      <c r="K604" s="58" t="s">
        <v>584</v>
      </c>
      <c r="L604" s="68" t="s">
        <v>13</v>
      </c>
      <c r="M604" s="68" t="s">
        <v>76</v>
      </c>
    </row>
    <row r="605" spans="1:13" x14ac:dyDescent="0.2">
      <c r="A605" s="11">
        <v>42433</v>
      </c>
      <c r="B605" s="62" t="s">
        <v>713</v>
      </c>
      <c r="C605" s="2" t="s">
        <v>32</v>
      </c>
      <c r="D605" s="14" t="s">
        <v>8</v>
      </c>
      <c r="E605" s="70">
        <v>2900</v>
      </c>
      <c r="F605" s="43">
        <f t="shared" si="24"/>
        <v>4.4210214998849011</v>
      </c>
      <c r="G605" s="7">
        <f t="shared" si="25"/>
        <v>4.353023610199644</v>
      </c>
      <c r="H605" s="8">
        <v>666.20360000000005</v>
      </c>
      <c r="I605" s="43" t="s">
        <v>12</v>
      </c>
      <c r="J605" s="67" t="s">
        <v>75</v>
      </c>
      <c r="K605" s="58" t="s">
        <v>584</v>
      </c>
      <c r="L605" s="68" t="s">
        <v>13</v>
      </c>
      <c r="M605" s="68" t="s">
        <v>76</v>
      </c>
    </row>
    <row r="606" spans="1:13" x14ac:dyDescent="0.2">
      <c r="A606" s="11">
        <v>42433</v>
      </c>
      <c r="B606" s="54" t="s">
        <v>90</v>
      </c>
      <c r="C606" s="2" t="s">
        <v>22</v>
      </c>
      <c r="D606" s="14" t="s">
        <v>9</v>
      </c>
      <c r="E606" s="70">
        <v>2000</v>
      </c>
      <c r="F606" s="43">
        <f t="shared" si="24"/>
        <v>3.0489803447482076</v>
      </c>
      <c r="G606" s="7">
        <f t="shared" si="25"/>
        <v>2.9975857444414267</v>
      </c>
      <c r="H606" s="8">
        <v>667.20360000000005</v>
      </c>
      <c r="I606" s="43" t="s">
        <v>18</v>
      </c>
      <c r="J606" s="67" t="s">
        <v>75</v>
      </c>
      <c r="K606" s="58" t="s">
        <v>586</v>
      </c>
      <c r="L606" s="68" t="s">
        <v>13</v>
      </c>
      <c r="M606" s="68" t="s">
        <v>76</v>
      </c>
    </row>
    <row r="607" spans="1:13" x14ac:dyDescent="0.2">
      <c r="A607" s="11">
        <v>42433</v>
      </c>
      <c r="B607" s="54" t="s">
        <v>91</v>
      </c>
      <c r="C607" s="2" t="s">
        <v>22</v>
      </c>
      <c r="D607" s="14" t="s">
        <v>9</v>
      </c>
      <c r="E607" s="70">
        <v>2000</v>
      </c>
      <c r="F607" s="43">
        <f t="shared" si="24"/>
        <v>3.0489803447482076</v>
      </c>
      <c r="G607" s="7">
        <f t="shared" si="25"/>
        <v>2.9930997079333301</v>
      </c>
      <c r="H607" s="8">
        <v>668.20360000000005</v>
      </c>
      <c r="I607" s="43" t="s">
        <v>18</v>
      </c>
      <c r="J607" s="67" t="s">
        <v>75</v>
      </c>
      <c r="K607" s="58" t="s">
        <v>586</v>
      </c>
      <c r="L607" s="68" t="s">
        <v>13</v>
      </c>
      <c r="M607" s="68" t="s">
        <v>76</v>
      </c>
    </row>
    <row r="608" spans="1:13" x14ac:dyDescent="0.2">
      <c r="A608" s="11">
        <v>42433</v>
      </c>
      <c r="B608" s="54" t="s">
        <v>786</v>
      </c>
      <c r="C608" s="2" t="s">
        <v>22</v>
      </c>
      <c r="D608" s="14" t="s">
        <v>9</v>
      </c>
      <c r="E608" s="70">
        <v>300</v>
      </c>
      <c r="F608" s="43">
        <f t="shared" si="24"/>
        <v>0.45734705171223117</v>
      </c>
      <c r="G608" s="7">
        <f t="shared" si="25"/>
        <v>0.44829406177731257</v>
      </c>
      <c r="H608" s="8">
        <v>669.20360000000005</v>
      </c>
      <c r="I608" s="43" t="s">
        <v>18</v>
      </c>
      <c r="J608" s="67" t="s">
        <v>75</v>
      </c>
      <c r="K608" s="58" t="s">
        <v>578</v>
      </c>
      <c r="L608" s="68" t="s">
        <v>13</v>
      </c>
      <c r="M608" s="68" t="s">
        <v>76</v>
      </c>
    </row>
    <row r="609" spans="1:13" x14ac:dyDescent="0.2">
      <c r="A609" s="11">
        <v>42433</v>
      </c>
      <c r="B609" s="54" t="s">
        <v>787</v>
      </c>
      <c r="C609" s="2" t="s">
        <v>22</v>
      </c>
      <c r="D609" s="16" t="s">
        <v>9</v>
      </c>
      <c r="E609" s="70">
        <v>300</v>
      </c>
      <c r="F609" s="43">
        <f t="shared" si="24"/>
        <v>0.45734705171223117</v>
      </c>
      <c r="G609" s="7">
        <f t="shared" si="25"/>
        <v>0.44762516942612657</v>
      </c>
      <c r="H609" s="8">
        <v>670.20360000000005</v>
      </c>
      <c r="I609" s="43" t="s">
        <v>18</v>
      </c>
      <c r="J609" s="67" t="s">
        <v>75</v>
      </c>
      <c r="K609" s="58" t="s">
        <v>578</v>
      </c>
      <c r="L609" s="68" t="s">
        <v>13</v>
      </c>
      <c r="M609" s="68" t="s">
        <v>76</v>
      </c>
    </row>
    <row r="610" spans="1:13" x14ac:dyDescent="0.2">
      <c r="A610" s="11">
        <v>42433</v>
      </c>
      <c r="B610" s="54" t="s">
        <v>814</v>
      </c>
      <c r="C610" s="2" t="s">
        <v>26</v>
      </c>
      <c r="D610" s="16" t="s">
        <v>9</v>
      </c>
      <c r="E610" s="70">
        <v>6540</v>
      </c>
      <c r="F610" s="43">
        <f t="shared" si="24"/>
        <v>9.9701657273266395</v>
      </c>
      <c r="G610" s="7">
        <f t="shared" si="25"/>
        <v>9.7436902900997548</v>
      </c>
      <c r="H610" s="8">
        <v>671.20360000000005</v>
      </c>
      <c r="I610" s="43" t="s">
        <v>18</v>
      </c>
      <c r="J610" s="67" t="s">
        <v>75</v>
      </c>
      <c r="K610" s="58" t="s">
        <v>578</v>
      </c>
      <c r="L610" s="68" t="s">
        <v>13</v>
      </c>
      <c r="M610" s="68" t="s">
        <v>76</v>
      </c>
    </row>
    <row r="611" spans="1:13" x14ac:dyDescent="0.2">
      <c r="A611" s="11">
        <v>42434</v>
      </c>
      <c r="B611" s="84" t="s">
        <v>631</v>
      </c>
      <c r="C611" s="2" t="s">
        <v>22</v>
      </c>
      <c r="D611" s="16" t="s">
        <v>11</v>
      </c>
      <c r="E611" s="70">
        <v>3000</v>
      </c>
      <c r="F611" s="43">
        <f t="shared" si="24"/>
        <v>4.5734705171223116</v>
      </c>
      <c r="G611" s="7">
        <f t="shared" si="25"/>
        <v>4.4629335516798774</v>
      </c>
      <c r="H611" s="8">
        <v>672.20360000000005</v>
      </c>
      <c r="I611" s="43" t="s">
        <v>21</v>
      </c>
      <c r="J611" s="67" t="s">
        <v>75</v>
      </c>
      <c r="K611" s="58" t="s">
        <v>651</v>
      </c>
      <c r="L611" s="68" t="s">
        <v>13</v>
      </c>
      <c r="M611" s="68" t="s">
        <v>76</v>
      </c>
    </row>
    <row r="612" spans="1:13" x14ac:dyDescent="0.2">
      <c r="A612" s="11">
        <v>42434</v>
      </c>
      <c r="B612" s="84" t="s">
        <v>626</v>
      </c>
      <c r="C612" s="2" t="s">
        <v>22</v>
      </c>
      <c r="D612" s="16" t="s">
        <v>11</v>
      </c>
      <c r="E612" s="70">
        <v>200</v>
      </c>
      <c r="F612" s="43">
        <f t="shared" si="24"/>
        <v>0.30489803447482078</v>
      </c>
      <c r="G612" s="7">
        <f t="shared" si="25"/>
        <v>0.29708694368241639</v>
      </c>
      <c r="H612" s="8">
        <v>673.20360000000005</v>
      </c>
      <c r="I612" s="43" t="s">
        <v>21</v>
      </c>
      <c r="J612" s="67" t="s">
        <v>75</v>
      </c>
      <c r="K612" s="58" t="s">
        <v>651</v>
      </c>
      <c r="L612" s="68" t="s">
        <v>13</v>
      </c>
      <c r="M612" s="68" t="s">
        <v>76</v>
      </c>
    </row>
    <row r="613" spans="1:13" x14ac:dyDescent="0.2">
      <c r="A613" s="11">
        <v>42434</v>
      </c>
      <c r="B613" s="84" t="s">
        <v>627</v>
      </c>
      <c r="C613" s="2" t="s">
        <v>22</v>
      </c>
      <c r="D613" s="2" t="s">
        <v>11</v>
      </c>
      <c r="E613" s="70">
        <v>200</v>
      </c>
      <c r="F613" s="43">
        <f t="shared" si="24"/>
        <v>0.30489803447482078</v>
      </c>
      <c r="G613" s="7">
        <f t="shared" si="25"/>
        <v>0.29664629497676959</v>
      </c>
      <c r="H613" s="8">
        <v>674.20360000000005</v>
      </c>
      <c r="I613" s="43" t="s">
        <v>21</v>
      </c>
      <c r="J613" s="67" t="s">
        <v>75</v>
      </c>
      <c r="K613" s="58" t="s">
        <v>651</v>
      </c>
      <c r="L613" s="68" t="s">
        <v>13</v>
      </c>
      <c r="M613" s="68" t="s">
        <v>76</v>
      </c>
    </row>
    <row r="614" spans="1:13" x14ac:dyDescent="0.2">
      <c r="A614" s="11">
        <v>42434</v>
      </c>
      <c r="B614" s="84" t="s">
        <v>632</v>
      </c>
      <c r="C614" s="2" t="s">
        <v>22</v>
      </c>
      <c r="D614" s="2" t="s">
        <v>11</v>
      </c>
      <c r="E614" s="70">
        <v>2000</v>
      </c>
      <c r="F614" s="43">
        <f t="shared" si="24"/>
        <v>3.0489803447482076</v>
      </c>
      <c r="G614" s="7">
        <f t="shared" si="25"/>
        <v>2.9620695150322063</v>
      </c>
      <c r="H614" s="8">
        <v>675.20360000000005</v>
      </c>
      <c r="I614" s="43" t="s">
        <v>21</v>
      </c>
      <c r="J614" s="67" t="s">
        <v>75</v>
      </c>
      <c r="K614" s="58" t="s">
        <v>651</v>
      </c>
      <c r="L614" s="68" t="s">
        <v>13</v>
      </c>
      <c r="M614" s="68" t="s">
        <v>76</v>
      </c>
    </row>
    <row r="615" spans="1:13" x14ac:dyDescent="0.2">
      <c r="A615" s="11">
        <v>42434</v>
      </c>
      <c r="B615" s="84" t="s">
        <v>626</v>
      </c>
      <c r="C615" s="2" t="s">
        <v>22</v>
      </c>
      <c r="D615" s="2" t="s">
        <v>11</v>
      </c>
      <c r="E615" s="70">
        <v>200</v>
      </c>
      <c r="F615" s="43">
        <f t="shared" si="24"/>
        <v>0.30489803447482078</v>
      </c>
      <c r="G615" s="7">
        <f t="shared" si="25"/>
        <v>0.29576890747106344</v>
      </c>
      <c r="H615" s="8">
        <v>676.20360000000005</v>
      </c>
      <c r="I615" s="43" t="s">
        <v>21</v>
      </c>
      <c r="J615" s="67" t="s">
        <v>75</v>
      </c>
      <c r="K615" s="58" t="s">
        <v>651</v>
      </c>
      <c r="L615" s="68" t="s">
        <v>13</v>
      </c>
      <c r="M615" s="68" t="s">
        <v>76</v>
      </c>
    </row>
    <row r="616" spans="1:13" x14ac:dyDescent="0.2">
      <c r="A616" s="11">
        <v>42434</v>
      </c>
      <c r="B616" s="84" t="s">
        <v>627</v>
      </c>
      <c r="C616" s="2" t="s">
        <v>22</v>
      </c>
      <c r="D616" s="16" t="s">
        <v>11</v>
      </c>
      <c r="E616" s="70">
        <v>200</v>
      </c>
      <c r="F616" s="43">
        <f t="shared" si="24"/>
        <v>0.30489803447482078</v>
      </c>
      <c r="G616" s="7">
        <f t="shared" si="25"/>
        <v>0.29576890747106344</v>
      </c>
      <c r="H616" s="8">
        <v>676.20360000000005</v>
      </c>
      <c r="I616" s="43" t="s">
        <v>21</v>
      </c>
      <c r="J616" s="67" t="s">
        <v>75</v>
      </c>
      <c r="K616" s="58" t="s">
        <v>651</v>
      </c>
      <c r="L616" s="68" t="s">
        <v>13</v>
      </c>
      <c r="M616" s="68" t="s">
        <v>76</v>
      </c>
    </row>
    <row r="617" spans="1:13" x14ac:dyDescent="0.2">
      <c r="A617" s="11">
        <v>42434</v>
      </c>
      <c r="B617" s="62" t="s">
        <v>629</v>
      </c>
      <c r="C617" s="2" t="s">
        <v>544</v>
      </c>
      <c r="D617" s="16" t="s">
        <v>11</v>
      </c>
      <c r="E617" s="70">
        <v>3000</v>
      </c>
      <c r="F617" s="43">
        <f t="shared" si="24"/>
        <v>4.5734705171223116</v>
      </c>
      <c r="G617" s="7">
        <f t="shared" si="25"/>
        <v>4.4365336120659515</v>
      </c>
      <c r="H617" s="8">
        <v>676.20360000000005</v>
      </c>
      <c r="I617" s="43" t="s">
        <v>21</v>
      </c>
      <c r="J617" s="67" t="s">
        <v>75</v>
      </c>
      <c r="K617" s="58" t="s">
        <v>651</v>
      </c>
      <c r="L617" s="68" t="s">
        <v>13</v>
      </c>
      <c r="M617" s="68" t="s">
        <v>76</v>
      </c>
    </row>
    <row r="618" spans="1:13" x14ac:dyDescent="0.2">
      <c r="A618" s="11">
        <v>42434</v>
      </c>
      <c r="B618" s="84" t="s">
        <v>630</v>
      </c>
      <c r="C618" s="2" t="s">
        <v>544</v>
      </c>
      <c r="D618" s="16" t="s">
        <v>11</v>
      </c>
      <c r="E618" s="70">
        <v>8000</v>
      </c>
      <c r="F618" s="43">
        <f t="shared" si="24"/>
        <v>12.19592137899283</v>
      </c>
      <c r="G618" s="7">
        <f t="shared" si="25"/>
        <v>11.830756298842537</v>
      </c>
      <c r="H618" s="8">
        <v>676.20360000000005</v>
      </c>
      <c r="I618" s="43" t="s">
        <v>21</v>
      </c>
      <c r="J618" s="67" t="s">
        <v>75</v>
      </c>
      <c r="K618" s="58" t="s">
        <v>651</v>
      </c>
      <c r="L618" s="68" t="s">
        <v>13</v>
      </c>
      <c r="M618" s="68" t="s">
        <v>76</v>
      </c>
    </row>
    <row r="619" spans="1:13" x14ac:dyDescent="0.2">
      <c r="A619" s="11">
        <v>42434</v>
      </c>
      <c r="B619" s="84" t="s">
        <v>714</v>
      </c>
      <c r="C619" s="2" t="s">
        <v>32</v>
      </c>
      <c r="D619" s="2" t="s">
        <v>8</v>
      </c>
      <c r="E619" s="70">
        <v>1800</v>
      </c>
      <c r="F619" s="43">
        <f t="shared" si="24"/>
        <v>2.7440823102733867</v>
      </c>
      <c r="G619" s="7">
        <f t="shared" si="25"/>
        <v>2.6619201672395709</v>
      </c>
      <c r="H619" s="8">
        <v>676.20360000000005</v>
      </c>
      <c r="I619" s="43" t="s">
        <v>12</v>
      </c>
      <c r="J619" s="67" t="s">
        <v>75</v>
      </c>
      <c r="K619" s="58" t="s">
        <v>585</v>
      </c>
      <c r="L619" s="68" t="s">
        <v>13</v>
      </c>
      <c r="M619" s="68" t="s">
        <v>76</v>
      </c>
    </row>
    <row r="620" spans="1:13" x14ac:dyDescent="0.2">
      <c r="A620" s="11">
        <v>42434</v>
      </c>
      <c r="B620" s="84" t="s">
        <v>477</v>
      </c>
      <c r="C620" s="2" t="s">
        <v>22</v>
      </c>
      <c r="D620" s="2" t="s">
        <v>8</v>
      </c>
      <c r="E620" s="70">
        <v>600</v>
      </c>
      <c r="F620" s="43">
        <f t="shared" si="24"/>
        <v>0.91469410342446233</v>
      </c>
      <c r="G620" s="7">
        <f t="shared" si="25"/>
        <v>0.88730672241319031</v>
      </c>
      <c r="H620" s="8">
        <v>676.20360000000005</v>
      </c>
      <c r="I620" s="43" t="s">
        <v>12</v>
      </c>
      <c r="J620" s="67" t="s">
        <v>75</v>
      </c>
      <c r="K620" s="58" t="s">
        <v>585</v>
      </c>
      <c r="L620" s="68" t="s">
        <v>13</v>
      </c>
      <c r="M620" s="68" t="s">
        <v>76</v>
      </c>
    </row>
    <row r="621" spans="1:13" x14ac:dyDescent="0.2">
      <c r="A621" s="11">
        <v>42434</v>
      </c>
      <c r="B621" s="80" t="s">
        <v>715</v>
      </c>
      <c r="C621" s="2" t="s">
        <v>22</v>
      </c>
      <c r="D621" s="2" t="s">
        <v>8</v>
      </c>
      <c r="E621" s="70">
        <v>2100</v>
      </c>
      <c r="F621" s="43">
        <f t="shared" si="24"/>
        <v>3.201429361985618</v>
      </c>
      <c r="G621" s="7">
        <f t="shared" si="25"/>
        <v>3.1055735284461661</v>
      </c>
      <c r="H621" s="8">
        <v>676.20360000000005</v>
      </c>
      <c r="I621" s="43" t="s">
        <v>12</v>
      </c>
      <c r="J621" s="67" t="s">
        <v>75</v>
      </c>
      <c r="K621" s="58" t="s">
        <v>585</v>
      </c>
      <c r="L621" s="68" t="s">
        <v>13</v>
      </c>
      <c r="M621" s="68" t="s">
        <v>76</v>
      </c>
    </row>
    <row r="622" spans="1:13" x14ac:dyDescent="0.2">
      <c r="A622" s="11">
        <v>42434</v>
      </c>
      <c r="B622" s="80" t="s">
        <v>477</v>
      </c>
      <c r="C622" s="2" t="s">
        <v>22</v>
      </c>
      <c r="D622" s="16" t="s">
        <v>8</v>
      </c>
      <c r="E622" s="70">
        <v>1100</v>
      </c>
      <c r="F622" s="43">
        <f t="shared" si="24"/>
        <v>1.6769391896115142</v>
      </c>
      <c r="G622" s="7">
        <f t="shared" si="25"/>
        <v>1.6267289910908489</v>
      </c>
      <c r="H622" s="8">
        <v>676.20360000000005</v>
      </c>
      <c r="I622" s="43" t="s">
        <v>12</v>
      </c>
      <c r="J622" s="67" t="s">
        <v>75</v>
      </c>
      <c r="K622" s="58" t="s">
        <v>585</v>
      </c>
      <c r="L622" s="68" t="s">
        <v>13</v>
      </c>
      <c r="M622" s="68" t="s">
        <v>76</v>
      </c>
    </row>
    <row r="623" spans="1:13" x14ac:dyDescent="0.2">
      <c r="A623" s="11">
        <v>42434</v>
      </c>
      <c r="B623" s="80" t="s">
        <v>716</v>
      </c>
      <c r="C623" s="2" t="s">
        <v>32</v>
      </c>
      <c r="D623" s="16" t="s">
        <v>8</v>
      </c>
      <c r="E623" s="70">
        <v>2100</v>
      </c>
      <c r="F623" s="43">
        <f t="shared" si="24"/>
        <v>3.201429361985618</v>
      </c>
      <c r="G623" s="7">
        <f t="shared" si="25"/>
        <v>3.1055735284461661</v>
      </c>
      <c r="H623" s="8">
        <v>676.20360000000005</v>
      </c>
      <c r="I623" s="43" t="s">
        <v>12</v>
      </c>
      <c r="J623" s="67" t="s">
        <v>75</v>
      </c>
      <c r="K623" s="58" t="s">
        <v>585</v>
      </c>
      <c r="L623" s="68" t="s">
        <v>13</v>
      </c>
      <c r="M623" s="68" t="s">
        <v>76</v>
      </c>
    </row>
    <row r="624" spans="1:13" x14ac:dyDescent="0.2">
      <c r="A624" s="11">
        <v>42434</v>
      </c>
      <c r="B624" s="84" t="s">
        <v>479</v>
      </c>
      <c r="C624" s="2" t="s">
        <v>22</v>
      </c>
      <c r="D624" s="16" t="s">
        <v>8</v>
      </c>
      <c r="E624" s="70">
        <v>3000</v>
      </c>
      <c r="F624" s="43">
        <f t="shared" si="24"/>
        <v>4.5734705171223116</v>
      </c>
      <c r="G624" s="7">
        <f t="shared" si="25"/>
        <v>4.4365336120659515</v>
      </c>
      <c r="H624" s="8">
        <v>676.20360000000005</v>
      </c>
      <c r="I624" s="43" t="s">
        <v>12</v>
      </c>
      <c r="J624" s="67" t="s">
        <v>75</v>
      </c>
      <c r="K624" s="58" t="s">
        <v>585</v>
      </c>
      <c r="L624" s="68" t="s">
        <v>13</v>
      </c>
      <c r="M624" s="68" t="s">
        <v>76</v>
      </c>
    </row>
    <row r="625" spans="1:13" x14ac:dyDescent="0.2">
      <c r="A625" s="11">
        <v>42434</v>
      </c>
      <c r="B625" s="85" t="s">
        <v>90</v>
      </c>
      <c r="C625" s="2" t="s">
        <v>22</v>
      </c>
      <c r="D625" s="16" t="s">
        <v>9</v>
      </c>
      <c r="E625" s="70">
        <v>2000</v>
      </c>
      <c r="F625" s="43">
        <f t="shared" si="24"/>
        <v>3.0489803447482076</v>
      </c>
      <c r="G625" s="7">
        <f t="shared" si="25"/>
        <v>2.9576890747106344</v>
      </c>
      <c r="H625" s="8">
        <v>676.20360000000005</v>
      </c>
      <c r="I625" s="43" t="s">
        <v>18</v>
      </c>
      <c r="J625" s="67" t="s">
        <v>75</v>
      </c>
      <c r="K625" s="58" t="s">
        <v>586</v>
      </c>
      <c r="L625" s="68" t="s">
        <v>13</v>
      </c>
      <c r="M625" s="68" t="s">
        <v>76</v>
      </c>
    </row>
    <row r="626" spans="1:13" x14ac:dyDescent="0.2">
      <c r="A626" s="11">
        <v>42434</v>
      </c>
      <c r="B626" s="85" t="s">
        <v>91</v>
      </c>
      <c r="C626" s="2" t="s">
        <v>22</v>
      </c>
      <c r="D626" s="16" t="s">
        <v>9</v>
      </c>
      <c r="E626" s="70">
        <v>2000</v>
      </c>
      <c r="F626" s="43">
        <f t="shared" si="24"/>
        <v>3.0489803447482076</v>
      </c>
      <c r="G626" s="7">
        <f t="shared" si="25"/>
        <v>2.9576890747106344</v>
      </c>
      <c r="H626" s="8">
        <v>676.20360000000005</v>
      </c>
      <c r="I626" s="43" t="s">
        <v>18</v>
      </c>
      <c r="J626" s="67" t="s">
        <v>75</v>
      </c>
      <c r="K626" s="58" t="s">
        <v>586</v>
      </c>
      <c r="L626" s="68" t="s">
        <v>13</v>
      </c>
      <c r="M626" s="68" t="s">
        <v>76</v>
      </c>
    </row>
    <row r="627" spans="1:13" x14ac:dyDescent="0.2">
      <c r="A627" s="11">
        <v>42435</v>
      </c>
      <c r="B627" s="84" t="s">
        <v>633</v>
      </c>
      <c r="C627" s="2" t="s">
        <v>22</v>
      </c>
      <c r="D627" s="16" t="s">
        <v>11</v>
      </c>
      <c r="E627" s="70">
        <v>500</v>
      </c>
      <c r="F627" s="43">
        <f t="shared" si="24"/>
        <v>0.76224508618705189</v>
      </c>
      <c r="G627" s="7">
        <f t="shared" si="25"/>
        <v>0.73942226867765859</v>
      </c>
      <c r="H627" s="8">
        <v>676.20360000000005</v>
      </c>
      <c r="I627" s="43" t="s">
        <v>21</v>
      </c>
      <c r="J627" s="67" t="s">
        <v>75</v>
      </c>
      <c r="K627" s="58" t="s">
        <v>651</v>
      </c>
      <c r="L627" s="68" t="s">
        <v>13</v>
      </c>
      <c r="M627" s="68" t="s">
        <v>76</v>
      </c>
    </row>
    <row r="628" spans="1:13" x14ac:dyDescent="0.2">
      <c r="A628" s="11">
        <v>42435</v>
      </c>
      <c r="B628" s="84" t="s">
        <v>634</v>
      </c>
      <c r="C628" s="2" t="s">
        <v>22</v>
      </c>
      <c r="D628" s="13" t="s">
        <v>11</v>
      </c>
      <c r="E628" s="70">
        <v>6200</v>
      </c>
      <c r="F628" s="43">
        <f t="shared" si="24"/>
        <v>9.451839068719444</v>
      </c>
      <c r="G628" s="7">
        <f t="shared" si="25"/>
        <v>9.1688361316029656</v>
      </c>
      <c r="H628" s="8">
        <v>676.20360000000005</v>
      </c>
      <c r="I628" s="43" t="s">
        <v>21</v>
      </c>
      <c r="J628" s="67" t="s">
        <v>75</v>
      </c>
      <c r="K628" s="58" t="s">
        <v>651</v>
      </c>
      <c r="L628" s="68" t="s">
        <v>13</v>
      </c>
      <c r="M628" s="68" t="s">
        <v>76</v>
      </c>
    </row>
    <row r="629" spans="1:13" x14ac:dyDescent="0.2">
      <c r="A629" s="11">
        <v>42435</v>
      </c>
      <c r="B629" s="84" t="s">
        <v>629</v>
      </c>
      <c r="C629" s="2" t="s">
        <v>544</v>
      </c>
      <c r="D629" s="13" t="s">
        <v>11</v>
      </c>
      <c r="E629" s="70">
        <v>3000</v>
      </c>
      <c r="F629" s="43">
        <f t="shared" si="24"/>
        <v>4.5734705171223116</v>
      </c>
      <c r="G629" s="7">
        <f t="shared" si="25"/>
        <v>4.4365336120659515</v>
      </c>
      <c r="H629" s="8">
        <v>676.20360000000005</v>
      </c>
      <c r="I629" s="43" t="s">
        <v>21</v>
      </c>
      <c r="J629" s="67" t="s">
        <v>75</v>
      </c>
      <c r="K629" s="58" t="s">
        <v>651</v>
      </c>
      <c r="L629" s="68" t="s">
        <v>13</v>
      </c>
      <c r="M629" s="68" t="s">
        <v>76</v>
      </c>
    </row>
    <row r="630" spans="1:13" x14ac:dyDescent="0.2">
      <c r="A630" s="11">
        <v>42435</v>
      </c>
      <c r="B630" s="84" t="s">
        <v>635</v>
      </c>
      <c r="C630" s="2" t="s">
        <v>22</v>
      </c>
      <c r="D630" s="13" t="s">
        <v>11</v>
      </c>
      <c r="E630" s="70">
        <v>1000</v>
      </c>
      <c r="F630" s="43">
        <f t="shared" si="24"/>
        <v>1.5244901723741038</v>
      </c>
      <c r="G630" s="7">
        <f t="shared" si="25"/>
        <v>1.4788445373553172</v>
      </c>
      <c r="H630" s="8">
        <v>676.20360000000005</v>
      </c>
      <c r="I630" s="43" t="s">
        <v>21</v>
      </c>
      <c r="J630" s="67" t="s">
        <v>75</v>
      </c>
      <c r="K630" s="58" t="s">
        <v>651</v>
      </c>
      <c r="L630" s="68" t="s">
        <v>13</v>
      </c>
      <c r="M630" s="68" t="s">
        <v>76</v>
      </c>
    </row>
    <row r="631" spans="1:13" x14ac:dyDescent="0.2">
      <c r="A631" s="11">
        <v>42437</v>
      </c>
      <c r="B631" s="84" t="s">
        <v>717</v>
      </c>
      <c r="C631" s="2" t="s">
        <v>22</v>
      </c>
      <c r="D631" s="13" t="s">
        <v>8</v>
      </c>
      <c r="E631" s="70">
        <v>2000</v>
      </c>
      <c r="F631" s="43">
        <f t="shared" si="24"/>
        <v>3.0489803447482076</v>
      </c>
      <c r="G631" s="7">
        <f t="shared" si="25"/>
        <v>2.9576890747106344</v>
      </c>
      <c r="H631" s="8">
        <v>676.20360000000005</v>
      </c>
      <c r="I631" s="43" t="s">
        <v>12</v>
      </c>
      <c r="J631" s="67" t="s">
        <v>75</v>
      </c>
      <c r="K631" s="58" t="s">
        <v>591</v>
      </c>
      <c r="L631" s="68" t="s">
        <v>13</v>
      </c>
      <c r="M631" s="68" t="s">
        <v>76</v>
      </c>
    </row>
    <row r="632" spans="1:13" x14ac:dyDescent="0.2">
      <c r="A632" s="11">
        <v>42437</v>
      </c>
      <c r="B632" s="84" t="s">
        <v>94</v>
      </c>
      <c r="C632" s="2" t="s">
        <v>22</v>
      </c>
      <c r="D632" s="2" t="s">
        <v>8</v>
      </c>
      <c r="E632" s="70">
        <v>1300</v>
      </c>
      <c r="F632" s="43">
        <f t="shared" si="24"/>
        <v>1.9818372240863349</v>
      </c>
      <c r="G632" s="7">
        <f t="shared" si="25"/>
        <v>1.9224978985619123</v>
      </c>
      <c r="H632" s="8">
        <v>676.20360000000005</v>
      </c>
      <c r="I632" s="43" t="s">
        <v>12</v>
      </c>
      <c r="J632" s="67" t="s">
        <v>75</v>
      </c>
      <c r="K632" s="58" t="s">
        <v>591</v>
      </c>
      <c r="L632" s="68" t="s">
        <v>13</v>
      </c>
      <c r="M632" s="68" t="s">
        <v>76</v>
      </c>
    </row>
    <row r="633" spans="1:13" x14ac:dyDescent="0.2">
      <c r="A633" s="11">
        <v>42437</v>
      </c>
      <c r="B633" s="84" t="s">
        <v>718</v>
      </c>
      <c r="C633" s="2" t="s">
        <v>22</v>
      </c>
      <c r="D633" s="3" t="s">
        <v>8</v>
      </c>
      <c r="E633" s="70">
        <v>2200</v>
      </c>
      <c r="F633" s="43">
        <f t="shared" si="24"/>
        <v>3.3538783792230284</v>
      </c>
      <c r="G633" s="7">
        <f t="shared" si="25"/>
        <v>3.2534579821816978</v>
      </c>
      <c r="H633" s="8">
        <v>676.20360000000005</v>
      </c>
      <c r="I633" s="43" t="s">
        <v>12</v>
      </c>
      <c r="J633" s="67" t="s">
        <v>75</v>
      </c>
      <c r="K633" s="58" t="s">
        <v>591</v>
      </c>
      <c r="L633" s="68" t="s">
        <v>13</v>
      </c>
      <c r="M633" s="68" t="s">
        <v>76</v>
      </c>
    </row>
    <row r="634" spans="1:13" x14ac:dyDescent="0.2">
      <c r="A634" s="11">
        <v>42437</v>
      </c>
      <c r="B634" s="84" t="s">
        <v>719</v>
      </c>
      <c r="C634" s="2" t="s">
        <v>32</v>
      </c>
      <c r="D634" s="2" t="s">
        <v>8</v>
      </c>
      <c r="E634" s="70">
        <v>2750</v>
      </c>
      <c r="F634" s="43">
        <f t="shared" si="24"/>
        <v>4.1923479740287855</v>
      </c>
      <c r="G634" s="7">
        <f t="shared" si="25"/>
        <v>4.066822477727122</v>
      </c>
      <c r="H634" s="8">
        <v>676.20360000000005</v>
      </c>
      <c r="I634" s="43" t="s">
        <v>12</v>
      </c>
      <c r="J634" s="67" t="s">
        <v>75</v>
      </c>
      <c r="K634" s="58" t="s">
        <v>591</v>
      </c>
      <c r="L634" s="68" t="s">
        <v>13</v>
      </c>
      <c r="M634" s="68" t="s">
        <v>76</v>
      </c>
    </row>
    <row r="635" spans="1:13" x14ac:dyDescent="0.2">
      <c r="A635" s="11">
        <v>42437</v>
      </c>
      <c r="B635" s="84" t="s">
        <v>94</v>
      </c>
      <c r="C635" s="2" t="s">
        <v>22</v>
      </c>
      <c r="D635" s="2" t="s">
        <v>8</v>
      </c>
      <c r="E635" s="70">
        <v>800</v>
      </c>
      <c r="F635" s="43">
        <f t="shared" si="24"/>
        <v>1.2195921378992831</v>
      </c>
      <c r="G635" s="7">
        <f t="shared" si="25"/>
        <v>1.1830756298842537</v>
      </c>
      <c r="H635" s="8">
        <v>676.20360000000005</v>
      </c>
      <c r="I635" s="43" t="s">
        <v>12</v>
      </c>
      <c r="J635" s="67" t="s">
        <v>75</v>
      </c>
      <c r="K635" s="58" t="s">
        <v>591</v>
      </c>
      <c r="L635" s="68" t="s">
        <v>13</v>
      </c>
      <c r="M635" s="68" t="s">
        <v>76</v>
      </c>
    </row>
    <row r="636" spans="1:13" x14ac:dyDescent="0.2">
      <c r="A636" s="11">
        <v>42437</v>
      </c>
      <c r="B636" s="84" t="s">
        <v>720</v>
      </c>
      <c r="C636" s="2" t="s">
        <v>544</v>
      </c>
      <c r="D636" s="2" t="s">
        <v>8</v>
      </c>
      <c r="E636" s="70">
        <v>1500</v>
      </c>
      <c r="F636" s="43">
        <f t="shared" si="24"/>
        <v>2.2867352585611558</v>
      </c>
      <c r="G636" s="7">
        <f t="shared" si="25"/>
        <v>2.2182668060329758</v>
      </c>
      <c r="H636" s="8">
        <v>676.20360000000005</v>
      </c>
      <c r="I636" s="43" t="s">
        <v>12</v>
      </c>
      <c r="J636" s="67" t="s">
        <v>75</v>
      </c>
      <c r="K636" s="58" t="s">
        <v>591</v>
      </c>
      <c r="L636" s="68" t="s">
        <v>13</v>
      </c>
      <c r="M636" s="68" t="s">
        <v>76</v>
      </c>
    </row>
    <row r="637" spans="1:13" x14ac:dyDescent="0.2">
      <c r="A637" s="11">
        <v>42437</v>
      </c>
      <c r="B637" s="72" t="s">
        <v>90</v>
      </c>
      <c r="C637" s="2" t="s">
        <v>22</v>
      </c>
      <c r="D637" s="2" t="s">
        <v>9</v>
      </c>
      <c r="E637" s="70">
        <v>2000</v>
      </c>
      <c r="F637" s="43">
        <f t="shared" si="24"/>
        <v>3.0489803447482076</v>
      </c>
      <c r="G637" s="7">
        <f t="shared" si="25"/>
        <v>2.9576890747106344</v>
      </c>
      <c r="H637" s="8">
        <v>676.20360000000005</v>
      </c>
      <c r="I637" s="43" t="s">
        <v>18</v>
      </c>
      <c r="J637" s="67" t="s">
        <v>75</v>
      </c>
      <c r="K637" s="58" t="s">
        <v>587</v>
      </c>
      <c r="L637" s="68" t="s">
        <v>13</v>
      </c>
      <c r="M637" s="68" t="s">
        <v>76</v>
      </c>
    </row>
    <row r="638" spans="1:13" x14ac:dyDescent="0.2">
      <c r="A638" s="11">
        <v>42437</v>
      </c>
      <c r="B638" s="85" t="s">
        <v>91</v>
      </c>
      <c r="C638" s="2" t="s">
        <v>22</v>
      </c>
      <c r="D638" s="2" t="s">
        <v>9</v>
      </c>
      <c r="E638" s="70">
        <v>2000</v>
      </c>
      <c r="F638" s="43">
        <f t="shared" si="24"/>
        <v>3.0489803447482076</v>
      </c>
      <c r="G638" s="7">
        <f t="shared" si="25"/>
        <v>2.9576890747106344</v>
      </c>
      <c r="H638" s="8">
        <v>676.20360000000005</v>
      </c>
      <c r="I638" s="43" t="s">
        <v>18</v>
      </c>
      <c r="J638" s="67" t="s">
        <v>75</v>
      </c>
      <c r="K638" s="58" t="s">
        <v>587</v>
      </c>
      <c r="L638" s="68" t="s">
        <v>13</v>
      </c>
      <c r="M638" s="68" t="s">
        <v>76</v>
      </c>
    </row>
    <row r="639" spans="1:13" x14ac:dyDescent="0.2">
      <c r="A639" s="11">
        <v>42437</v>
      </c>
      <c r="B639" s="98" t="s">
        <v>777</v>
      </c>
      <c r="C639" s="2" t="s">
        <v>24</v>
      </c>
      <c r="D639" s="2" t="s">
        <v>9</v>
      </c>
      <c r="E639" s="70">
        <v>15000</v>
      </c>
      <c r="F639" s="43">
        <f t="shared" si="24"/>
        <v>22.867352585611556</v>
      </c>
      <c r="G639" s="7">
        <f t="shared" si="25"/>
        <v>22.182668060329757</v>
      </c>
      <c r="H639" s="8">
        <v>676.20360000000005</v>
      </c>
      <c r="I639" s="43" t="s">
        <v>18</v>
      </c>
      <c r="J639" s="67" t="s">
        <v>75</v>
      </c>
      <c r="K639" s="58" t="s">
        <v>589</v>
      </c>
      <c r="L639" s="68" t="s">
        <v>13</v>
      </c>
      <c r="M639" s="68" t="s">
        <v>76</v>
      </c>
    </row>
    <row r="640" spans="1:13" x14ac:dyDescent="0.2">
      <c r="A640" s="11">
        <v>42437</v>
      </c>
      <c r="B640" s="98" t="s">
        <v>776</v>
      </c>
      <c r="C640" s="2" t="s">
        <v>24</v>
      </c>
      <c r="D640" s="2" t="s">
        <v>8</v>
      </c>
      <c r="E640" s="70">
        <v>25000</v>
      </c>
      <c r="F640" s="43">
        <f t="shared" si="24"/>
        <v>38.112254309352593</v>
      </c>
      <c r="G640" s="7">
        <f t="shared" si="25"/>
        <v>36.971113433882927</v>
      </c>
      <c r="H640" s="8">
        <v>676.20360000000005</v>
      </c>
      <c r="I640" s="43" t="s">
        <v>18</v>
      </c>
      <c r="J640" s="67" t="s">
        <v>75</v>
      </c>
      <c r="K640" s="58" t="s">
        <v>589</v>
      </c>
      <c r="L640" s="68" t="s">
        <v>13</v>
      </c>
      <c r="M640" s="68" t="s">
        <v>76</v>
      </c>
    </row>
    <row r="641" spans="1:13" x14ac:dyDescent="0.2">
      <c r="A641" s="11">
        <v>42437</v>
      </c>
      <c r="B641" s="98" t="s">
        <v>778</v>
      </c>
      <c r="C641" s="2" t="s">
        <v>24</v>
      </c>
      <c r="D641" s="2" t="s">
        <v>10</v>
      </c>
      <c r="E641" s="70">
        <v>25000</v>
      </c>
      <c r="F641" s="43">
        <f t="shared" si="24"/>
        <v>38.112254309352593</v>
      </c>
      <c r="G641" s="7">
        <f t="shared" si="25"/>
        <v>36.971113433882927</v>
      </c>
      <c r="H641" s="8">
        <v>676.20360000000005</v>
      </c>
      <c r="I641" s="43" t="s">
        <v>18</v>
      </c>
      <c r="J641" s="67" t="s">
        <v>75</v>
      </c>
      <c r="K641" s="58" t="s">
        <v>589</v>
      </c>
      <c r="L641" s="68" t="s">
        <v>13</v>
      </c>
      <c r="M641" s="68" t="s">
        <v>76</v>
      </c>
    </row>
    <row r="642" spans="1:13" x14ac:dyDescent="0.2">
      <c r="A642" s="11">
        <v>42437</v>
      </c>
      <c r="B642" s="98" t="s">
        <v>779</v>
      </c>
      <c r="C642" s="2" t="s">
        <v>24</v>
      </c>
      <c r="D642" s="2" t="s">
        <v>14</v>
      </c>
      <c r="E642" s="70">
        <v>15000</v>
      </c>
      <c r="F642" s="43">
        <f t="shared" si="24"/>
        <v>22.867352585611556</v>
      </c>
      <c r="G642" s="7">
        <f t="shared" si="25"/>
        <v>22.182668060329757</v>
      </c>
      <c r="H642" s="8">
        <v>676.20360000000005</v>
      </c>
      <c r="I642" s="43" t="s">
        <v>18</v>
      </c>
      <c r="J642" s="67" t="s">
        <v>75</v>
      </c>
      <c r="K642" s="58" t="s">
        <v>589</v>
      </c>
      <c r="L642" s="68" t="s">
        <v>13</v>
      </c>
      <c r="M642" s="68" t="s">
        <v>76</v>
      </c>
    </row>
    <row r="643" spans="1:13" x14ac:dyDescent="0.2">
      <c r="A643" s="11">
        <v>42437</v>
      </c>
      <c r="B643" s="98" t="s">
        <v>780</v>
      </c>
      <c r="C643" s="2" t="s">
        <v>24</v>
      </c>
      <c r="D643" s="2" t="s">
        <v>11</v>
      </c>
      <c r="E643" s="70">
        <v>25000</v>
      </c>
      <c r="F643" s="43">
        <f t="shared" si="24"/>
        <v>38.112254309352593</v>
      </c>
      <c r="G643" s="7">
        <f t="shared" si="25"/>
        <v>36.971113433882927</v>
      </c>
      <c r="H643" s="8">
        <v>676.20360000000005</v>
      </c>
      <c r="I643" s="43" t="s">
        <v>18</v>
      </c>
      <c r="J643" s="67" t="s">
        <v>75</v>
      </c>
      <c r="K643" s="58" t="s">
        <v>589</v>
      </c>
      <c r="L643" s="68" t="s">
        <v>13</v>
      </c>
      <c r="M643" s="68" t="s">
        <v>76</v>
      </c>
    </row>
    <row r="644" spans="1:13" x14ac:dyDescent="0.2">
      <c r="A644" s="11">
        <v>42437</v>
      </c>
      <c r="B644" s="98" t="s">
        <v>781</v>
      </c>
      <c r="C644" s="2" t="s">
        <v>24</v>
      </c>
      <c r="D644" s="2" t="s">
        <v>10</v>
      </c>
      <c r="E644" s="70">
        <v>20000</v>
      </c>
      <c r="F644" s="43">
        <f t="shared" si="24"/>
        <v>30.489803447482075</v>
      </c>
      <c r="G644" s="7">
        <f t="shared" si="25"/>
        <v>29.576890747106344</v>
      </c>
      <c r="H644" s="8">
        <v>676.20360000000005</v>
      </c>
      <c r="I644" s="43" t="s">
        <v>18</v>
      </c>
      <c r="J644" s="67" t="s">
        <v>75</v>
      </c>
      <c r="K644" s="58" t="s">
        <v>589</v>
      </c>
      <c r="L644" s="68" t="s">
        <v>13</v>
      </c>
      <c r="M644" s="68" t="s">
        <v>76</v>
      </c>
    </row>
    <row r="645" spans="1:13" x14ac:dyDescent="0.2">
      <c r="A645" s="11">
        <v>42437</v>
      </c>
      <c r="B645" s="98" t="s">
        <v>798</v>
      </c>
      <c r="C645" s="2" t="s">
        <v>22</v>
      </c>
      <c r="D645" s="14" t="s">
        <v>9</v>
      </c>
      <c r="E645" s="70">
        <v>3000</v>
      </c>
      <c r="F645" s="43">
        <f t="shared" si="24"/>
        <v>4.5734705171223116</v>
      </c>
      <c r="G645" s="7">
        <f t="shared" si="25"/>
        <v>4.4365336120659515</v>
      </c>
      <c r="H645" s="8">
        <v>676.20360000000005</v>
      </c>
      <c r="I645" s="43" t="s">
        <v>18</v>
      </c>
      <c r="J645" s="67" t="s">
        <v>75</v>
      </c>
      <c r="K645" s="58" t="s">
        <v>589</v>
      </c>
      <c r="L645" s="68" t="s">
        <v>13</v>
      </c>
      <c r="M645" s="68" t="s">
        <v>76</v>
      </c>
    </row>
    <row r="646" spans="1:13" x14ac:dyDescent="0.2">
      <c r="A646" s="11">
        <v>42437</v>
      </c>
      <c r="B646" s="85" t="s">
        <v>784</v>
      </c>
      <c r="C646" s="2" t="s">
        <v>22</v>
      </c>
      <c r="D646" s="14" t="s">
        <v>9</v>
      </c>
      <c r="E646" s="70">
        <v>1200</v>
      </c>
      <c r="F646" s="43">
        <f t="shared" si="24"/>
        <v>1.8293882068489247</v>
      </c>
      <c r="G646" s="7">
        <f t="shared" si="25"/>
        <v>1.7746134448263806</v>
      </c>
      <c r="H646" s="8">
        <v>676.20360000000005</v>
      </c>
      <c r="I646" s="43" t="s">
        <v>18</v>
      </c>
      <c r="J646" s="67" t="s">
        <v>75</v>
      </c>
      <c r="K646" s="58" t="s">
        <v>590</v>
      </c>
      <c r="L646" s="68" t="s">
        <v>13</v>
      </c>
      <c r="M646" s="68" t="s">
        <v>76</v>
      </c>
    </row>
    <row r="647" spans="1:13" x14ac:dyDescent="0.2">
      <c r="A647" s="11">
        <v>42437</v>
      </c>
      <c r="B647" s="85" t="s">
        <v>785</v>
      </c>
      <c r="C647" s="2" t="s">
        <v>22</v>
      </c>
      <c r="D647" s="14" t="s">
        <v>9</v>
      </c>
      <c r="E647" s="70">
        <v>1200</v>
      </c>
      <c r="F647" s="43">
        <f t="shared" si="24"/>
        <v>1.8293882068489247</v>
      </c>
      <c r="G647" s="7">
        <f t="shared" si="25"/>
        <v>1.7746134448263806</v>
      </c>
      <c r="H647" s="8">
        <v>676.20360000000005</v>
      </c>
      <c r="I647" s="43" t="s">
        <v>18</v>
      </c>
      <c r="J647" s="67" t="s">
        <v>75</v>
      </c>
      <c r="K647" s="58" t="s">
        <v>590</v>
      </c>
      <c r="L647" s="68" t="s">
        <v>13</v>
      </c>
      <c r="M647" s="68" t="s">
        <v>76</v>
      </c>
    </row>
    <row r="648" spans="1:13" x14ac:dyDescent="0.2">
      <c r="A648" s="11">
        <v>42437</v>
      </c>
      <c r="B648" s="85" t="s">
        <v>831</v>
      </c>
      <c r="C648" s="2" t="s">
        <v>23</v>
      </c>
      <c r="D648" s="14" t="s">
        <v>9</v>
      </c>
      <c r="E648" s="70">
        <v>36000</v>
      </c>
      <c r="F648" s="43">
        <f t="shared" si="24"/>
        <v>54.881646205467739</v>
      </c>
      <c r="G648" s="7">
        <f t="shared" si="25"/>
        <v>53.238403344791415</v>
      </c>
      <c r="H648" s="8">
        <v>676.20360000000005</v>
      </c>
      <c r="I648" s="43" t="s">
        <v>18</v>
      </c>
      <c r="J648" s="67" t="s">
        <v>75</v>
      </c>
      <c r="K648" s="58" t="s">
        <v>589</v>
      </c>
      <c r="L648" s="68" t="s">
        <v>13</v>
      </c>
      <c r="M648" s="68" t="s">
        <v>76</v>
      </c>
    </row>
    <row r="649" spans="1:13" x14ac:dyDescent="0.2">
      <c r="A649" s="11">
        <v>42437</v>
      </c>
      <c r="B649" s="85" t="s">
        <v>757</v>
      </c>
      <c r="C649" s="2" t="s">
        <v>23</v>
      </c>
      <c r="D649" s="14" t="s">
        <v>9</v>
      </c>
      <c r="E649" s="70">
        <v>2000</v>
      </c>
      <c r="F649" s="43">
        <f t="shared" si="24"/>
        <v>3.0489803447482076</v>
      </c>
      <c r="G649" s="7">
        <f t="shared" si="25"/>
        <v>2.9576890747106344</v>
      </c>
      <c r="H649" s="8">
        <v>676.20360000000005</v>
      </c>
      <c r="I649" s="43" t="s">
        <v>18</v>
      </c>
      <c r="J649" s="67" t="s">
        <v>75</v>
      </c>
      <c r="K649" s="58" t="s">
        <v>588</v>
      </c>
      <c r="L649" s="68" t="s">
        <v>13</v>
      </c>
      <c r="M649" s="68" t="s">
        <v>76</v>
      </c>
    </row>
    <row r="650" spans="1:13" x14ac:dyDescent="0.2">
      <c r="A650" s="11">
        <v>42438</v>
      </c>
      <c r="B650" s="84" t="s">
        <v>636</v>
      </c>
      <c r="C650" s="2" t="s">
        <v>22</v>
      </c>
      <c r="D650" s="16" t="s">
        <v>11</v>
      </c>
      <c r="E650" s="70">
        <v>500</v>
      </c>
      <c r="F650" s="43">
        <f t="shared" si="24"/>
        <v>0.76224508618705189</v>
      </c>
      <c r="G650" s="7">
        <f t="shared" si="25"/>
        <v>0.73942226867765859</v>
      </c>
      <c r="H650" s="8">
        <v>676.20360000000005</v>
      </c>
      <c r="I650" s="43" t="s">
        <v>21</v>
      </c>
      <c r="J650" s="67" t="s">
        <v>75</v>
      </c>
      <c r="K650" s="58" t="s">
        <v>652</v>
      </c>
      <c r="L650" s="68" t="s">
        <v>13</v>
      </c>
      <c r="M650" s="68" t="s">
        <v>76</v>
      </c>
    </row>
    <row r="651" spans="1:13" x14ac:dyDescent="0.2">
      <c r="A651" s="11">
        <v>42438</v>
      </c>
      <c r="B651" s="84" t="s">
        <v>637</v>
      </c>
      <c r="C651" s="2" t="s">
        <v>22</v>
      </c>
      <c r="D651" s="16" t="s">
        <v>11</v>
      </c>
      <c r="E651" s="70">
        <v>500</v>
      </c>
      <c r="F651" s="43">
        <f t="shared" si="24"/>
        <v>0.76224508618705189</v>
      </c>
      <c r="G651" s="7">
        <f t="shared" si="25"/>
        <v>0.73942226867765859</v>
      </c>
      <c r="H651" s="8">
        <v>676.20360000000005</v>
      </c>
      <c r="I651" s="43" t="s">
        <v>21</v>
      </c>
      <c r="J651" s="67" t="s">
        <v>75</v>
      </c>
      <c r="K651" s="58" t="s">
        <v>652</v>
      </c>
      <c r="L651" s="68" t="s">
        <v>13</v>
      </c>
      <c r="M651" s="68" t="s">
        <v>76</v>
      </c>
    </row>
    <row r="652" spans="1:13" x14ac:dyDescent="0.2">
      <c r="A652" s="11">
        <v>42438</v>
      </c>
      <c r="B652" s="84" t="s">
        <v>638</v>
      </c>
      <c r="C652" s="2" t="s">
        <v>22</v>
      </c>
      <c r="D652" s="16" t="s">
        <v>11</v>
      </c>
      <c r="E652" s="70">
        <v>1500</v>
      </c>
      <c r="F652" s="43">
        <f t="shared" si="24"/>
        <v>2.2867352585611558</v>
      </c>
      <c r="G652" s="7">
        <f t="shared" si="25"/>
        <v>2.2182668060329758</v>
      </c>
      <c r="H652" s="8">
        <v>676.20360000000005</v>
      </c>
      <c r="I652" s="43" t="s">
        <v>21</v>
      </c>
      <c r="J652" s="67" t="s">
        <v>75</v>
      </c>
      <c r="K652" s="58" t="s">
        <v>653</v>
      </c>
      <c r="L652" s="68" t="s">
        <v>13</v>
      </c>
      <c r="M652" s="68" t="s">
        <v>76</v>
      </c>
    </row>
    <row r="653" spans="1:13" x14ac:dyDescent="0.2">
      <c r="A653" s="11">
        <v>42438</v>
      </c>
      <c r="B653" s="84" t="s">
        <v>639</v>
      </c>
      <c r="C653" s="2" t="s">
        <v>22</v>
      </c>
      <c r="D653" s="13" t="s">
        <v>11</v>
      </c>
      <c r="E653" s="70">
        <v>500</v>
      </c>
      <c r="F653" s="43">
        <f t="shared" si="24"/>
        <v>0.76224508618705189</v>
      </c>
      <c r="G653" s="7">
        <f t="shared" si="25"/>
        <v>0.73942226867765859</v>
      </c>
      <c r="H653" s="8">
        <v>676.20360000000005</v>
      </c>
      <c r="I653" s="43" t="s">
        <v>21</v>
      </c>
      <c r="J653" s="67" t="s">
        <v>75</v>
      </c>
      <c r="K653" s="58" t="s">
        <v>653</v>
      </c>
      <c r="L653" s="68" t="s">
        <v>13</v>
      </c>
      <c r="M653" s="68" t="s">
        <v>76</v>
      </c>
    </row>
    <row r="654" spans="1:13" x14ac:dyDescent="0.2">
      <c r="A654" s="11">
        <v>42438</v>
      </c>
      <c r="B654" s="80" t="s">
        <v>640</v>
      </c>
      <c r="C654" s="2" t="s">
        <v>22</v>
      </c>
      <c r="D654" s="13" t="s">
        <v>11</v>
      </c>
      <c r="E654" s="70">
        <v>500</v>
      </c>
      <c r="F654" s="43">
        <f t="shared" si="24"/>
        <v>0.76224508618705189</v>
      </c>
      <c r="G654" s="7">
        <f t="shared" si="25"/>
        <v>0.73942226867765859</v>
      </c>
      <c r="H654" s="8">
        <v>676.20360000000005</v>
      </c>
      <c r="I654" s="43" t="s">
        <v>21</v>
      </c>
      <c r="J654" s="67" t="s">
        <v>75</v>
      </c>
      <c r="K654" s="58" t="s">
        <v>653</v>
      </c>
      <c r="L654" s="68" t="s">
        <v>13</v>
      </c>
      <c r="M654" s="68" t="s">
        <v>76</v>
      </c>
    </row>
    <row r="655" spans="1:13" x14ac:dyDescent="0.2">
      <c r="A655" s="11">
        <v>42438</v>
      </c>
      <c r="B655" s="80" t="s">
        <v>641</v>
      </c>
      <c r="C655" s="2" t="s">
        <v>22</v>
      </c>
      <c r="D655" s="13" t="s">
        <v>11</v>
      </c>
      <c r="E655" s="70">
        <v>1500</v>
      </c>
      <c r="F655" s="43">
        <f t="shared" si="24"/>
        <v>2.2867352585611558</v>
      </c>
      <c r="G655" s="7">
        <f t="shared" si="25"/>
        <v>2.2182668060329758</v>
      </c>
      <c r="H655" s="8">
        <v>676.20360000000005</v>
      </c>
      <c r="I655" s="43" t="s">
        <v>21</v>
      </c>
      <c r="J655" s="67" t="s">
        <v>75</v>
      </c>
      <c r="K655" s="58" t="s">
        <v>653</v>
      </c>
      <c r="L655" s="68" t="s">
        <v>13</v>
      </c>
      <c r="M655" s="68" t="s">
        <v>76</v>
      </c>
    </row>
    <row r="656" spans="1:13" x14ac:dyDescent="0.2">
      <c r="A656" s="11">
        <v>42438</v>
      </c>
      <c r="B656" s="84" t="s">
        <v>721</v>
      </c>
      <c r="C656" s="2" t="s">
        <v>22</v>
      </c>
      <c r="D656" s="2" t="s">
        <v>8</v>
      </c>
      <c r="E656" s="70">
        <v>2000</v>
      </c>
      <c r="F656" s="43">
        <f t="shared" si="24"/>
        <v>3.0489803447482076</v>
      </c>
      <c r="G656" s="7">
        <f t="shared" si="25"/>
        <v>2.9576890747106344</v>
      </c>
      <c r="H656" s="8">
        <v>676.20360000000005</v>
      </c>
      <c r="I656" s="43" t="s">
        <v>12</v>
      </c>
      <c r="J656" s="67" t="s">
        <v>75</v>
      </c>
      <c r="K656" s="58" t="s">
        <v>592</v>
      </c>
      <c r="L656" s="68" t="s">
        <v>13</v>
      </c>
      <c r="M656" s="68" t="s">
        <v>76</v>
      </c>
    </row>
    <row r="657" spans="1:13" x14ac:dyDescent="0.2">
      <c r="A657" s="11">
        <v>42438</v>
      </c>
      <c r="B657" s="84" t="s">
        <v>722</v>
      </c>
      <c r="C657" s="2" t="s">
        <v>22</v>
      </c>
      <c r="D657" s="2" t="s">
        <v>8</v>
      </c>
      <c r="E657" s="70">
        <v>1000</v>
      </c>
      <c r="F657" s="43">
        <f t="shared" si="24"/>
        <v>1.5244901723741038</v>
      </c>
      <c r="G657" s="7">
        <f t="shared" si="25"/>
        <v>1.4788445373553172</v>
      </c>
      <c r="H657" s="8">
        <v>676.20360000000005</v>
      </c>
      <c r="I657" s="43" t="s">
        <v>12</v>
      </c>
      <c r="J657" s="67" t="s">
        <v>75</v>
      </c>
      <c r="K657" s="58" t="s">
        <v>592</v>
      </c>
      <c r="L657" s="68" t="s">
        <v>13</v>
      </c>
      <c r="M657" s="68" t="s">
        <v>76</v>
      </c>
    </row>
    <row r="658" spans="1:13" x14ac:dyDescent="0.2">
      <c r="A658" s="11">
        <v>42438</v>
      </c>
      <c r="B658" s="84" t="s">
        <v>723</v>
      </c>
      <c r="C658" s="2" t="s">
        <v>22</v>
      </c>
      <c r="D658" s="3" t="s">
        <v>8</v>
      </c>
      <c r="E658" s="70">
        <v>3300</v>
      </c>
      <c r="F658" s="43">
        <f t="shared" si="24"/>
        <v>5.0308175688345429</v>
      </c>
      <c r="G658" s="7">
        <f t="shared" si="25"/>
        <v>4.8801869732725462</v>
      </c>
      <c r="H658" s="8">
        <v>676.20360000000005</v>
      </c>
      <c r="I658" s="43" t="s">
        <v>12</v>
      </c>
      <c r="J658" s="67" t="s">
        <v>75</v>
      </c>
      <c r="K658" s="58" t="s">
        <v>592</v>
      </c>
      <c r="L658" s="68" t="s">
        <v>13</v>
      </c>
      <c r="M658" s="68" t="s">
        <v>76</v>
      </c>
    </row>
    <row r="659" spans="1:13" x14ac:dyDescent="0.2">
      <c r="A659" s="11">
        <v>42438</v>
      </c>
      <c r="B659" s="84" t="s">
        <v>724</v>
      </c>
      <c r="C659" s="2" t="s">
        <v>544</v>
      </c>
      <c r="D659" s="16" t="s">
        <v>8</v>
      </c>
      <c r="E659" s="70">
        <v>10000</v>
      </c>
      <c r="F659" s="43">
        <f t="shared" si="24"/>
        <v>15.244901723741037</v>
      </c>
      <c r="G659" s="7">
        <f t="shared" si="25"/>
        <v>14.788445373553172</v>
      </c>
      <c r="H659" s="8">
        <v>676.20360000000005</v>
      </c>
      <c r="I659" s="43" t="s">
        <v>12</v>
      </c>
      <c r="J659" s="67" t="s">
        <v>75</v>
      </c>
      <c r="K659" s="58" t="s">
        <v>592</v>
      </c>
      <c r="L659" s="68" t="s">
        <v>13</v>
      </c>
      <c r="M659" s="68" t="s">
        <v>76</v>
      </c>
    </row>
    <row r="660" spans="1:13" x14ac:dyDescent="0.2">
      <c r="A660" s="11">
        <v>42438</v>
      </c>
      <c r="B660" s="84" t="s">
        <v>725</v>
      </c>
      <c r="C660" s="2" t="s">
        <v>544</v>
      </c>
      <c r="D660" s="16" t="s">
        <v>8</v>
      </c>
      <c r="E660" s="70">
        <v>3000</v>
      </c>
      <c r="F660" s="43">
        <f t="shared" si="24"/>
        <v>4.5734705171223116</v>
      </c>
      <c r="G660" s="7">
        <f t="shared" si="25"/>
        <v>4.4365336120659515</v>
      </c>
      <c r="H660" s="8">
        <v>676.20360000000005</v>
      </c>
      <c r="I660" s="43" t="s">
        <v>12</v>
      </c>
      <c r="J660" s="67" t="s">
        <v>75</v>
      </c>
      <c r="K660" s="58" t="s">
        <v>592</v>
      </c>
      <c r="L660" s="68" t="s">
        <v>13</v>
      </c>
      <c r="M660" s="68" t="s">
        <v>76</v>
      </c>
    </row>
    <row r="661" spans="1:13" x14ac:dyDescent="0.2">
      <c r="A661" s="11">
        <v>42438</v>
      </c>
      <c r="B661" s="84" t="s">
        <v>726</v>
      </c>
      <c r="C661" s="2" t="s">
        <v>32</v>
      </c>
      <c r="D661" s="16" t="s">
        <v>8</v>
      </c>
      <c r="E661" s="70">
        <v>1800</v>
      </c>
      <c r="F661" s="43">
        <f t="shared" ref="F661:F724" si="26">E661/655.957</f>
        <v>2.7440823102733867</v>
      </c>
      <c r="G661" s="7">
        <f t="shared" ref="G661:G724" si="27">E661/H661</f>
        <v>2.6619201672395709</v>
      </c>
      <c r="H661" s="8">
        <v>676.20360000000005</v>
      </c>
      <c r="I661" s="43" t="s">
        <v>12</v>
      </c>
      <c r="J661" s="67" t="s">
        <v>75</v>
      </c>
      <c r="K661" s="58" t="s">
        <v>592</v>
      </c>
      <c r="L661" s="68" t="s">
        <v>13</v>
      </c>
      <c r="M661" s="68" t="s">
        <v>76</v>
      </c>
    </row>
    <row r="662" spans="1:13" x14ac:dyDescent="0.2">
      <c r="A662" s="11">
        <v>42438</v>
      </c>
      <c r="B662" s="85" t="s">
        <v>90</v>
      </c>
      <c r="C662" s="2" t="s">
        <v>22</v>
      </c>
      <c r="D662" s="13" t="s">
        <v>9</v>
      </c>
      <c r="E662" s="70">
        <v>2000</v>
      </c>
      <c r="F662" s="43">
        <f t="shared" si="26"/>
        <v>3.0489803447482076</v>
      </c>
      <c r="G662" s="7">
        <f t="shared" si="27"/>
        <v>2.9576890747106344</v>
      </c>
      <c r="H662" s="8">
        <v>676.20360000000005</v>
      </c>
      <c r="I662" s="43" t="s">
        <v>18</v>
      </c>
      <c r="J662" s="67" t="s">
        <v>75</v>
      </c>
      <c r="K662" s="58" t="s">
        <v>594</v>
      </c>
      <c r="L662" s="68" t="s">
        <v>13</v>
      </c>
      <c r="M662" s="68" t="s">
        <v>76</v>
      </c>
    </row>
    <row r="663" spans="1:13" x14ac:dyDescent="0.2">
      <c r="A663" s="11">
        <v>42438</v>
      </c>
      <c r="B663" s="85" t="s">
        <v>91</v>
      </c>
      <c r="C663" s="2" t="s">
        <v>22</v>
      </c>
      <c r="D663" s="13" t="s">
        <v>9</v>
      </c>
      <c r="E663" s="70">
        <v>2000</v>
      </c>
      <c r="F663" s="43">
        <f t="shared" si="26"/>
        <v>3.0489803447482076</v>
      </c>
      <c r="G663" s="7">
        <f t="shared" si="27"/>
        <v>2.9576890747106344</v>
      </c>
      <c r="H663" s="8">
        <v>676.20360000000005</v>
      </c>
      <c r="I663" s="43" t="s">
        <v>18</v>
      </c>
      <c r="J663" s="67" t="s">
        <v>75</v>
      </c>
      <c r="K663" s="58" t="s">
        <v>594</v>
      </c>
      <c r="L663" s="68" t="s">
        <v>13</v>
      </c>
      <c r="M663" s="68" t="s">
        <v>76</v>
      </c>
    </row>
    <row r="664" spans="1:13" x14ac:dyDescent="0.2">
      <c r="A664" s="11">
        <v>42438</v>
      </c>
      <c r="B664" s="85" t="s">
        <v>800</v>
      </c>
      <c r="C664" s="2" t="s">
        <v>23</v>
      </c>
      <c r="D664" s="13" t="s">
        <v>9</v>
      </c>
      <c r="E664" s="70">
        <v>10000</v>
      </c>
      <c r="F664" s="43">
        <f t="shared" si="26"/>
        <v>15.244901723741037</v>
      </c>
      <c r="G664" s="7">
        <f t="shared" si="27"/>
        <v>14.788445373553172</v>
      </c>
      <c r="H664" s="8">
        <v>676.20360000000005</v>
      </c>
      <c r="I664" s="43" t="s">
        <v>18</v>
      </c>
      <c r="J664" s="67" t="s">
        <v>75</v>
      </c>
      <c r="K664" s="58" t="s">
        <v>593</v>
      </c>
      <c r="L664" s="68" t="s">
        <v>13</v>
      </c>
      <c r="M664" s="68" t="s">
        <v>76</v>
      </c>
    </row>
    <row r="665" spans="1:13" x14ac:dyDescent="0.2">
      <c r="A665" s="11">
        <v>42438</v>
      </c>
      <c r="B665" s="92" t="s">
        <v>801</v>
      </c>
      <c r="C665" s="2" t="s">
        <v>22</v>
      </c>
      <c r="D665" s="2" t="s">
        <v>9</v>
      </c>
      <c r="E665" s="70">
        <v>500</v>
      </c>
      <c r="F665" s="43">
        <f t="shared" si="26"/>
        <v>0.76224508618705189</v>
      </c>
      <c r="G665" s="7">
        <f t="shared" si="27"/>
        <v>0.73942226867765859</v>
      </c>
      <c r="H665" s="8">
        <v>676.20360000000005</v>
      </c>
      <c r="I665" s="43" t="s">
        <v>18</v>
      </c>
      <c r="J665" s="67" t="s">
        <v>75</v>
      </c>
      <c r="K665" s="58" t="s">
        <v>593</v>
      </c>
      <c r="L665" s="68" t="s">
        <v>13</v>
      </c>
      <c r="M665" s="68" t="s">
        <v>76</v>
      </c>
    </row>
    <row r="666" spans="1:13" x14ac:dyDescent="0.2">
      <c r="A666" s="11">
        <v>42438</v>
      </c>
      <c r="B666" s="92" t="s">
        <v>802</v>
      </c>
      <c r="C666" s="2" t="s">
        <v>22</v>
      </c>
      <c r="D666" s="2" t="s">
        <v>9</v>
      </c>
      <c r="E666" s="70">
        <v>500</v>
      </c>
      <c r="F666" s="43">
        <f t="shared" si="26"/>
        <v>0.76224508618705189</v>
      </c>
      <c r="G666" s="7">
        <f t="shared" si="27"/>
        <v>0.73942226867765859</v>
      </c>
      <c r="H666" s="8">
        <v>676.20360000000005</v>
      </c>
      <c r="I666" s="43" t="s">
        <v>18</v>
      </c>
      <c r="J666" s="67" t="s">
        <v>75</v>
      </c>
      <c r="K666" s="58" t="s">
        <v>593</v>
      </c>
      <c r="L666" s="68" t="s">
        <v>13</v>
      </c>
      <c r="M666" s="68" t="s">
        <v>76</v>
      </c>
    </row>
    <row r="667" spans="1:13" x14ac:dyDescent="0.2">
      <c r="A667" s="11">
        <v>42439</v>
      </c>
      <c r="B667" s="84" t="s">
        <v>170</v>
      </c>
      <c r="C667" s="2" t="s">
        <v>22</v>
      </c>
      <c r="D667" s="2" t="s">
        <v>8</v>
      </c>
      <c r="E667" s="70">
        <v>2800</v>
      </c>
      <c r="F667" s="43">
        <f t="shared" si="26"/>
        <v>4.2685724826474907</v>
      </c>
      <c r="G667" s="7">
        <f t="shared" si="27"/>
        <v>4.1407647045948881</v>
      </c>
      <c r="H667" s="8">
        <v>676.20360000000005</v>
      </c>
      <c r="I667" s="43" t="s">
        <v>12</v>
      </c>
      <c r="J667" s="67" t="s">
        <v>75</v>
      </c>
      <c r="K667" s="58" t="s">
        <v>592</v>
      </c>
      <c r="L667" s="68" t="s">
        <v>13</v>
      </c>
      <c r="M667" s="68" t="s">
        <v>76</v>
      </c>
    </row>
    <row r="668" spans="1:13" x14ac:dyDescent="0.2">
      <c r="A668" s="11">
        <v>42439</v>
      </c>
      <c r="B668" s="84" t="s">
        <v>724</v>
      </c>
      <c r="C668" s="2" t="s">
        <v>544</v>
      </c>
      <c r="D668" s="2" t="s">
        <v>8</v>
      </c>
      <c r="E668" s="70">
        <v>10000</v>
      </c>
      <c r="F668" s="43">
        <f t="shared" si="26"/>
        <v>15.244901723741037</v>
      </c>
      <c r="G668" s="7">
        <f t="shared" si="27"/>
        <v>14.788445373553172</v>
      </c>
      <c r="H668" s="8">
        <v>676.20360000000005</v>
      </c>
      <c r="I668" s="43" t="s">
        <v>12</v>
      </c>
      <c r="J668" s="67" t="s">
        <v>75</v>
      </c>
      <c r="K668" s="58" t="s">
        <v>592</v>
      </c>
      <c r="L668" s="68" t="s">
        <v>13</v>
      </c>
      <c r="M668" s="68" t="s">
        <v>76</v>
      </c>
    </row>
    <row r="669" spans="1:13" x14ac:dyDescent="0.2">
      <c r="A669" s="11">
        <v>42439</v>
      </c>
      <c r="B669" s="84" t="s">
        <v>727</v>
      </c>
      <c r="C669" s="2" t="s">
        <v>544</v>
      </c>
      <c r="D669" s="2" t="s">
        <v>8</v>
      </c>
      <c r="E669" s="70">
        <v>3000</v>
      </c>
      <c r="F669" s="43">
        <f t="shared" si="26"/>
        <v>4.5734705171223116</v>
      </c>
      <c r="G669" s="7">
        <f t="shared" si="27"/>
        <v>4.4365336120659515</v>
      </c>
      <c r="H669" s="8">
        <v>676.20360000000005</v>
      </c>
      <c r="I669" s="43" t="s">
        <v>12</v>
      </c>
      <c r="J669" s="67" t="s">
        <v>75</v>
      </c>
      <c r="K669" s="58" t="s">
        <v>592</v>
      </c>
      <c r="L669" s="68" t="s">
        <v>13</v>
      </c>
      <c r="M669" s="68" t="s">
        <v>76</v>
      </c>
    </row>
    <row r="670" spans="1:13" x14ac:dyDescent="0.2">
      <c r="A670" s="11">
        <v>42439</v>
      </c>
      <c r="B670" s="84" t="s">
        <v>487</v>
      </c>
      <c r="C670" s="2" t="s">
        <v>32</v>
      </c>
      <c r="D670" s="2" t="s">
        <v>8</v>
      </c>
      <c r="E670" s="70">
        <v>2800</v>
      </c>
      <c r="F670" s="43">
        <f t="shared" si="26"/>
        <v>4.2685724826474907</v>
      </c>
      <c r="G670" s="7">
        <f t="shared" si="27"/>
        <v>4.1407647045948881</v>
      </c>
      <c r="H670" s="8">
        <v>676.20360000000005</v>
      </c>
      <c r="I670" s="43" t="s">
        <v>12</v>
      </c>
      <c r="J670" s="67" t="s">
        <v>75</v>
      </c>
      <c r="K670" s="58" t="s">
        <v>592</v>
      </c>
      <c r="L670" s="68" t="s">
        <v>13</v>
      </c>
      <c r="M670" s="68" t="s">
        <v>76</v>
      </c>
    </row>
    <row r="671" spans="1:13" x14ac:dyDescent="0.2">
      <c r="A671" s="11">
        <v>42439</v>
      </c>
      <c r="B671" s="85" t="s">
        <v>90</v>
      </c>
      <c r="C671" s="2" t="s">
        <v>22</v>
      </c>
      <c r="D671" s="13" t="s">
        <v>9</v>
      </c>
      <c r="E671" s="70">
        <v>2000</v>
      </c>
      <c r="F671" s="43">
        <f t="shared" si="26"/>
        <v>3.0489803447482076</v>
      </c>
      <c r="G671" s="7">
        <f t="shared" si="27"/>
        <v>2.9576890747106344</v>
      </c>
      <c r="H671" s="8">
        <v>676.20360000000005</v>
      </c>
      <c r="I671" s="43" t="s">
        <v>18</v>
      </c>
      <c r="J671" s="67" t="s">
        <v>75</v>
      </c>
      <c r="K671" s="58" t="s">
        <v>594</v>
      </c>
      <c r="L671" s="68" t="s">
        <v>13</v>
      </c>
      <c r="M671" s="68" t="s">
        <v>76</v>
      </c>
    </row>
    <row r="672" spans="1:13" x14ac:dyDescent="0.2">
      <c r="A672" s="11">
        <v>42439</v>
      </c>
      <c r="B672" s="85" t="s">
        <v>91</v>
      </c>
      <c r="C672" s="2" t="s">
        <v>22</v>
      </c>
      <c r="D672" s="13" t="s">
        <v>9</v>
      </c>
      <c r="E672" s="70">
        <v>2000</v>
      </c>
      <c r="F672" s="43">
        <f t="shared" si="26"/>
        <v>3.0489803447482076</v>
      </c>
      <c r="G672" s="7">
        <f t="shared" si="27"/>
        <v>2.9576890747106344</v>
      </c>
      <c r="H672" s="8">
        <v>676.20360000000005</v>
      </c>
      <c r="I672" s="43" t="s">
        <v>18</v>
      </c>
      <c r="J672" s="67" t="s">
        <v>75</v>
      </c>
      <c r="K672" s="58" t="s">
        <v>594</v>
      </c>
      <c r="L672" s="68" t="s">
        <v>13</v>
      </c>
      <c r="M672" s="68" t="s">
        <v>76</v>
      </c>
    </row>
    <row r="673" spans="1:13" x14ac:dyDescent="0.2">
      <c r="A673" s="11">
        <v>42440</v>
      </c>
      <c r="B673" s="80" t="s">
        <v>642</v>
      </c>
      <c r="C673" s="2" t="s">
        <v>22</v>
      </c>
      <c r="D673" s="13" t="s">
        <v>11</v>
      </c>
      <c r="E673" s="70">
        <v>800</v>
      </c>
      <c r="F673" s="43">
        <f t="shared" si="26"/>
        <v>1.2195921378992831</v>
      </c>
      <c r="G673" s="7">
        <f t="shared" si="27"/>
        <v>1.1830756298842537</v>
      </c>
      <c r="H673" s="8">
        <v>676.20360000000005</v>
      </c>
      <c r="I673" s="43" t="s">
        <v>21</v>
      </c>
      <c r="J673" s="67" t="s">
        <v>75</v>
      </c>
      <c r="K673" s="58" t="s">
        <v>654</v>
      </c>
      <c r="L673" s="68" t="s">
        <v>13</v>
      </c>
      <c r="M673" s="68" t="s">
        <v>76</v>
      </c>
    </row>
    <row r="674" spans="1:13" x14ac:dyDescent="0.2">
      <c r="A674" s="11">
        <v>42440</v>
      </c>
      <c r="B674" s="80" t="s">
        <v>377</v>
      </c>
      <c r="C674" s="2" t="s">
        <v>22</v>
      </c>
      <c r="D674" s="13" t="s">
        <v>11</v>
      </c>
      <c r="E674" s="70">
        <v>200</v>
      </c>
      <c r="F674" s="43">
        <f t="shared" si="26"/>
        <v>0.30489803447482078</v>
      </c>
      <c r="G674" s="7">
        <f t="shared" si="27"/>
        <v>0.29576890747106344</v>
      </c>
      <c r="H674" s="8">
        <v>676.20360000000005</v>
      </c>
      <c r="I674" s="43" t="s">
        <v>21</v>
      </c>
      <c r="J674" s="67" t="s">
        <v>75</v>
      </c>
      <c r="K674" s="58" t="s">
        <v>654</v>
      </c>
      <c r="L674" s="68" t="s">
        <v>13</v>
      </c>
      <c r="M674" s="68" t="s">
        <v>76</v>
      </c>
    </row>
    <row r="675" spans="1:13" x14ac:dyDescent="0.2">
      <c r="A675" s="11">
        <v>42440</v>
      </c>
      <c r="B675" s="80" t="s">
        <v>81</v>
      </c>
      <c r="C675" s="2" t="s">
        <v>22</v>
      </c>
      <c r="D675" s="3" t="s">
        <v>11</v>
      </c>
      <c r="E675" s="70">
        <v>750</v>
      </c>
      <c r="F675" s="43">
        <f t="shared" si="26"/>
        <v>1.1433676292805779</v>
      </c>
      <c r="G675" s="7">
        <f t="shared" si="27"/>
        <v>1.1091334030164879</v>
      </c>
      <c r="H675" s="8">
        <v>676.20360000000005</v>
      </c>
      <c r="I675" s="43" t="s">
        <v>21</v>
      </c>
      <c r="J675" s="67" t="s">
        <v>75</v>
      </c>
      <c r="K675" s="58" t="s">
        <v>654</v>
      </c>
      <c r="L675" s="68" t="s">
        <v>13</v>
      </c>
      <c r="M675" s="68" t="s">
        <v>76</v>
      </c>
    </row>
    <row r="676" spans="1:13" x14ac:dyDescent="0.2">
      <c r="A676" s="11">
        <v>42440</v>
      </c>
      <c r="B676" s="84" t="s">
        <v>170</v>
      </c>
      <c r="C676" s="2" t="s">
        <v>22</v>
      </c>
      <c r="D676" s="17" t="s">
        <v>8</v>
      </c>
      <c r="E676" s="70">
        <v>3500</v>
      </c>
      <c r="F676" s="43">
        <f t="shared" si="26"/>
        <v>5.3357156033093629</v>
      </c>
      <c r="G676" s="7">
        <f t="shared" si="27"/>
        <v>5.1759558807436097</v>
      </c>
      <c r="H676" s="8">
        <v>676.20360000000005</v>
      </c>
      <c r="I676" s="43" t="s">
        <v>12</v>
      </c>
      <c r="J676" s="67" t="s">
        <v>75</v>
      </c>
      <c r="K676" s="58" t="s">
        <v>592</v>
      </c>
      <c r="L676" s="68" t="s">
        <v>13</v>
      </c>
      <c r="M676" s="68" t="s">
        <v>76</v>
      </c>
    </row>
    <row r="677" spans="1:13" x14ac:dyDescent="0.2">
      <c r="A677" s="11">
        <v>42440</v>
      </c>
      <c r="B677" s="84" t="s">
        <v>724</v>
      </c>
      <c r="C677" s="2" t="s">
        <v>544</v>
      </c>
      <c r="D677" s="17" t="s">
        <v>8</v>
      </c>
      <c r="E677" s="70">
        <v>10000</v>
      </c>
      <c r="F677" s="43">
        <f t="shared" si="26"/>
        <v>15.244901723741037</v>
      </c>
      <c r="G677" s="7">
        <f t="shared" si="27"/>
        <v>14.788445373553172</v>
      </c>
      <c r="H677" s="8">
        <v>676.20360000000005</v>
      </c>
      <c r="I677" s="43" t="s">
        <v>12</v>
      </c>
      <c r="J677" s="67" t="s">
        <v>75</v>
      </c>
      <c r="K677" s="58" t="s">
        <v>592</v>
      </c>
      <c r="L677" s="68" t="s">
        <v>13</v>
      </c>
      <c r="M677" s="68" t="s">
        <v>76</v>
      </c>
    </row>
    <row r="678" spans="1:13" x14ac:dyDescent="0.2">
      <c r="A678" s="11">
        <v>42440</v>
      </c>
      <c r="B678" s="84" t="s">
        <v>727</v>
      </c>
      <c r="C678" s="2" t="s">
        <v>544</v>
      </c>
      <c r="D678" s="14" t="s">
        <v>8</v>
      </c>
      <c r="E678" s="70">
        <v>3000</v>
      </c>
      <c r="F678" s="43">
        <f t="shared" si="26"/>
        <v>4.5734705171223116</v>
      </c>
      <c r="G678" s="7">
        <f t="shared" si="27"/>
        <v>4.4365336120659515</v>
      </c>
      <c r="H678" s="8">
        <v>676.20360000000005</v>
      </c>
      <c r="I678" s="43" t="s">
        <v>12</v>
      </c>
      <c r="J678" s="67" t="s">
        <v>75</v>
      </c>
      <c r="K678" s="58" t="s">
        <v>592</v>
      </c>
      <c r="L678" s="68" t="s">
        <v>13</v>
      </c>
      <c r="M678" s="68" t="s">
        <v>76</v>
      </c>
    </row>
    <row r="679" spans="1:13" x14ac:dyDescent="0.2">
      <c r="A679" s="11">
        <v>42440</v>
      </c>
      <c r="B679" s="84" t="s">
        <v>487</v>
      </c>
      <c r="C679" s="2" t="s">
        <v>32</v>
      </c>
      <c r="D679" s="14" t="s">
        <v>8</v>
      </c>
      <c r="E679" s="70">
        <v>3200</v>
      </c>
      <c r="F679" s="43">
        <f t="shared" si="26"/>
        <v>4.8783685515971325</v>
      </c>
      <c r="G679" s="7">
        <f t="shared" si="27"/>
        <v>4.732302519537015</v>
      </c>
      <c r="H679" s="8">
        <v>676.20360000000005</v>
      </c>
      <c r="I679" s="43" t="s">
        <v>12</v>
      </c>
      <c r="J679" s="67" t="s">
        <v>75</v>
      </c>
      <c r="K679" s="58" t="s">
        <v>592</v>
      </c>
      <c r="L679" s="68" t="s">
        <v>13</v>
      </c>
      <c r="M679" s="68" t="s">
        <v>76</v>
      </c>
    </row>
    <row r="680" spans="1:13" x14ac:dyDescent="0.2">
      <c r="A680" s="11">
        <v>42440</v>
      </c>
      <c r="B680" s="85" t="s">
        <v>90</v>
      </c>
      <c r="C680" s="2" t="s">
        <v>22</v>
      </c>
      <c r="D680" s="14" t="s">
        <v>9</v>
      </c>
      <c r="E680" s="70">
        <v>2000</v>
      </c>
      <c r="F680" s="43">
        <f t="shared" si="26"/>
        <v>3.0489803447482076</v>
      </c>
      <c r="G680" s="7">
        <f t="shared" si="27"/>
        <v>2.9576890747106344</v>
      </c>
      <c r="H680" s="8">
        <v>676.20360000000005</v>
      </c>
      <c r="I680" s="43" t="s">
        <v>18</v>
      </c>
      <c r="J680" s="67" t="s">
        <v>75</v>
      </c>
      <c r="K680" s="58" t="s">
        <v>596</v>
      </c>
      <c r="L680" s="68" t="s">
        <v>13</v>
      </c>
      <c r="M680" s="68" t="s">
        <v>76</v>
      </c>
    </row>
    <row r="681" spans="1:13" x14ac:dyDescent="0.2">
      <c r="A681" s="11">
        <v>42440</v>
      </c>
      <c r="B681" s="85" t="s">
        <v>91</v>
      </c>
      <c r="C681" s="2" t="s">
        <v>22</v>
      </c>
      <c r="D681" s="14" t="s">
        <v>9</v>
      </c>
      <c r="E681" s="70">
        <v>2000</v>
      </c>
      <c r="F681" s="43">
        <f t="shared" si="26"/>
        <v>3.0489803447482076</v>
      </c>
      <c r="G681" s="7">
        <f t="shared" si="27"/>
        <v>2.9576890747106344</v>
      </c>
      <c r="H681" s="8">
        <v>676.20360000000005</v>
      </c>
      <c r="I681" s="43" t="s">
        <v>18</v>
      </c>
      <c r="J681" s="67" t="s">
        <v>75</v>
      </c>
      <c r="K681" s="58" t="s">
        <v>596</v>
      </c>
      <c r="L681" s="68" t="s">
        <v>13</v>
      </c>
      <c r="M681" s="68" t="s">
        <v>76</v>
      </c>
    </row>
    <row r="682" spans="1:13" x14ac:dyDescent="0.2">
      <c r="A682" s="11">
        <v>42440</v>
      </c>
      <c r="B682" s="98" t="s">
        <v>817</v>
      </c>
      <c r="C682" s="2" t="s">
        <v>27</v>
      </c>
      <c r="D682" s="19" t="s">
        <v>9</v>
      </c>
      <c r="E682" s="70">
        <v>6670</v>
      </c>
      <c r="F682" s="43">
        <f t="shared" si="26"/>
        <v>10.168349449735272</v>
      </c>
      <c r="G682" s="7">
        <f t="shared" si="27"/>
        <v>9.8638930641599654</v>
      </c>
      <c r="H682" s="8">
        <v>676.20360000000005</v>
      </c>
      <c r="I682" s="43" t="s">
        <v>18</v>
      </c>
      <c r="J682" s="67" t="s">
        <v>75</v>
      </c>
      <c r="K682" s="58" t="s">
        <v>595</v>
      </c>
      <c r="L682" s="68" t="s">
        <v>13</v>
      </c>
      <c r="M682" s="68" t="s">
        <v>76</v>
      </c>
    </row>
    <row r="683" spans="1:13" x14ac:dyDescent="0.2">
      <c r="A683" s="11">
        <v>42441</v>
      </c>
      <c r="B683" s="84" t="s">
        <v>728</v>
      </c>
      <c r="C683" s="2" t="s">
        <v>22</v>
      </c>
      <c r="D683" s="19" t="s">
        <v>8</v>
      </c>
      <c r="E683" s="70">
        <v>2600</v>
      </c>
      <c r="F683" s="43">
        <f t="shared" si="26"/>
        <v>3.9636744481726698</v>
      </c>
      <c r="G683" s="7">
        <f t="shared" si="27"/>
        <v>3.8449957971238247</v>
      </c>
      <c r="H683" s="8">
        <v>676.20360000000005</v>
      </c>
      <c r="I683" s="43" t="s">
        <v>12</v>
      </c>
      <c r="J683" s="67" t="s">
        <v>75</v>
      </c>
      <c r="K683" s="58" t="s">
        <v>592</v>
      </c>
      <c r="L683" s="68" t="s">
        <v>13</v>
      </c>
      <c r="M683" s="68" t="s">
        <v>76</v>
      </c>
    </row>
    <row r="684" spans="1:13" x14ac:dyDescent="0.2">
      <c r="A684" s="11">
        <v>42441</v>
      </c>
      <c r="B684" s="84" t="s">
        <v>724</v>
      </c>
      <c r="C684" s="2" t="s">
        <v>544</v>
      </c>
      <c r="D684" s="19" t="s">
        <v>8</v>
      </c>
      <c r="E684" s="70">
        <v>10000</v>
      </c>
      <c r="F684" s="43">
        <f t="shared" si="26"/>
        <v>15.244901723741037</v>
      </c>
      <c r="G684" s="7">
        <f t="shared" si="27"/>
        <v>14.788445373553172</v>
      </c>
      <c r="H684" s="8">
        <v>676.20360000000005</v>
      </c>
      <c r="I684" s="43" t="s">
        <v>12</v>
      </c>
      <c r="J684" s="67" t="s">
        <v>75</v>
      </c>
      <c r="K684" s="58" t="s">
        <v>592</v>
      </c>
      <c r="L684" s="68" t="s">
        <v>13</v>
      </c>
      <c r="M684" s="68" t="s">
        <v>76</v>
      </c>
    </row>
    <row r="685" spans="1:13" x14ac:dyDescent="0.2">
      <c r="A685" s="11">
        <v>42441</v>
      </c>
      <c r="B685" s="80" t="s">
        <v>727</v>
      </c>
      <c r="C685" s="2" t="s">
        <v>544</v>
      </c>
      <c r="D685" s="18" t="s">
        <v>8</v>
      </c>
      <c r="E685" s="70">
        <v>3000</v>
      </c>
      <c r="F685" s="43">
        <f t="shared" si="26"/>
        <v>4.5734705171223116</v>
      </c>
      <c r="G685" s="7">
        <f t="shared" si="27"/>
        <v>4.4365336120659515</v>
      </c>
      <c r="H685" s="8">
        <v>676.20360000000005</v>
      </c>
      <c r="I685" s="43" t="s">
        <v>12</v>
      </c>
      <c r="J685" s="67" t="s">
        <v>75</v>
      </c>
      <c r="K685" s="58" t="s">
        <v>592</v>
      </c>
      <c r="L685" s="68" t="s">
        <v>13</v>
      </c>
      <c r="M685" s="68" t="s">
        <v>76</v>
      </c>
    </row>
    <row r="686" spans="1:13" x14ac:dyDescent="0.2">
      <c r="A686" s="11">
        <v>42441</v>
      </c>
      <c r="B686" s="80" t="s">
        <v>487</v>
      </c>
      <c r="C686" s="2" t="s">
        <v>32</v>
      </c>
      <c r="D686" s="18" t="s">
        <v>8</v>
      </c>
      <c r="E686" s="70">
        <v>2750</v>
      </c>
      <c r="F686" s="43">
        <f t="shared" si="26"/>
        <v>4.1923479740287855</v>
      </c>
      <c r="G686" s="7">
        <f t="shared" si="27"/>
        <v>4.066822477727122</v>
      </c>
      <c r="H686" s="8">
        <v>676.20360000000005</v>
      </c>
      <c r="I686" s="43" t="s">
        <v>12</v>
      </c>
      <c r="J686" s="67" t="s">
        <v>75</v>
      </c>
      <c r="K686" s="58" t="s">
        <v>592</v>
      </c>
      <c r="L686" s="68" t="s">
        <v>13</v>
      </c>
      <c r="M686" s="68" t="s">
        <v>76</v>
      </c>
    </row>
    <row r="687" spans="1:13" x14ac:dyDescent="0.2">
      <c r="A687" s="11">
        <v>42441</v>
      </c>
      <c r="B687" s="85" t="s">
        <v>90</v>
      </c>
      <c r="C687" s="2" t="s">
        <v>22</v>
      </c>
      <c r="D687" s="20" t="s">
        <v>9</v>
      </c>
      <c r="E687" s="70">
        <v>2000</v>
      </c>
      <c r="F687" s="43">
        <f t="shared" si="26"/>
        <v>3.0489803447482076</v>
      </c>
      <c r="G687" s="7">
        <f t="shared" si="27"/>
        <v>2.9576890747106344</v>
      </c>
      <c r="H687" s="8">
        <v>676.20360000000005</v>
      </c>
      <c r="I687" s="43" t="s">
        <v>18</v>
      </c>
      <c r="J687" s="67" t="s">
        <v>75</v>
      </c>
      <c r="K687" s="58" t="s">
        <v>596</v>
      </c>
      <c r="L687" s="68" t="s">
        <v>13</v>
      </c>
      <c r="M687" s="68" t="s">
        <v>76</v>
      </c>
    </row>
    <row r="688" spans="1:13" x14ac:dyDescent="0.2">
      <c r="A688" s="11">
        <v>42441</v>
      </c>
      <c r="B688" s="85" t="s">
        <v>91</v>
      </c>
      <c r="C688" s="2" t="s">
        <v>22</v>
      </c>
      <c r="D688" s="20" t="s">
        <v>9</v>
      </c>
      <c r="E688" s="70">
        <v>2000</v>
      </c>
      <c r="F688" s="43">
        <f t="shared" si="26"/>
        <v>3.0489803447482076</v>
      </c>
      <c r="G688" s="7">
        <f t="shared" si="27"/>
        <v>2.9576890747106344</v>
      </c>
      <c r="H688" s="8">
        <v>676.20360000000005</v>
      </c>
      <c r="I688" s="43" t="s">
        <v>18</v>
      </c>
      <c r="J688" s="67" t="s">
        <v>75</v>
      </c>
      <c r="K688" s="58" t="s">
        <v>596</v>
      </c>
      <c r="L688" s="68" t="s">
        <v>13</v>
      </c>
      <c r="M688" s="68" t="s">
        <v>76</v>
      </c>
    </row>
    <row r="689" spans="1:13" x14ac:dyDescent="0.2">
      <c r="A689" s="11">
        <v>42442</v>
      </c>
      <c r="B689" s="84" t="s">
        <v>729</v>
      </c>
      <c r="C689" s="2" t="s">
        <v>22</v>
      </c>
      <c r="D689" s="20" t="s">
        <v>8</v>
      </c>
      <c r="E689" s="70">
        <v>200</v>
      </c>
      <c r="F689" s="43">
        <f t="shared" si="26"/>
        <v>0.30489803447482078</v>
      </c>
      <c r="G689" s="7">
        <f t="shared" si="27"/>
        <v>0.29576890747106344</v>
      </c>
      <c r="H689" s="8">
        <v>676.20360000000005</v>
      </c>
      <c r="I689" s="43" t="s">
        <v>12</v>
      </c>
      <c r="J689" s="67" t="s">
        <v>75</v>
      </c>
      <c r="K689" s="58" t="s">
        <v>592</v>
      </c>
      <c r="L689" s="68" t="s">
        <v>13</v>
      </c>
      <c r="M689" s="68" t="s">
        <v>76</v>
      </c>
    </row>
    <row r="690" spans="1:13" x14ac:dyDescent="0.2">
      <c r="A690" s="11">
        <v>42442</v>
      </c>
      <c r="B690" s="84" t="s">
        <v>730</v>
      </c>
      <c r="C690" s="2" t="s">
        <v>22</v>
      </c>
      <c r="D690" s="20" t="s">
        <v>8</v>
      </c>
      <c r="E690" s="70">
        <v>1000</v>
      </c>
      <c r="F690" s="43">
        <f t="shared" si="26"/>
        <v>1.5244901723741038</v>
      </c>
      <c r="G690" s="7">
        <f t="shared" si="27"/>
        <v>1.4788445373553172</v>
      </c>
      <c r="H690" s="8">
        <v>676.20360000000005</v>
      </c>
      <c r="I690" s="43" t="s">
        <v>12</v>
      </c>
      <c r="J690" s="67" t="s">
        <v>75</v>
      </c>
      <c r="K690" s="58" t="s">
        <v>592</v>
      </c>
      <c r="L690" s="68" t="s">
        <v>13</v>
      </c>
      <c r="M690" s="68" t="s">
        <v>76</v>
      </c>
    </row>
    <row r="691" spans="1:13" x14ac:dyDescent="0.2">
      <c r="A691" s="11">
        <v>42442</v>
      </c>
      <c r="B691" s="84" t="s">
        <v>731</v>
      </c>
      <c r="C691" s="2" t="s">
        <v>22</v>
      </c>
      <c r="D691" s="20" t="s">
        <v>8</v>
      </c>
      <c r="E691" s="70">
        <v>2200</v>
      </c>
      <c r="F691" s="43">
        <f t="shared" si="26"/>
        <v>3.3538783792230284</v>
      </c>
      <c r="G691" s="7">
        <f t="shared" si="27"/>
        <v>3.2534579821816978</v>
      </c>
      <c r="H691" s="8">
        <v>676.20360000000005</v>
      </c>
      <c r="I691" s="43" t="s">
        <v>12</v>
      </c>
      <c r="J691" s="67" t="s">
        <v>75</v>
      </c>
      <c r="K691" s="58" t="s">
        <v>592</v>
      </c>
      <c r="L691" s="68" t="s">
        <v>13</v>
      </c>
      <c r="M691" s="68" t="s">
        <v>76</v>
      </c>
    </row>
    <row r="692" spans="1:13" x14ac:dyDescent="0.2">
      <c r="A692" s="11">
        <v>42442</v>
      </c>
      <c r="B692" s="84" t="s">
        <v>727</v>
      </c>
      <c r="C692" s="2" t="s">
        <v>544</v>
      </c>
      <c r="D692" s="20" t="s">
        <v>8</v>
      </c>
      <c r="E692" s="70">
        <v>3000</v>
      </c>
      <c r="F692" s="43">
        <f t="shared" si="26"/>
        <v>4.5734705171223116</v>
      </c>
      <c r="G692" s="7">
        <f t="shared" si="27"/>
        <v>4.4365336120659515</v>
      </c>
      <c r="H692" s="8">
        <v>676.20360000000005</v>
      </c>
      <c r="I692" s="43" t="s">
        <v>12</v>
      </c>
      <c r="J692" s="67" t="s">
        <v>75</v>
      </c>
      <c r="K692" s="58" t="s">
        <v>592</v>
      </c>
      <c r="L692" s="68" t="s">
        <v>13</v>
      </c>
      <c r="M692" s="68" t="s">
        <v>76</v>
      </c>
    </row>
    <row r="693" spans="1:13" x14ac:dyDescent="0.2">
      <c r="A693" s="11">
        <v>42442</v>
      </c>
      <c r="B693" s="85" t="s">
        <v>90</v>
      </c>
      <c r="C693" s="2" t="s">
        <v>22</v>
      </c>
      <c r="D693" s="19" t="s">
        <v>9</v>
      </c>
      <c r="E693" s="70">
        <v>2000</v>
      </c>
      <c r="F693" s="43">
        <f t="shared" si="26"/>
        <v>3.0489803447482076</v>
      </c>
      <c r="G693" s="7">
        <f t="shared" si="27"/>
        <v>2.9576890747106344</v>
      </c>
      <c r="H693" s="8">
        <v>676.20360000000005</v>
      </c>
      <c r="I693" s="43" t="s">
        <v>18</v>
      </c>
      <c r="J693" s="67" t="s">
        <v>75</v>
      </c>
      <c r="K693" s="58" t="s">
        <v>596</v>
      </c>
      <c r="L693" s="68" t="s">
        <v>13</v>
      </c>
      <c r="M693" s="68" t="s">
        <v>76</v>
      </c>
    </row>
    <row r="694" spans="1:13" x14ac:dyDescent="0.2">
      <c r="A694" s="11">
        <v>42442</v>
      </c>
      <c r="B694" s="85" t="s">
        <v>91</v>
      </c>
      <c r="C694" s="2" t="s">
        <v>22</v>
      </c>
      <c r="D694" s="19" t="s">
        <v>9</v>
      </c>
      <c r="E694" s="70">
        <v>2000</v>
      </c>
      <c r="F694" s="43">
        <f t="shared" si="26"/>
        <v>3.0489803447482076</v>
      </c>
      <c r="G694" s="7">
        <f t="shared" si="27"/>
        <v>2.9576890747106344</v>
      </c>
      <c r="H694" s="8">
        <v>676.20360000000005</v>
      </c>
      <c r="I694" s="43" t="s">
        <v>18</v>
      </c>
      <c r="J694" s="67" t="s">
        <v>75</v>
      </c>
      <c r="K694" s="58" t="s">
        <v>596</v>
      </c>
      <c r="L694" s="68" t="s">
        <v>13</v>
      </c>
      <c r="M694" s="68" t="s">
        <v>76</v>
      </c>
    </row>
    <row r="695" spans="1:13" x14ac:dyDescent="0.2">
      <c r="A695" s="11">
        <v>42445</v>
      </c>
      <c r="B695" s="86" t="s">
        <v>643</v>
      </c>
      <c r="C695" s="2" t="s">
        <v>22</v>
      </c>
      <c r="D695" s="19" t="s">
        <v>11</v>
      </c>
      <c r="E695" s="70">
        <v>600</v>
      </c>
      <c r="F695" s="43">
        <f t="shared" si="26"/>
        <v>0.91469410342446233</v>
      </c>
      <c r="G695" s="7">
        <f t="shared" si="27"/>
        <v>0.88730672241319031</v>
      </c>
      <c r="H695" s="8">
        <v>676.20360000000005</v>
      </c>
      <c r="I695" s="43" t="s">
        <v>21</v>
      </c>
      <c r="J695" s="67" t="s">
        <v>75</v>
      </c>
      <c r="K695" s="58" t="s">
        <v>655</v>
      </c>
      <c r="L695" s="68" t="s">
        <v>13</v>
      </c>
      <c r="M695" s="68" t="s">
        <v>76</v>
      </c>
    </row>
    <row r="696" spans="1:13" x14ac:dyDescent="0.2">
      <c r="A696" s="11">
        <v>42445</v>
      </c>
      <c r="B696" s="80" t="s">
        <v>644</v>
      </c>
      <c r="C696" s="2" t="s">
        <v>22</v>
      </c>
      <c r="D696" s="19" t="s">
        <v>11</v>
      </c>
      <c r="E696" s="70">
        <v>600</v>
      </c>
      <c r="F696" s="43">
        <f t="shared" si="26"/>
        <v>0.91469410342446233</v>
      </c>
      <c r="G696" s="7">
        <f t="shared" si="27"/>
        <v>0.88730672241319031</v>
      </c>
      <c r="H696" s="8">
        <v>676.20360000000005</v>
      </c>
      <c r="I696" s="43" t="s">
        <v>21</v>
      </c>
      <c r="J696" s="67" t="s">
        <v>75</v>
      </c>
      <c r="K696" s="58" t="s">
        <v>655</v>
      </c>
      <c r="L696" s="68" t="s">
        <v>13</v>
      </c>
      <c r="M696" s="68" t="s">
        <v>76</v>
      </c>
    </row>
    <row r="697" spans="1:13" x14ac:dyDescent="0.2">
      <c r="A697" s="11">
        <v>42445</v>
      </c>
      <c r="B697" s="84" t="s">
        <v>732</v>
      </c>
      <c r="C697" s="2" t="s">
        <v>22</v>
      </c>
      <c r="D697" s="19" t="s">
        <v>8</v>
      </c>
      <c r="E697" s="70">
        <v>2000</v>
      </c>
      <c r="F697" s="43">
        <f t="shared" si="26"/>
        <v>3.0489803447482076</v>
      </c>
      <c r="G697" s="7">
        <f t="shared" si="27"/>
        <v>2.9576890747106344</v>
      </c>
      <c r="H697" s="8">
        <v>676.20360000000005</v>
      </c>
      <c r="I697" s="43" t="s">
        <v>12</v>
      </c>
      <c r="J697" s="67" t="s">
        <v>75</v>
      </c>
      <c r="K697" s="58" t="s">
        <v>597</v>
      </c>
      <c r="L697" s="68" t="s">
        <v>13</v>
      </c>
      <c r="M697" s="68" t="s">
        <v>76</v>
      </c>
    </row>
    <row r="698" spans="1:13" x14ac:dyDescent="0.2">
      <c r="A698" s="11">
        <v>42445</v>
      </c>
      <c r="B698" s="84" t="s">
        <v>490</v>
      </c>
      <c r="C698" s="2" t="s">
        <v>22</v>
      </c>
      <c r="D698" s="19" t="s">
        <v>8</v>
      </c>
      <c r="E698" s="70">
        <v>1200</v>
      </c>
      <c r="F698" s="43">
        <f t="shared" si="26"/>
        <v>1.8293882068489247</v>
      </c>
      <c r="G698" s="7">
        <f t="shared" si="27"/>
        <v>1.7746134448263806</v>
      </c>
      <c r="H698" s="8">
        <v>676.20360000000005</v>
      </c>
      <c r="I698" s="43" t="s">
        <v>12</v>
      </c>
      <c r="J698" s="67" t="s">
        <v>75</v>
      </c>
      <c r="K698" s="58" t="s">
        <v>597</v>
      </c>
      <c r="L698" s="68" t="s">
        <v>13</v>
      </c>
      <c r="M698" s="68" t="s">
        <v>76</v>
      </c>
    </row>
    <row r="699" spans="1:13" x14ac:dyDescent="0.2">
      <c r="A699" s="11">
        <v>42445</v>
      </c>
      <c r="B699" s="84" t="s">
        <v>491</v>
      </c>
      <c r="C699" s="2" t="s">
        <v>32</v>
      </c>
      <c r="D699" s="19" t="s">
        <v>8</v>
      </c>
      <c r="E699" s="70">
        <v>2700</v>
      </c>
      <c r="F699" s="43">
        <f t="shared" si="26"/>
        <v>4.1161234654100802</v>
      </c>
      <c r="G699" s="7">
        <f t="shared" si="27"/>
        <v>3.9928802508593564</v>
      </c>
      <c r="H699" s="8">
        <v>676.20360000000005</v>
      </c>
      <c r="I699" s="43" t="s">
        <v>12</v>
      </c>
      <c r="J699" s="67" t="s">
        <v>75</v>
      </c>
      <c r="K699" s="58" t="s">
        <v>597</v>
      </c>
      <c r="L699" s="68" t="s">
        <v>13</v>
      </c>
      <c r="M699" s="68" t="s">
        <v>76</v>
      </c>
    </row>
    <row r="700" spans="1:13" x14ac:dyDescent="0.2">
      <c r="A700" s="11">
        <v>42445</v>
      </c>
      <c r="B700" s="84" t="s">
        <v>733</v>
      </c>
      <c r="C700" s="2" t="s">
        <v>22</v>
      </c>
      <c r="D700" s="19" t="s">
        <v>8</v>
      </c>
      <c r="E700" s="70">
        <v>2200</v>
      </c>
      <c r="F700" s="43">
        <f t="shared" si="26"/>
        <v>3.3538783792230284</v>
      </c>
      <c r="G700" s="7">
        <f t="shared" si="27"/>
        <v>3.2534579821816978</v>
      </c>
      <c r="H700" s="8">
        <v>676.20360000000005</v>
      </c>
      <c r="I700" s="43" t="s">
        <v>12</v>
      </c>
      <c r="J700" s="67" t="s">
        <v>75</v>
      </c>
      <c r="K700" s="58" t="s">
        <v>597</v>
      </c>
      <c r="L700" s="68" t="s">
        <v>13</v>
      </c>
      <c r="M700" s="68" t="s">
        <v>76</v>
      </c>
    </row>
    <row r="701" spans="1:13" x14ac:dyDescent="0.2">
      <c r="A701" s="11">
        <v>42445</v>
      </c>
      <c r="B701" s="85" t="s">
        <v>90</v>
      </c>
      <c r="C701" s="2" t="s">
        <v>22</v>
      </c>
      <c r="D701" s="19" t="s">
        <v>9</v>
      </c>
      <c r="E701" s="70">
        <v>2000</v>
      </c>
      <c r="F701" s="43">
        <f t="shared" si="26"/>
        <v>3.0489803447482076</v>
      </c>
      <c r="G701" s="7">
        <f t="shared" si="27"/>
        <v>2.9576890747106344</v>
      </c>
      <c r="H701" s="8">
        <v>676.20360000000005</v>
      </c>
      <c r="I701" s="43" t="s">
        <v>18</v>
      </c>
      <c r="J701" s="67" t="s">
        <v>75</v>
      </c>
      <c r="K701" s="58" t="s">
        <v>601</v>
      </c>
      <c r="L701" s="68" t="s">
        <v>13</v>
      </c>
      <c r="M701" s="68" t="s">
        <v>76</v>
      </c>
    </row>
    <row r="702" spans="1:13" x14ac:dyDescent="0.2">
      <c r="A702" s="11">
        <v>42445</v>
      </c>
      <c r="B702" s="85" t="s">
        <v>91</v>
      </c>
      <c r="C702" s="2" t="s">
        <v>22</v>
      </c>
      <c r="D702" s="19" t="s">
        <v>9</v>
      </c>
      <c r="E702" s="70">
        <v>2000</v>
      </c>
      <c r="F702" s="43">
        <f t="shared" si="26"/>
        <v>3.0489803447482076</v>
      </c>
      <c r="G702" s="7">
        <f t="shared" si="27"/>
        <v>2.9576890747106344</v>
      </c>
      <c r="H702" s="8">
        <v>676.20360000000005</v>
      </c>
      <c r="I702" s="43" t="s">
        <v>18</v>
      </c>
      <c r="J702" s="67" t="s">
        <v>75</v>
      </c>
      <c r="K702" s="58" t="s">
        <v>601</v>
      </c>
      <c r="L702" s="68" t="s">
        <v>13</v>
      </c>
      <c r="M702" s="68" t="s">
        <v>76</v>
      </c>
    </row>
    <row r="703" spans="1:13" x14ac:dyDescent="0.2">
      <c r="A703" s="11">
        <v>42446</v>
      </c>
      <c r="B703" s="84" t="s">
        <v>665</v>
      </c>
      <c r="C703" s="2" t="s">
        <v>22</v>
      </c>
      <c r="D703" s="19" t="s">
        <v>8</v>
      </c>
      <c r="E703" s="70">
        <v>800</v>
      </c>
      <c r="F703" s="43">
        <f t="shared" si="26"/>
        <v>1.2195921378992831</v>
      </c>
      <c r="G703" s="7">
        <f t="shared" si="27"/>
        <v>1.1830756298842537</v>
      </c>
      <c r="H703" s="8">
        <v>676.20360000000005</v>
      </c>
      <c r="I703" s="43" t="s">
        <v>19</v>
      </c>
      <c r="J703" s="67" t="s">
        <v>75</v>
      </c>
      <c r="K703" s="58" t="s">
        <v>599</v>
      </c>
      <c r="L703" s="68" t="s">
        <v>13</v>
      </c>
      <c r="M703" s="68" t="s">
        <v>76</v>
      </c>
    </row>
    <row r="704" spans="1:13" x14ac:dyDescent="0.2">
      <c r="A704" s="11">
        <v>42446</v>
      </c>
      <c r="B704" s="84" t="s">
        <v>666</v>
      </c>
      <c r="C704" s="2" t="s">
        <v>22</v>
      </c>
      <c r="D704" s="19" t="s">
        <v>8</v>
      </c>
      <c r="E704" s="70">
        <v>800</v>
      </c>
      <c r="F704" s="43">
        <f t="shared" si="26"/>
        <v>1.2195921378992831</v>
      </c>
      <c r="G704" s="7">
        <f t="shared" si="27"/>
        <v>1.1830756298842537</v>
      </c>
      <c r="H704" s="8">
        <v>676.20360000000005</v>
      </c>
      <c r="I704" s="43" t="s">
        <v>19</v>
      </c>
      <c r="J704" s="67" t="s">
        <v>75</v>
      </c>
      <c r="K704" s="58" t="s">
        <v>599</v>
      </c>
      <c r="L704" s="68" t="s">
        <v>13</v>
      </c>
      <c r="M704" s="68" t="s">
        <v>76</v>
      </c>
    </row>
    <row r="705" spans="1:13" x14ac:dyDescent="0.2">
      <c r="A705" s="11">
        <v>42446</v>
      </c>
      <c r="B705" s="86" t="s">
        <v>829</v>
      </c>
      <c r="C705" s="2" t="s">
        <v>23</v>
      </c>
      <c r="D705" s="19" t="s">
        <v>9</v>
      </c>
      <c r="E705" s="70">
        <v>34000</v>
      </c>
      <c r="F705" s="43">
        <f t="shared" si="26"/>
        <v>51.83266586071953</v>
      </c>
      <c r="G705" s="7">
        <f t="shared" si="27"/>
        <v>50.280714270080786</v>
      </c>
      <c r="H705" s="8">
        <v>676.20360000000005</v>
      </c>
      <c r="I705" s="43" t="s">
        <v>19</v>
      </c>
      <c r="J705" s="67" t="s">
        <v>75</v>
      </c>
      <c r="K705" s="58" t="s">
        <v>599</v>
      </c>
      <c r="L705" s="68" t="s">
        <v>13</v>
      </c>
      <c r="M705" s="68" t="s">
        <v>76</v>
      </c>
    </row>
    <row r="706" spans="1:13" x14ac:dyDescent="0.2">
      <c r="A706" s="11">
        <v>42446</v>
      </c>
      <c r="B706" s="84" t="s">
        <v>734</v>
      </c>
      <c r="C706" s="2" t="s">
        <v>22</v>
      </c>
      <c r="D706" s="19" t="s">
        <v>8</v>
      </c>
      <c r="E706" s="70">
        <v>2100</v>
      </c>
      <c r="F706" s="43">
        <f t="shared" si="26"/>
        <v>3.201429361985618</v>
      </c>
      <c r="G706" s="7">
        <f t="shared" si="27"/>
        <v>3.1055735284461661</v>
      </c>
      <c r="H706" s="8">
        <v>676.20360000000005</v>
      </c>
      <c r="I706" s="43" t="s">
        <v>12</v>
      </c>
      <c r="J706" s="67" t="s">
        <v>75</v>
      </c>
      <c r="K706" s="58" t="s">
        <v>598</v>
      </c>
      <c r="L706" s="68" t="s">
        <v>13</v>
      </c>
      <c r="M706" s="68" t="s">
        <v>76</v>
      </c>
    </row>
    <row r="707" spans="1:13" x14ac:dyDescent="0.2">
      <c r="A707" s="11">
        <v>42446</v>
      </c>
      <c r="B707" s="84" t="s">
        <v>735</v>
      </c>
      <c r="C707" s="2" t="s">
        <v>22</v>
      </c>
      <c r="D707" s="18" t="s">
        <v>8</v>
      </c>
      <c r="E707" s="70">
        <v>1700</v>
      </c>
      <c r="F707" s="43">
        <f t="shared" si="26"/>
        <v>2.5916332930359767</v>
      </c>
      <c r="G707" s="7">
        <f t="shared" si="27"/>
        <v>2.5140357135040392</v>
      </c>
      <c r="H707" s="8">
        <v>676.20360000000005</v>
      </c>
      <c r="I707" s="43" t="s">
        <v>12</v>
      </c>
      <c r="J707" s="67" t="s">
        <v>75</v>
      </c>
      <c r="K707" s="58" t="s">
        <v>598</v>
      </c>
      <c r="L707" s="68" t="s">
        <v>13</v>
      </c>
      <c r="M707" s="68" t="s">
        <v>76</v>
      </c>
    </row>
    <row r="708" spans="1:13" x14ac:dyDescent="0.2">
      <c r="A708" s="11">
        <v>42446</v>
      </c>
      <c r="B708" s="84" t="s">
        <v>494</v>
      </c>
      <c r="C708" s="2" t="s">
        <v>22</v>
      </c>
      <c r="D708" s="21" t="s">
        <v>8</v>
      </c>
      <c r="E708" s="70">
        <v>500</v>
      </c>
      <c r="F708" s="43">
        <f t="shared" si="26"/>
        <v>0.76224508618705189</v>
      </c>
      <c r="G708" s="7">
        <f t="shared" si="27"/>
        <v>0.73942226867765859</v>
      </c>
      <c r="H708" s="8">
        <v>676.20360000000005</v>
      </c>
      <c r="I708" s="43" t="s">
        <v>12</v>
      </c>
      <c r="J708" s="67" t="s">
        <v>75</v>
      </c>
      <c r="K708" s="58" t="s">
        <v>598</v>
      </c>
      <c r="L708" s="68" t="s">
        <v>13</v>
      </c>
      <c r="M708" s="68" t="s">
        <v>76</v>
      </c>
    </row>
    <row r="709" spans="1:13" x14ac:dyDescent="0.2">
      <c r="A709" s="11">
        <v>42446</v>
      </c>
      <c r="B709" s="84" t="s">
        <v>736</v>
      </c>
      <c r="C709" s="2" t="s">
        <v>22</v>
      </c>
      <c r="D709" s="21" t="s">
        <v>8</v>
      </c>
      <c r="E709" s="70">
        <v>1500</v>
      </c>
      <c r="F709" s="43">
        <f t="shared" si="26"/>
        <v>2.2867352585611558</v>
      </c>
      <c r="G709" s="7">
        <f t="shared" si="27"/>
        <v>2.2182668060329758</v>
      </c>
      <c r="H709" s="8">
        <v>676.20360000000005</v>
      </c>
      <c r="I709" s="43" t="s">
        <v>12</v>
      </c>
      <c r="J709" s="67" t="s">
        <v>75</v>
      </c>
      <c r="K709" s="58" t="s">
        <v>598</v>
      </c>
      <c r="L709" s="68" t="s">
        <v>13</v>
      </c>
      <c r="M709" s="68" t="s">
        <v>76</v>
      </c>
    </row>
    <row r="710" spans="1:13" x14ac:dyDescent="0.2">
      <c r="A710" s="11">
        <v>42446</v>
      </c>
      <c r="B710" s="84" t="s">
        <v>495</v>
      </c>
      <c r="C710" s="2" t="s">
        <v>32</v>
      </c>
      <c r="D710" s="21" t="s">
        <v>8</v>
      </c>
      <c r="E710" s="70">
        <v>2900</v>
      </c>
      <c r="F710" s="43">
        <f t="shared" si="26"/>
        <v>4.4210214998849011</v>
      </c>
      <c r="G710" s="7">
        <f t="shared" si="27"/>
        <v>4.2886491583304194</v>
      </c>
      <c r="H710" s="8">
        <v>676.20360000000005</v>
      </c>
      <c r="I710" s="43" t="s">
        <v>12</v>
      </c>
      <c r="J710" s="67" t="s">
        <v>75</v>
      </c>
      <c r="K710" s="58" t="s">
        <v>598</v>
      </c>
      <c r="L710" s="68" t="s">
        <v>13</v>
      </c>
      <c r="M710" s="68" t="s">
        <v>76</v>
      </c>
    </row>
    <row r="711" spans="1:13" x14ac:dyDescent="0.2">
      <c r="A711" s="11">
        <v>42446</v>
      </c>
      <c r="B711" s="85" t="s">
        <v>90</v>
      </c>
      <c r="C711" s="2" t="s">
        <v>22</v>
      </c>
      <c r="D711" s="21" t="s">
        <v>9</v>
      </c>
      <c r="E711" s="70">
        <v>2000</v>
      </c>
      <c r="F711" s="43">
        <f t="shared" si="26"/>
        <v>3.0489803447482076</v>
      </c>
      <c r="G711" s="7">
        <f t="shared" si="27"/>
        <v>2.9576890747106344</v>
      </c>
      <c r="H711" s="8">
        <v>676.20360000000005</v>
      </c>
      <c r="I711" s="43" t="s">
        <v>18</v>
      </c>
      <c r="J711" s="67" t="s">
        <v>75</v>
      </c>
      <c r="K711" s="58" t="s">
        <v>601</v>
      </c>
      <c r="L711" s="68" t="s">
        <v>13</v>
      </c>
      <c r="M711" s="68" t="s">
        <v>76</v>
      </c>
    </row>
    <row r="712" spans="1:13" x14ac:dyDescent="0.2">
      <c r="A712" s="11">
        <v>42446</v>
      </c>
      <c r="B712" s="85" t="s">
        <v>91</v>
      </c>
      <c r="C712" s="2" t="s">
        <v>22</v>
      </c>
      <c r="D712" s="18" t="s">
        <v>9</v>
      </c>
      <c r="E712" s="70">
        <v>2000</v>
      </c>
      <c r="F712" s="43">
        <f t="shared" si="26"/>
        <v>3.0489803447482076</v>
      </c>
      <c r="G712" s="7">
        <f t="shared" si="27"/>
        <v>2.9576890747106344</v>
      </c>
      <c r="H712" s="8">
        <v>676.20360000000005</v>
      </c>
      <c r="I712" s="43" t="s">
        <v>18</v>
      </c>
      <c r="J712" s="67" t="s">
        <v>75</v>
      </c>
      <c r="K712" s="58" t="s">
        <v>601</v>
      </c>
      <c r="L712" s="68" t="s">
        <v>13</v>
      </c>
      <c r="M712" s="68" t="s">
        <v>76</v>
      </c>
    </row>
    <row r="713" spans="1:13" x14ac:dyDescent="0.2">
      <c r="A713" s="11">
        <v>42447</v>
      </c>
      <c r="B713" s="80" t="s">
        <v>645</v>
      </c>
      <c r="C713" s="2" t="s">
        <v>22</v>
      </c>
      <c r="D713" s="18" t="s">
        <v>11</v>
      </c>
      <c r="E713" s="70">
        <v>400</v>
      </c>
      <c r="F713" s="43">
        <f t="shared" si="26"/>
        <v>0.60979606894964156</v>
      </c>
      <c r="G713" s="7">
        <f t="shared" si="27"/>
        <v>0.59153781494212687</v>
      </c>
      <c r="H713" s="8">
        <v>676.20360000000005</v>
      </c>
      <c r="I713" s="43" t="s">
        <v>21</v>
      </c>
      <c r="J713" s="67" t="s">
        <v>75</v>
      </c>
      <c r="K713" s="58" t="s">
        <v>656</v>
      </c>
      <c r="L713" s="68" t="s">
        <v>13</v>
      </c>
      <c r="M713" s="68" t="s">
        <v>76</v>
      </c>
    </row>
    <row r="714" spans="1:13" x14ac:dyDescent="0.2">
      <c r="A714" s="11">
        <v>42447</v>
      </c>
      <c r="B714" s="80" t="s">
        <v>759</v>
      </c>
      <c r="C714" s="2" t="s">
        <v>23</v>
      </c>
      <c r="D714" s="9" t="s">
        <v>9</v>
      </c>
      <c r="E714" s="70">
        <v>1000</v>
      </c>
      <c r="F714" s="43">
        <f t="shared" si="26"/>
        <v>1.5244901723741038</v>
      </c>
      <c r="G714" s="7">
        <f t="shared" si="27"/>
        <v>1.4788445373553172</v>
      </c>
      <c r="H714" s="8">
        <v>676.20360000000005</v>
      </c>
      <c r="I714" s="43" t="s">
        <v>21</v>
      </c>
      <c r="J714" s="67" t="s">
        <v>75</v>
      </c>
      <c r="K714" s="58" t="s">
        <v>656</v>
      </c>
      <c r="L714" s="68" t="s">
        <v>13</v>
      </c>
      <c r="M714" s="68" t="s">
        <v>76</v>
      </c>
    </row>
    <row r="715" spans="1:13" x14ac:dyDescent="0.2">
      <c r="A715" s="11">
        <v>42447</v>
      </c>
      <c r="B715" s="84" t="s">
        <v>646</v>
      </c>
      <c r="C715" s="2" t="s">
        <v>22</v>
      </c>
      <c r="D715" s="9" t="s">
        <v>11</v>
      </c>
      <c r="E715" s="70">
        <v>400</v>
      </c>
      <c r="F715" s="43">
        <f t="shared" si="26"/>
        <v>0.60979606894964156</v>
      </c>
      <c r="G715" s="7">
        <f t="shared" si="27"/>
        <v>0.59153781494212687</v>
      </c>
      <c r="H715" s="8">
        <v>676.20360000000005</v>
      </c>
      <c r="I715" s="43" t="s">
        <v>21</v>
      </c>
      <c r="J715" s="67" t="s">
        <v>75</v>
      </c>
      <c r="K715" s="58" t="s">
        <v>656</v>
      </c>
      <c r="L715" s="68" t="s">
        <v>13</v>
      </c>
      <c r="M715" s="68" t="s">
        <v>76</v>
      </c>
    </row>
    <row r="716" spans="1:13" x14ac:dyDescent="0.2">
      <c r="A716" s="11">
        <v>42447</v>
      </c>
      <c r="B716" s="84" t="s">
        <v>669</v>
      </c>
      <c r="C716" s="2" t="s">
        <v>22</v>
      </c>
      <c r="D716" s="9" t="s">
        <v>14</v>
      </c>
      <c r="E716" s="70">
        <v>1700</v>
      </c>
      <c r="F716" s="43">
        <f t="shared" si="26"/>
        <v>2.5916332930359767</v>
      </c>
      <c r="G716" s="7">
        <f t="shared" si="27"/>
        <v>2.5140357135040392</v>
      </c>
      <c r="H716" s="8">
        <v>676.20360000000005</v>
      </c>
      <c r="I716" s="43" t="s">
        <v>15</v>
      </c>
      <c r="J716" s="67" t="s">
        <v>75</v>
      </c>
      <c r="K716" s="58" t="s">
        <v>602</v>
      </c>
      <c r="L716" s="68" t="s">
        <v>13</v>
      </c>
      <c r="M716" s="68" t="s">
        <v>76</v>
      </c>
    </row>
    <row r="717" spans="1:13" x14ac:dyDescent="0.2">
      <c r="A717" s="11">
        <v>42447</v>
      </c>
      <c r="B717" s="84" t="s">
        <v>670</v>
      </c>
      <c r="C717" s="2" t="s">
        <v>22</v>
      </c>
      <c r="D717" s="9" t="s">
        <v>14</v>
      </c>
      <c r="E717" s="70">
        <v>1500</v>
      </c>
      <c r="F717" s="43">
        <f t="shared" si="26"/>
        <v>2.2867352585611558</v>
      </c>
      <c r="G717" s="7">
        <f t="shared" si="27"/>
        <v>2.2182668060329758</v>
      </c>
      <c r="H717" s="8">
        <v>676.20360000000005</v>
      </c>
      <c r="I717" s="43" t="s">
        <v>15</v>
      </c>
      <c r="J717" s="67" t="s">
        <v>75</v>
      </c>
      <c r="K717" s="58" t="s">
        <v>602</v>
      </c>
      <c r="L717" s="68" t="s">
        <v>13</v>
      </c>
      <c r="M717" s="68" t="s">
        <v>76</v>
      </c>
    </row>
    <row r="718" spans="1:13" x14ac:dyDescent="0.2">
      <c r="A718" s="11">
        <v>42447</v>
      </c>
      <c r="B718" s="84" t="s">
        <v>671</v>
      </c>
      <c r="C718" s="2" t="s">
        <v>22</v>
      </c>
      <c r="D718" s="9" t="s">
        <v>14</v>
      </c>
      <c r="E718" s="70">
        <v>600</v>
      </c>
      <c r="F718" s="43">
        <f t="shared" si="26"/>
        <v>0.91469410342446233</v>
      </c>
      <c r="G718" s="7">
        <f t="shared" si="27"/>
        <v>0.88730672241319031</v>
      </c>
      <c r="H718" s="8">
        <v>676.20360000000005</v>
      </c>
      <c r="I718" s="43" t="s">
        <v>15</v>
      </c>
      <c r="J718" s="67" t="s">
        <v>75</v>
      </c>
      <c r="K718" s="58" t="s">
        <v>602</v>
      </c>
      <c r="L718" s="68" t="s">
        <v>13</v>
      </c>
      <c r="M718" s="68" t="s">
        <v>76</v>
      </c>
    </row>
    <row r="719" spans="1:13" x14ac:dyDescent="0.2">
      <c r="A719" s="11">
        <v>42447</v>
      </c>
      <c r="B719" s="84" t="s">
        <v>737</v>
      </c>
      <c r="C719" s="2" t="s">
        <v>22</v>
      </c>
      <c r="D719" s="9" t="s">
        <v>8</v>
      </c>
      <c r="E719" s="70">
        <v>1800</v>
      </c>
      <c r="F719" s="43">
        <f t="shared" si="26"/>
        <v>2.7440823102733867</v>
      </c>
      <c r="G719" s="7">
        <f t="shared" si="27"/>
        <v>2.6619201672395709</v>
      </c>
      <c r="H719" s="8">
        <v>676.20360000000005</v>
      </c>
      <c r="I719" s="43" t="s">
        <v>12</v>
      </c>
      <c r="J719" s="67" t="s">
        <v>75</v>
      </c>
      <c r="K719" s="58" t="s">
        <v>600</v>
      </c>
      <c r="L719" s="68" t="s">
        <v>13</v>
      </c>
      <c r="M719" s="68" t="s">
        <v>76</v>
      </c>
    </row>
    <row r="720" spans="1:13" x14ac:dyDescent="0.2">
      <c r="A720" s="11">
        <v>42447</v>
      </c>
      <c r="B720" s="84" t="s">
        <v>96</v>
      </c>
      <c r="C720" s="2" t="s">
        <v>22</v>
      </c>
      <c r="D720" s="9" t="s">
        <v>8</v>
      </c>
      <c r="E720" s="70">
        <v>800</v>
      </c>
      <c r="F720" s="43">
        <f t="shared" si="26"/>
        <v>1.2195921378992831</v>
      </c>
      <c r="G720" s="7">
        <f t="shared" si="27"/>
        <v>1.1830756298842537</v>
      </c>
      <c r="H720" s="8">
        <v>676.20360000000005</v>
      </c>
      <c r="I720" s="43" t="s">
        <v>12</v>
      </c>
      <c r="J720" s="67" t="s">
        <v>75</v>
      </c>
      <c r="K720" s="58" t="s">
        <v>600</v>
      </c>
      <c r="L720" s="68" t="s">
        <v>13</v>
      </c>
      <c r="M720" s="68" t="s">
        <v>76</v>
      </c>
    </row>
    <row r="721" spans="1:13" x14ac:dyDescent="0.2">
      <c r="A721" s="11">
        <v>42447</v>
      </c>
      <c r="B721" s="84" t="s">
        <v>738</v>
      </c>
      <c r="C721" s="2" t="s">
        <v>22</v>
      </c>
      <c r="D721" s="9" t="s">
        <v>8</v>
      </c>
      <c r="E721" s="70">
        <v>2200</v>
      </c>
      <c r="F721" s="43">
        <f t="shared" si="26"/>
        <v>3.3538783792230284</v>
      </c>
      <c r="G721" s="7">
        <f t="shared" si="27"/>
        <v>3.2534579821816978</v>
      </c>
      <c r="H721" s="8">
        <v>676.20360000000005</v>
      </c>
      <c r="I721" s="43" t="s">
        <v>12</v>
      </c>
      <c r="J721" s="67" t="s">
        <v>75</v>
      </c>
      <c r="K721" s="58" t="s">
        <v>600</v>
      </c>
      <c r="L721" s="68" t="s">
        <v>13</v>
      </c>
      <c r="M721" s="68" t="s">
        <v>76</v>
      </c>
    </row>
    <row r="722" spans="1:13" x14ac:dyDescent="0.2">
      <c r="A722" s="11">
        <v>42447</v>
      </c>
      <c r="B722" s="84" t="s">
        <v>500</v>
      </c>
      <c r="C722" s="2" t="s">
        <v>32</v>
      </c>
      <c r="D722" s="20" t="s">
        <v>8</v>
      </c>
      <c r="E722" s="70">
        <v>2850</v>
      </c>
      <c r="F722" s="43">
        <f t="shared" si="26"/>
        <v>4.3447969912661959</v>
      </c>
      <c r="G722" s="7">
        <f t="shared" si="27"/>
        <v>4.2147069314626542</v>
      </c>
      <c r="H722" s="8">
        <v>676.20360000000005</v>
      </c>
      <c r="I722" s="43" t="s">
        <v>12</v>
      </c>
      <c r="J722" s="67" t="s">
        <v>75</v>
      </c>
      <c r="K722" s="58" t="s">
        <v>600</v>
      </c>
      <c r="L722" s="68" t="s">
        <v>13</v>
      </c>
      <c r="M722" s="68" t="s">
        <v>76</v>
      </c>
    </row>
    <row r="723" spans="1:13" x14ac:dyDescent="0.2">
      <c r="A723" s="11">
        <v>42447</v>
      </c>
      <c r="B723" s="84" t="s">
        <v>739</v>
      </c>
      <c r="C723" s="2" t="s">
        <v>22</v>
      </c>
      <c r="D723" s="20" t="s">
        <v>8</v>
      </c>
      <c r="E723" s="70">
        <v>2000</v>
      </c>
      <c r="F723" s="43">
        <f t="shared" si="26"/>
        <v>3.0489803447482076</v>
      </c>
      <c r="G723" s="7">
        <f t="shared" si="27"/>
        <v>2.9576890747106344</v>
      </c>
      <c r="H723" s="8">
        <v>676.20360000000005</v>
      </c>
      <c r="I723" s="43" t="s">
        <v>12</v>
      </c>
      <c r="J723" s="67" t="s">
        <v>75</v>
      </c>
      <c r="K723" s="58" t="s">
        <v>600</v>
      </c>
      <c r="L723" s="68" t="s">
        <v>13</v>
      </c>
      <c r="M723" s="68" t="s">
        <v>76</v>
      </c>
    </row>
    <row r="724" spans="1:13" x14ac:dyDescent="0.2">
      <c r="A724" s="11">
        <v>42447</v>
      </c>
      <c r="B724" s="85" t="s">
        <v>90</v>
      </c>
      <c r="C724" s="2" t="s">
        <v>22</v>
      </c>
      <c r="D724" s="19" t="s">
        <v>9</v>
      </c>
      <c r="E724" s="70">
        <v>2000</v>
      </c>
      <c r="F724" s="43">
        <f t="shared" si="26"/>
        <v>3.0489803447482076</v>
      </c>
      <c r="G724" s="7">
        <f t="shared" si="27"/>
        <v>2.9576890747106344</v>
      </c>
      <c r="H724" s="8">
        <v>676.20360000000005</v>
      </c>
      <c r="I724" s="43" t="s">
        <v>18</v>
      </c>
      <c r="J724" s="67" t="s">
        <v>75</v>
      </c>
      <c r="K724" s="58" t="s">
        <v>601</v>
      </c>
      <c r="L724" s="68" t="s">
        <v>13</v>
      </c>
      <c r="M724" s="68" t="s">
        <v>76</v>
      </c>
    </row>
    <row r="725" spans="1:13" x14ac:dyDescent="0.2">
      <c r="A725" s="11">
        <v>42447</v>
      </c>
      <c r="B725" s="85" t="s">
        <v>91</v>
      </c>
      <c r="C725" s="2" t="s">
        <v>22</v>
      </c>
      <c r="D725" s="19" t="s">
        <v>9</v>
      </c>
      <c r="E725" s="70">
        <v>2000</v>
      </c>
      <c r="F725" s="43">
        <f t="shared" ref="F725:F788" si="28">E725/655.957</f>
        <v>3.0489803447482076</v>
      </c>
      <c r="G725" s="7">
        <f t="shared" ref="G725:G788" si="29">E725/H725</f>
        <v>2.9576890747106344</v>
      </c>
      <c r="H725" s="8">
        <v>676.20360000000005</v>
      </c>
      <c r="I725" s="43" t="s">
        <v>18</v>
      </c>
      <c r="J725" s="67" t="s">
        <v>75</v>
      </c>
      <c r="K725" s="58" t="s">
        <v>601</v>
      </c>
      <c r="L725" s="68" t="s">
        <v>13</v>
      </c>
      <c r="M725" s="68" t="s">
        <v>76</v>
      </c>
    </row>
    <row r="726" spans="1:13" x14ac:dyDescent="0.2">
      <c r="A726" s="11">
        <v>42448</v>
      </c>
      <c r="B726" s="84" t="s">
        <v>647</v>
      </c>
      <c r="C726" s="2" t="s">
        <v>22</v>
      </c>
      <c r="D726" s="19" t="s">
        <v>11</v>
      </c>
      <c r="E726" s="70">
        <v>800</v>
      </c>
      <c r="F726" s="43">
        <f t="shared" si="28"/>
        <v>1.2195921378992831</v>
      </c>
      <c r="G726" s="7">
        <f t="shared" si="29"/>
        <v>1.1830756298842537</v>
      </c>
      <c r="H726" s="8">
        <v>676.20360000000005</v>
      </c>
      <c r="I726" s="43" t="s">
        <v>21</v>
      </c>
      <c r="J726" s="67" t="s">
        <v>75</v>
      </c>
      <c r="K726" s="58" t="s">
        <v>657</v>
      </c>
      <c r="L726" s="68" t="s">
        <v>13</v>
      </c>
      <c r="M726" s="68" t="s">
        <v>76</v>
      </c>
    </row>
    <row r="727" spans="1:13" x14ac:dyDescent="0.2">
      <c r="A727" s="11">
        <v>42448</v>
      </c>
      <c r="B727" s="30" t="s">
        <v>355</v>
      </c>
      <c r="C727" s="2" t="s">
        <v>22</v>
      </c>
      <c r="D727" s="19" t="s">
        <v>11</v>
      </c>
      <c r="E727" s="70">
        <v>800</v>
      </c>
      <c r="F727" s="43">
        <f t="shared" si="28"/>
        <v>1.2195921378992831</v>
      </c>
      <c r="G727" s="7">
        <f t="shared" si="29"/>
        <v>1.1830756298842537</v>
      </c>
      <c r="H727" s="8">
        <v>676.20360000000005</v>
      </c>
      <c r="I727" s="43" t="s">
        <v>21</v>
      </c>
      <c r="J727" s="67" t="s">
        <v>75</v>
      </c>
      <c r="K727" s="58" t="s">
        <v>657</v>
      </c>
      <c r="L727" s="68" t="s">
        <v>13</v>
      </c>
      <c r="M727" s="68" t="s">
        <v>76</v>
      </c>
    </row>
    <row r="728" spans="1:13" x14ac:dyDescent="0.2">
      <c r="A728" s="11">
        <v>42448</v>
      </c>
      <c r="B728" s="30" t="s">
        <v>672</v>
      </c>
      <c r="C728" s="2" t="s">
        <v>31</v>
      </c>
      <c r="D728" s="19" t="s">
        <v>14</v>
      </c>
      <c r="E728" s="70">
        <v>5000</v>
      </c>
      <c r="F728" s="43">
        <f t="shared" si="28"/>
        <v>7.6224508618705187</v>
      </c>
      <c r="G728" s="7">
        <f t="shared" si="29"/>
        <v>7.3942226867765859</v>
      </c>
      <c r="H728" s="8">
        <v>676.20360000000005</v>
      </c>
      <c r="I728" s="43" t="s">
        <v>15</v>
      </c>
      <c r="J728" s="67" t="s">
        <v>75</v>
      </c>
      <c r="K728" s="58" t="s">
        <v>603</v>
      </c>
      <c r="L728" s="68" t="s">
        <v>13</v>
      </c>
      <c r="M728" s="68" t="s">
        <v>76</v>
      </c>
    </row>
    <row r="729" spans="1:13" x14ac:dyDescent="0.2">
      <c r="A729" s="11">
        <v>42448</v>
      </c>
      <c r="B729" s="30" t="s">
        <v>673</v>
      </c>
      <c r="C729" s="2" t="s">
        <v>31</v>
      </c>
      <c r="D729" s="19" t="s">
        <v>14</v>
      </c>
      <c r="E729" s="70">
        <v>5000</v>
      </c>
      <c r="F729" s="43">
        <f t="shared" si="28"/>
        <v>7.6224508618705187</v>
      </c>
      <c r="G729" s="7">
        <f t="shared" si="29"/>
        <v>7.3942226867765859</v>
      </c>
      <c r="H729" s="8">
        <v>676.20360000000005</v>
      </c>
      <c r="I729" s="43" t="s">
        <v>15</v>
      </c>
      <c r="J729" s="67" t="s">
        <v>75</v>
      </c>
      <c r="K729" s="58" t="s">
        <v>603</v>
      </c>
      <c r="L729" s="68" t="s">
        <v>13</v>
      </c>
      <c r="M729" s="68" t="s">
        <v>76</v>
      </c>
    </row>
    <row r="730" spans="1:13" x14ac:dyDescent="0.2">
      <c r="A730" s="11">
        <v>42448</v>
      </c>
      <c r="B730" s="30" t="s">
        <v>674</v>
      </c>
      <c r="C730" s="2" t="s">
        <v>31</v>
      </c>
      <c r="D730" s="19" t="s">
        <v>14</v>
      </c>
      <c r="E730" s="70">
        <v>5000</v>
      </c>
      <c r="F730" s="43">
        <f t="shared" si="28"/>
        <v>7.6224508618705187</v>
      </c>
      <c r="G730" s="7">
        <f t="shared" si="29"/>
        <v>7.3942226867765859</v>
      </c>
      <c r="H730" s="8">
        <v>676.20360000000005</v>
      </c>
      <c r="I730" s="43" t="s">
        <v>15</v>
      </c>
      <c r="J730" s="67" t="s">
        <v>75</v>
      </c>
      <c r="K730" s="58" t="s">
        <v>603</v>
      </c>
      <c r="L730" s="68" t="s">
        <v>13</v>
      </c>
      <c r="M730" s="68" t="s">
        <v>76</v>
      </c>
    </row>
    <row r="731" spans="1:13" x14ac:dyDescent="0.2">
      <c r="A731" s="11">
        <v>42448</v>
      </c>
      <c r="B731" s="30" t="s">
        <v>675</v>
      </c>
      <c r="C731" s="2" t="s">
        <v>31</v>
      </c>
      <c r="D731" s="19" t="s">
        <v>14</v>
      </c>
      <c r="E731" s="70">
        <v>5000</v>
      </c>
      <c r="F731" s="43">
        <f t="shared" si="28"/>
        <v>7.6224508618705187</v>
      </c>
      <c r="G731" s="7">
        <f t="shared" si="29"/>
        <v>7.3942226867765859</v>
      </c>
      <c r="H731" s="8">
        <v>676.20360000000005</v>
      </c>
      <c r="I731" s="43" t="s">
        <v>15</v>
      </c>
      <c r="J731" s="67" t="s">
        <v>75</v>
      </c>
      <c r="K731" s="58" t="s">
        <v>603</v>
      </c>
      <c r="L731" s="68" t="s">
        <v>13</v>
      </c>
      <c r="M731" s="68" t="s">
        <v>76</v>
      </c>
    </row>
    <row r="732" spans="1:13" x14ac:dyDescent="0.2">
      <c r="A732" s="11">
        <v>42448</v>
      </c>
      <c r="B732" s="30" t="s">
        <v>676</v>
      </c>
      <c r="C732" s="2" t="s">
        <v>31</v>
      </c>
      <c r="D732" s="19" t="s">
        <v>14</v>
      </c>
      <c r="E732" s="70">
        <v>5000</v>
      </c>
      <c r="F732" s="43">
        <f t="shared" si="28"/>
        <v>7.6224508618705187</v>
      </c>
      <c r="G732" s="7">
        <f t="shared" si="29"/>
        <v>7.3942226867765859</v>
      </c>
      <c r="H732" s="8">
        <v>676.20360000000005</v>
      </c>
      <c r="I732" s="43" t="s">
        <v>15</v>
      </c>
      <c r="J732" s="67" t="s">
        <v>75</v>
      </c>
      <c r="K732" s="58" t="s">
        <v>603</v>
      </c>
      <c r="L732" s="68" t="s">
        <v>13</v>
      </c>
      <c r="M732" s="68" t="s">
        <v>76</v>
      </c>
    </row>
    <row r="733" spans="1:13" x14ac:dyDescent="0.2">
      <c r="A733" s="11">
        <v>42448</v>
      </c>
      <c r="B733" s="30" t="s">
        <v>677</v>
      </c>
      <c r="C733" s="2" t="s">
        <v>31</v>
      </c>
      <c r="D733" s="19" t="s">
        <v>14</v>
      </c>
      <c r="E733" s="70">
        <v>5000</v>
      </c>
      <c r="F733" s="43">
        <f t="shared" si="28"/>
        <v>7.6224508618705187</v>
      </c>
      <c r="G733" s="7">
        <f t="shared" si="29"/>
        <v>7.3942226867765859</v>
      </c>
      <c r="H733" s="8">
        <v>676.20360000000005</v>
      </c>
      <c r="I733" s="43" t="s">
        <v>15</v>
      </c>
      <c r="J733" s="67" t="s">
        <v>75</v>
      </c>
      <c r="K733" s="58" t="s">
        <v>603</v>
      </c>
      <c r="L733" s="68" t="s">
        <v>13</v>
      </c>
      <c r="M733" s="68" t="s">
        <v>76</v>
      </c>
    </row>
    <row r="734" spans="1:13" x14ac:dyDescent="0.2">
      <c r="A734" s="11">
        <v>42448</v>
      </c>
      <c r="B734" s="30" t="s">
        <v>678</v>
      </c>
      <c r="C734" s="2" t="s">
        <v>31</v>
      </c>
      <c r="D734" s="19" t="s">
        <v>14</v>
      </c>
      <c r="E734" s="70">
        <v>5000</v>
      </c>
      <c r="F734" s="43">
        <f t="shared" si="28"/>
        <v>7.6224508618705187</v>
      </c>
      <c r="G734" s="7">
        <f t="shared" si="29"/>
        <v>7.3942226867765859</v>
      </c>
      <c r="H734" s="8">
        <v>676.20360000000005</v>
      </c>
      <c r="I734" s="43" t="s">
        <v>15</v>
      </c>
      <c r="J734" s="67" t="s">
        <v>75</v>
      </c>
      <c r="K734" s="58" t="s">
        <v>603</v>
      </c>
      <c r="L734" s="68" t="s">
        <v>13</v>
      </c>
      <c r="M734" s="68" t="s">
        <v>76</v>
      </c>
    </row>
    <row r="735" spans="1:13" x14ac:dyDescent="0.2">
      <c r="A735" s="11">
        <v>42448</v>
      </c>
      <c r="B735" s="30" t="s">
        <v>679</v>
      </c>
      <c r="C735" s="2" t="s">
        <v>31</v>
      </c>
      <c r="D735" s="19" t="s">
        <v>14</v>
      </c>
      <c r="E735" s="70">
        <v>10000</v>
      </c>
      <c r="F735" s="43">
        <f t="shared" si="28"/>
        <v>15.244901723741037</v>
      </c>
      <c r="G735" s="7">
        <f t="shared" si="29"/>
        <v>14.788445373553172</v>
      </c>
      <c r="H735" s="8">
        <v>676.20360000000005</v>
      </c>
      <c r="I735" s="43" t="s">
        <v>15</v>
      </c>
      <c r="J735" s="67" t="s">
        <v>75</v>
      </c>
      <c r="K735" s="58" t="s">
        <v>603</v>
      </c>
      <c r="L735" s="68" t="s">
        <v>13</v>
      </c>
      <c r="M735" s="68" t="s">
        <v>76</v>
      </c>
    </row>
    <row r="736" spans="1:13" x14ac:dyDescent="0.2">
      <c r="A736" s="11">
        <v>42448</v>
      </c>
      <c r="B736" s="30" t="s">
        <v>680</v>
      </c>
      <c r="C736" s="2" t="s">
        <v>31</v>
      </c>
      <c r="D736" s="19" t="s">
        <v>14</v>
      </c>
      <c r="E736" s="70">
        <v>10000</v>
      </c>
      <c r="F736" s="43">
        <f t="shared" si="28"/>
        <v>15.244901723741037</v>
      </c>
      <c r="G736" s="7">
        <f t="shared" si="29"/>
        <v>14.788445373553172</v>
      </c>
      <c r="H736" s="8">
        <v>676.20360000000005</v>
      </c>
      <c r="I736" s="43" t="s">
        <v>15</v>
      </c>
      <c r="J736" s="67" t="s">
        <v>75</v>
      </c>
      <c r="K736" s="58" t="s">
        <v>603</v>
      </c>
      <c r="L736" s="68" t="s">
        <v>13</v>
      </c>
      <c r="M736" s="68" t="s">
        <v>76</v>
      </c>
    </row>
    <row r="737" spans="1:13" x14ac:dyDescent="0.2">
      <c r="A737" s="11">
        <v>42448</v>
      </c>
      <c r="B737" s="30" t="s">
        <v>740</v>
      </c>
      <c r="C737" s="2" t="s">
        <v>22</v>
      </c>
      <c r="D737" s="9" t="s">
        <v>8</v>
      </c>
      <c r="E737" s="70">
        <v>1800</v>
      </c>
      <c r="F737" s="43">
        <f t="shared" si="28"/>
        <v>2.7440823102733867</v>
      </c>
      <c r="G737" s="7">
        <f t="shared" si="29"/>
        <v>2.6619201672395709</v>
      </c>
      <c r="H737" s="8">
        <v>676.20360000000005</v>
      </c>
      <c r="I737" s="43" t="s">
        <v>12</v>
      </c>
      <c r="J737" s="67" t="s">
        <v>75</v>
      </c>
      <c r="K737" s="58" t="s">
        <v>279</v>
      </c>
      <c r="L737" s="68" t="s">
        <v>13</v>
      </c>
      <c r="M737" s="68" t="s">
        <v>76</v>
      </c>
    </row>
    <row r="738" spans="1:13" x14ac:dyDescent="0.2">
      <c r="A738" s="11">
        <v>42448</v>
      </c>
      <c r="B738" s="30" t="s">
        <v>741</v>
      </c>
      <c r="C738" s="2" t="s">
        <v>22</v>
      </c>
      <c r="D738" s="9" t="s">
        <v>8</v>
      </c>
      <c r="E738" s="70">
        <v>1100</v>
      </c>
      <c r="F738" s="43">
        <f t="shared" si="28"/>
        <v>1.6769391896115142</v>
      </c>
      <c r="G738" s="7">
        <f t="shared" si="29"/>
        <v>1.6267289910908489</v>
      </c>
      <c r="H738" s="8">
        <v>676.20360000000005</v>
      </c>
      <c r="I738" s="43" t="s">
        <v>12</v>
      </c>
      <c r="J738" s="67" t="s">
        <v>75</v>
      </c>
      <c r="K738" s="58" t="s">
        <v>279</v>
      </c>
      <c r="L738" s="68" t="s">
        <v>13</v>
      </c>
      <c r="M738" s="68" t="s">
        <v>76</v>
      </c>
    </row>
    <row r="739" spans="1:13" x14ac:dyDescent="0.2">
      <c r="A739" s="11">
        <v>42448</v>
      </c>
      <c r="B739" s="30" t="s">
        <v>502</v>
      </c>
      <c r="C739" s="2" t="s">
        <v>22</v>
      </c>
      <c r="D739" s="9" t="s">
        <v>8</v>
      </c>
      <c r="E739" s="70">
        <v>800</v>
      </c>
      <c r="F739" s="43">
        <f t="shared" si="28"/>
        <v>1.2195921378992831</v>
      </c>
      <c r="G739" s="7">
        <f t="shared" si="29"/>
        <v>1.1830756298842537</v>
      </c>
      <c r="H739" s="8">
        <v>676.20360000000005</v>
      </c>
      <c r="I739" s="43" t="s">
        <v>12</v>
      </c>
      <c r="J739" s="67" t="s">
        <v>75</v>
      </c>
      <c r="K739" s="58" t="s">
        <v>279</v>
      </c>
      <c r="L739" s="68" t="s">
        <v>13</v>
      </c>
      <c r="M739" s="68" t="s">
        <v>76</v>
      </c>
    </row>
    <row r="740" spans="1:13" x14ac:dyDescent="0.2">
      <c r="A740" s="11">
        <v>42448</v>
      </c>
      <c r="B740" s="30" t="s">
        <v>505</v>
      </c>
      <c r="C740" s="2" t="s">
        <v>32</v>
      </c>
      <c r="D740" s="9" t="s">
        <v>8</v>
      </c>
      <c r="E740" s="70">
        <v>3000</v>
      </c>
      <c r="F740" s="43">
        <f t="shared" si="28"/>
        <v>4.5734705171223116</v>
      </c>
      <c r="G740" s="7">
        <f t="shared" si="29"/>
        <v>4.4365336120659515</v>
      </c>
      <c r="H740" s="8">
        <v>676.20360000000005</v>
      </c>
      <c r="I740" s="43" t="s">
        <v>12</v>
      </c>
      <c r="J740" s="67" t="s">
        <v>75</v>
      </c>
      <c r="K740" s="58" t="s">
        <v>279</v>
      </c>
      <c r="L740" s="68" t="s">
        <v>13</v>
      </c>
      <c r="M740" s="68" t="s">
        <v>76</v>
      </c>
    </row>
    <row r="741" spans="1:13" x14ac:dyDescent="0.2">
      <c r="A741" s="11">
        <v>42448</v>
      </c>
      <c r="B741" s="30" t="s">
        <v>742</v>
      </c>
      <c r="C741" s="2" t="s">
        <v>22</v>
      </c>
      <c r="D741" s="9" t="s">
        <v>8</v>
      </c>
      <c r="E741" s="70">
        <v>1500</v>
      </c>
      <c r="F741" s="43">
        <f t="shared" si="28"/>
        <v>2.2867352585611558</v>
      </c>
      <c r="G741" s="7">
        <f t="shared" si="29"/>
        <v>2.2182668060329758</v>
      </c>
      <c r="H741" s="8">
        <v>676.20360000000005</v>
      </c>
      <c r="I741" s="43" t="s">
        <v>12</v>
      </c>
      <c r="J741" s="67" t="s">
        <v>75</v>
      </c>
      <c r="K741" s="58" t="s">
        <v>279</v>
      </c>
      <c r="L741" s="68" t="s">
        <v>13</v>
      </c>
      <c r="M741" s="68" t="s">
        <v>76</v>
      </c>
    </row>
    <row r="742" spans="1:13" x14ac:dyDescent="0.2">
      <c r="A742" s="11">
        <v>42451</v>
      </c>
      <c r="B742" s="30" t="s">
        <v>642</v>
      </c>
      <c r="C742" s="2" t="s">
        <v>22</v>
      </c>
      <c r="D742" s="9" t="s">
        <v>11</v>
      </c>
      <c r="E742" s="70">
        <v>800</v>
      </c>
      <c r="F742" s="43">
        <f t="shared" si="28"/>
        <v>1.2195921378992831</v>
      </c>
      <c r="G742" s="7">
        <f t="shared" si="29"/>
        <v>1.1830756298842537</v>
      </c>
      <c r="H742" s="8">
        <v>676.20360000000005</v>
      </c>
      <c r="I742" s="43" t="s">
        <v>21</v>
      </c>
      <c r="J742" s="67" t="s">
        <v>75</v>
      </c>
      <c r="K742" s="58" t="s">
        <v>658</v>
      </c>
      <c r="L742" s="68" t="s">
        <v>13</v>
      </c>
      <c r="M742" s="68" t="s">
        <v>76</v>
      </c>
    </row>
    <row r="743" spans="1:13" x14ac:dyDescent="0.2">
      <c r="A743" s="11">
        <v>42451</v>
      </c>
      <c r="B743" s="30" t="s">
        <v>648</v>
      </c>
      <c r="C743" s="2" t="s">
        <v>22</v>
      </c>
      <c r="D743" s="9" t="s">
        <v>11</v>
      </c>
      <c r="E743" s="70">
        <v>800</v>
      </c>
      <c r="F743" s="43">
        <f t="shared" si="28"/>
        <v>1.2195921378992831</v>
      </c>
      <c r="G743" s="7">
        <f t="shared" si="29"/>
        <v>1.1830756298842537</v>
      </c>
      <c r="H743" s="8">
        <v>676.20360000000005</v>
      </c>
      <c r="I743" s="43" t="s">
        <v>21</v>
      </c>
      <c r="J743" s="67" t="s">
        <v>75</v>
      </c>
      <c r="K743" s="58" t="s">
        <v>658</v>
      </c>
      <c r="L743" s="68" t="s">
        <v>13</v>
      </c>
      <c r="M743" s="68" t="s">
        <v>76</v>
      </c>
    </row>
    <row r="744" spans="1:13" x14ac:dyDescent="0.2">
      <c r="A744" s="11">
        <v>42451</v>
      </c>
      <c r="B744" s="30" t="s">
        <v>81</v>
      </c>
      <c r="C744" s="2" t="s">
        <v>22</v>
      </c>
      <c r="D744" s="9" t="s">
        <v>11</v>
      </c>
      <c r="E744" s="70">
        <v>600</v>
      </c>
      <c r="F744" s="43">
        <f t="shared" si="28"/>
        <v>0.91469410342446233</v>
      </c>
      <c r="G744" s="7">
        <f t="shared" si="29"/>
        <v>0.88730672241319031</v>
      </c>
      <c r="H744" s="8">
        <v>676.20360000000005</v>
      </c>
      <c r="I744" s="43" t="s">
        <v>21</v>
      </c>
      <c r="J744" s="67" t="s">
        <v>75</v>
      </c>
      <c r="K744" s="58" t="s">
        <v>658</v>
      </c>
      <c r="L744" s="68" t="s">
        <v>13</v>
      </c>
      <c r="M744" s="68" t="s">
        <v>76</v>
      </c>
    </row>
    <row r="745" spans="1:13" x14ac:dyDescent="0.2">
      <c r="A745" s="11">
        <v>42451</v>
      </c>
      <c r="B745" s="15" t="s">
        <v>681</v>
      </c>
      <c r="C745" s="2" t="s">
        <v>31</v>
      </c>
      <c r="D745" s="9" t="s">
        <v>14</v>
      </c>
      <c r="E745" s="70">
        <v>5000</v>
      </c>
      <c r="F745" s="43">
        <f t="shared" si="28"/>
        <v>7.6224508618705187</v>
      </c>
      <c r="G745" s="7">
        <f t="shared" si="29"/>
        <v>7.3942226867765859</v>
      </c>
      <c r="H745" s="8">
        <v>676.20360000000005</v>
      </c>
      <c r="I745" s="43" t="s">
        <v>15</v>
      </c>
      <c r="J745" s="67" t="s">
        <v>75</v>
      </c>
      <c r="K745" s="58" t="s">
        <v>604</v>
      </c>
      <c r="L745" s="68" t="s">
        <v>13</v>
      </c>
      <c r="M745" s="68" t="s">
        <v>76</v>
      </c>
    </row>
    <row r="746" spans="1:13" x14ac:dyDescent="0.2">
      <c r="A746" s="11">
        <v>42451</v>
      </c>
      <c r="B746" s="30" t="s">
        <v>682</v>
      </c>
      <c r="C746" s="2" t="s">
        <v>31</v>
      </c>
      <c r="D746" s="9" t="s">
        <v>14</v>
      </c>
      <c r="E746" s="70">
        <v>5000</v>
      </c>
      <c r="F746" s="43">
        <f t="shared" si="28"/>
        <v>7.6224508618705187</v>
      </c>
      <c r="G746" s="7">
        <f t="shared" si="29"/>
        <v>7.3942226867765859</v>
      </c>
      <c r="H746" s="8">
        <v>676.20360000000005</v>
      </c>
      <c r="I746" s="43" t="s">
        <v>15</v>
      </c>
      <c r="J746" s="67" t="s">
        <v>75</v>
      </c>
      <c r="K746" s="58" t="s">
        <v>604</v>
      </c>
      <c r="L746" s="68" t="s">
        <v>13</v>
      </c>
      <c r="M746" s="68" t="s">
        <v>76</v>
      </c>
    </row>
    <row r="747" spans="1:13" x14ac:dyDescent="0.2">
      <c r="A747" s="11">
        <v>42451</v>
      </c>
      <c r="B747" s="30" t="s">
        <v>683</v>
      </c>
      <c r="C747" s="2" t="s">
        <v>31</v>
      </c>
      <c r="D747" s="20" t="s">
        <v>14</v>
      </c>
      <c r="E747" s="70">
        <v>5000</v>
      </c>
      <c r="F747" s="43">
        <f t="shared" si="28"/>
        <v>7.6224508618705187</v>
      </c>
      <c r="G747" s="7">
        <f t="shared" si="29"/>
        <v>7.3942226867765859</v>
      </c>
      <c r="H747" s="8">
        <v>676.20360000000005</v>
      </c>
      <c r="I747" s="43" t="s">
        <v>15</v>
      </c>
      <c r="J747" s="67" t="s">
        <v>75</v>
      </c>
      <c r="K747" s="58" t="s">
        <v>604</v>
      </c>
      <c r="L747" s="68" t="s">
        <v>13</v>
      </c>
      <c r="M747" s="68" t="s">
        <v>76</v>
      </c>
    </row>
    <row r="748" spans="1:13" x14ac:dyDescent="0.2">
      <c r="A748" s="11">
        <v>42451</v>
      </c>
      <c r="B748" s="30" t="s">
        <v>684</v>
      </c>
      <c r="C748" s="2" t="s">
        <v>31</v>
      </c>
      <c r="D748" s="20" t="s">
        <v>14</v>
      </c>
      <c r="E748" s="70">
        <v>5000</v>
      </c>
      <c r="F748" s="43">
        <f t="shared" si="28"/>
        <v>7.6224508618705187</v>
      </c>
      <c r="G748" s="7">
        <f t="shared" si="29"/>
        <v>7.3942226867765859</v>
      </c>
      <c r="H748" s="8">
        <v>676.20360000000005</v>
      </c>
      <c r="I748" s="43" t="s">
        <v>15</v>
      </c>
      <c r="J748" s="67" t="s">
        <v>75</v>
      </c>
      <c r="K748" s="58" t="s">
        <v>604</v>
      </c>
      <c r="L748" s="68" t="s">
        <v>13</v>
      </c>
      <c r="M748" s="68" t="s">
        <v>76</v>
      </c>
    </row>
    <row r="749" spans="1:13" x14ac:dyDescent="0.2">
      <c r="A749" s="11">
        <v>42451</v>
      </c>
      <c r="B749" s="30" t="s">
        <v>685</v>
      </c>
      <c r="C749" s="2" t="s">
        <v>31</v>
      </c>
      <c r="D749" s="20" t="s">
        <v>14</v>
      </c>
      <c r="E749" s="70">
        <v>15000</v>
      </c>
      <c r="F749" s="43">
        <f t="shared" si="28"/>
        <v>22.867352585611556</v>
      </c>
      <c r="G749" s="7">
        <f t="shared" si="29"/>
        <v>22.182668060329757</v>
      </c>
      <c r="H749" s="8">
        <v>676.20360000000005</v>
      </c>
      <c r="I749" s="43" t="s">
        <v>15</v>
      </c>
      <c r="J749" s="67" t="s">
        <v>75</v>
      </c>
      <c r="K749" s="58" t="s">
        <v>604</v>
      </c>
      <c r="L749" s="68" t="s">
        <v>13</v>
      </c>
      <c r="M749" s="68" t="s">
        <v>76</v>
      </c>
    </row>
    <row r="750" spans="1:13" x14ac:dyDescent="0.2">
      <c r="A750" s="11">
        <v>42451</v>
      </c>
      <c r="B750" s="30" t="s">
        <v>686</v>
      </c>
      <c r="C750" s="2" t="s">
        <v>31</v>
      </c>
      <c r="D750" s="20" t="s">
        <v>14</v>
      </c>
      <c r="E750" s="70">
        <v>15000</v>
      </c>
      <c r="F750" s="43">
        <f t="shared" si="28"/>
        <v>22.867352585611556</v>
      </c>
      <c r="G750" s="7">
        <f t="shared" si="29"/>
        <v>22.182668060329757</v>
      </c>
      <c r="H750" s="8">
        <v>676.20360000000005</v>
      </c>
      <c r="I750" s="43" t="s">
        <v>15</v>
      </c>
      <c r="J750" s="67" t="s">
        <v>75</v>
      </c>
      <c r="K750" s="58" t="s">
        <v>604</v>
      </c>
      <c r="L750" s="68" t="s">
        <v>13</v>
      </c>
      <c r="M750" s="68" t="s">
        <v>76</v>
      </c>
    </row>
    <row r="751" spans="1:13" x14ac:dyDescent="0.2">
      <c r="A751" s="11">
        <v>42451</v>
      </c>
      <c r="B751" s="30" t="s">
        <v>687</v>
      </c>
      <c r="C751" s="2" t="s">
        <v>31</v>
      </c>
      <c r="D751" s="20" t="s">
        <v>14</v>
      </c>
      <c r="E751" s="70">
        <v>15000</v>
      </c>
      <c r="F751" s="43">
        <f t="shared" si="28"/>
        <v>22.867352585611556</v>
      </c>
      <c r="G751" s="7">
        <f t="shared" si="29"/>
        <v>22.182668060329757</v>
      </c>
      <c r="H751" s="8">
        <v>676.20360000000005</v>
      </c>
      <c r="I751" s="43" t="s">
        <v>15</v>
      </c>
      <c r="J751" s="67" t="s">
        <v>75</v>
      </c>
      <c r="K751" s="58" t="s">
        <v>604</v>
      </c>
      <c r="L751" s="68" t="s">
        <v>13</v>
      </c>
      <c r="M751" s="68" t="s">
        <v>76</v>
      </c>
    </row>
    <row r="752" spans="1:13" x14ac:dyDescent="0.2">
      <c r="A752" s="11">
        <v>42451</v>
      </c>
      <c r="B752" s="30" t="s">
        <v>688</v>
      </c>
      <c r="C752" s="2" t="s">
        <v>31</v>
      </c>
      <c r="D752" s="19" t="s">
        <v>14</v>
      </c>
      <c r="E752" s="70">
        <v>15000</v>
      </c>
      <c r="F752" s="43">
        <f t="shared" si="28"/>
        <v>22.867352585611556</v>
      </c>
      <c r="G752" s="7">
        <f t="shared" si="29"/>
        <v>22.182668060329757</v>
      </c>
      <c r="H752" s="8">
        <v>676.20360000000005</v>
      </c>
      <c r="I752" s="43" t="s">
        <v>15</v>
      </c>
      <c r="J752" s="67" t="s">
        <v>75</v>
      </c>
      <c r="K752" s="58" t="s">
        <v>604</v>
      </c>
      <c r="L752" s="68" t="s">
        <v>13</v>
      </c>
      <c r="M752" s="68" t="s">
        <v>76</v>
      </c>
    </row>
    <row r="753" spans="1:13" x14ac:dyDescent="0.2">
      <c r="A753" s="11">
        <v>42451</v>
      </c>
      <c r="B753" s="30" t="s">
        <v>689</v>
      </c>
      <c r="C753" s="2" t="s">
        <v>31</v>
      </c>
      <c r="D753" s="19" t="s">
        <v>14</v>
      </c>
      <c r="E753" s="70">
        <v>15000</v>
      </c>
      <c r="F753" s="43">
        <f t="shared" si="28"/>
        <v>22.867352585611556</v>
      </c>
      <c r="G753" s="7">
        <f t="shared" si="29"/>
        <v>22.182668060329757</v>
      </c>
      <c r="H753" s="8">
        <v>676.20360000000005</v>
      </c>
      <c r="I753" s="43" t="s">
        <v>15</v>
      </c>
      <c r="J753" s="67" t="s">
        <v>75</v>
      </c>
      <c r="K753" s="58" t="s">
        <v>604</v>
      </c>
      <c r="L753" s="68" t="s">
        <v>13</v>
      </c>
      <c r="M753" s="68" t="s">
        <v>76</v>
      </c>
    </row>
    <row r="754" spans="1:13" x14ac:dyDescent="0.2">
      <c r="A754" s="11">
        <v>42451</v>
      </c>
      <c r="B754" s="30" t="s">
        <v>690</v>
      </c>
      <c r="C754" s="2" t="s">
        <v>31</v>
      </c>
      <c r="D754" s="19" t="s">
        <v>14</v>
      </c>
      <c r="E754" s="70">
        <v>15000</v>
      </c>
      <c r="F754" s="43">
        <f t="shared" si="28"/>
        <v>22.867352585611556</v>
      </c>
      <c r="G754" s="7">
        <f t="shared" si="29"/>
        <v>22.182668060329757</v>
      </c>
      <c r="H754" s="8">
        <v>676.20360000000005</v>
      </c>
      <c r="I754" s="43" t="s">
        <v>15</v>
      </c>
      <c r="J754" s="67" t="s">
        <v>75</v>
      </c>
      <c r="K754" s="58" t="s">
        <v>604</v>
      </c>
      <c r="L754" s="68" t="s">
        <v>13</v>
      </c>
      <c r="M754" s="68" t="s">
        <v>76</v>
      </c>
    </row>
    <row r="755" spans="1:13" x14ac:dyDescent="0.2">
      <c r="A755" s="11">
        <v>42451</v>
      </c>
      <c r="B755" s="22" t="s">
        <v>762</v>
      </c>
      <c r="C755" s="2" t="s">
        <v>30</v>
      </c>
      <c r="D755" s="18" t="s">
        <v>10</v>
      </c>
      <c r="E755" s="70">
        <v>163670</v>
      </c>
      <c r="F755" s="43">
        <f t="shared" si="28"/>
        <v>249.51330651246957</v>
      </c>
      <c r="G755" s="7">
        <f t="shared" si="29"/>
        <v>242.04248542894476</v>
      </c>
      <c r="H755" s="8">
        <v>676.20360000000005</v>
      </c>
      <c r="I755" s="43" t="s">
        <v>259</v>
      </c>
      <c r="J755" s="67" t="s">
        <v>75</v>
      </c>
      <c r="K755" s="58" t="s">
        <v>304</v>
      </c>
      <c r="L755" s="68" t="s">
        <v>13</v>
      </c>
      <c r="M755" s="68" t="s">
        <v>76</v>
      </c>
    </row>
    <row r="756" spans="1:13" x14ac:dyDescent="0.2">
      <c r="A756" s="11">
        <v>42451</v>
      </c>
      <c r="B756" s="22" t="s">
        <v>760</v>
      </c>
      <c r="C756" s="2" t="s">
        <v>30</v>
      </c>
      <c r="D756" s="18" t="s">
        <v>9</v>
      </c>
      <c r="E756" s="70">
        <v>141620</v>
      </c>
      <c r="F756" s="43">
        <f t="shared" si="28"/>
        <v>215.89829821162058</v>
      </c>
      <c r="G756" s="7">
        <f t="shared" si="29"/>
        <v>209.43396338026002</v>
      </c>
      <c r="H756" s="8">
        <v>676.20360000000005</v>
      </c>
      <c r="I756" s="43" t="s">
        <v>259</v>
      </c>
      <c r="J756" s="67" t="s">
        <v>75</v>
      </c>
      <c r="K756" s="58" t="s">
        <v>304</v>
      </c>
      <c r="L756" s="68" t="s">
        <v>13</v>
      </c>
      <c r="M756" s="68" t="s">
        <v>76</v>
      </c>
    </row>
    <row r="757" spans="1:13" x14ac:dyDescent="0.2">
      <c r="A757" s="11">
        <v>42451</v>
      </c>
      <c r="B757" s="22" t="s">
        <v>761</v>
      </c>
      <c r="C757" s="2" t="s">
        <v>30</v>
      </c>
      <c r="D757" s="20" t="s">
        <v>14</v>
      </c>
      <c r="E757" s="70">
        <v>130190</v>
      </c>
      <c r="F757" s="43">
        <f t="shared" si="28"/>
        <v>198.47337554138457</v>
      </c>
      <c r="G757" s="7">
        <f t="shared" si="29"/>
        <v>192.53077031828875</v>
      </c>
      <c r="H757" s="8">
        <v>676.20360000000005</v>
      </c>
      <c r="I757" s="43" t="s">
        <v>259</v>
      </c>
      <c r="J757" s="67" t="s">
        <v>75</v>
      </c>
      <c r="K757" s="58" t="s">
        <v>304</v>
      </c>
      <c r="L757" s="68" t="s">
        <v>13</v>
      </c>
      <c r="M757" s="68" t="s">
        <v>76</v>
      </c>
    </row>
    <row r="758" spans="1:13" x14ac:dyDescent="0.2">
      <c r="A758" s="11">
        <v>42451</v>
      </c>
      <c r="B758" s="22" t="s">
        <v>763</v>
      </c>
      <c r="C758" s="2" t="s">
        <v>30</v>
      </c>
      <c r="D758" s="20" t="s">
        <v>11</v>
      </c>
      <c r="E758" s="70">
        <v>178790</v>
      </c>
      <c r="F758" s="43">
        <f t="shared" si="28"/>
        <v>272.56359791876599</v>
      </c>
      <c r="G758" s="7">
        <f t="shared" si="29"/>
        <v>264.40261483375713</v>
      </c>
      <c r="H758" s="8">
        <v>676.20360000000005</v>
      </c>
      <c r="I758" s="43" t="s">
        <v>259</v>
      </c>
      <c r="J758" s="67" t="s">
        <v>75</v>
      </c>
      <c r="K758" s="58" t="s">
        <v>304</v>
      </c>
      <c r="L758" s="68" t="s">
        <v>13</v>
      </c>
      <c r="M758" s="68" t="s">
        <v>76</v>
      </c>
    </row>
    <row r="759" spans="1:13" x14ac:dyDescent="0.2">
      <c r="A759" s="11">
        <v>42451</v>
      </c>
      <c r="B759" s="22" t="s">
        <v>764</v>
      </c>
      <c r="C759" s="2" t="s">
        <v>30</v>
      </c>
      <c r="D759" s="20" t="s">
        <v>9</v>
      </c>
      <c r="E759" s="70">
        <v>154550</v>
      </c>
      <c r="F759" s="43">
        <f t="shared" si="28"/>
        <v>235.60995614041775</v>
      </c>
      <c r="G759" s="7">
        <f t="shared" si="29"/>
        <v>228.55542324826428</v>
      </c>
      <c r="H759" s="8">
        <v>676.20360000000005</v>
      </c>
      <c r="I759" s="43" t="s">
        <v>259</v>
      </c>
      <c r="J759" s="67" t="s">
        <v>75</v>
      </c>
      <c r="K759" s="58" t="s">
        <v>304</v>
      </c>
      <c r="L759" s="68" t="s">
        <v>13</v>
      </c>
      <c r="M759" s="68" t="s">
        <v>76</v>
      </c>
    </row>
    <row r="760" spans="1:13" x14ac:dyDescent="0.2">
      <c r="A760" s="11">
        <v>42451</v>
      </c>
      <c r="B760" s="22" t="s">
        <v>765</v>
      </c>
      <c r="C760" s="2" t="s">
        <v>30</v>
      </c>
      <c r="D760" s="20" t="s">
        <v>11</v>
      </c>
      <c r="E760" s="70">
        <v>298000</v>
      </c>
      <c r="F760" s="43">
        <f t="shared" si="28"/>
        <v>454.29807136748292</v>
      </c>
      <c r="G760" s="7">
        <f t="shared" si="29"/>
        <v>440.69567213188452</v>
      </c>
      <c r="H760" s="8">
        <v>676.20360000000005</v>
      </c>
      <c r="I760" s="43" t="s">
        <v>259</v>
      </c>
      <c r="J760" s="67" t="s">
        <v>75</v>
      </c>
      <c r="K760" s="58" t="s">
        <v>304</v>
      </c>
      <c r="L760" s="68" t="s">
        <v>13</v>
      </c>
      <c r="M760" s="68" t="s">
        <v>76</v>
      </c>
    </row>
    <row r="761" spans="1:13" x14ac:dyDescent="0.2">
      <c r="A761" s="11">
        <v>42451</v>
      </c>
      <c r="B761" s="33" t="s">
        <v>766</v>
      </c>
      <c r="C761" s="2" t="s">
        <v>30</v>
      </c>
      <c r="D761" s="20" t="s">
        <v>8</v>
      </c>
      <c r="E761" s="70">
        <v>100890</v>
      </c>
      <c r="F761" s="43">
        <f t="shared" si="28"/>
        <v>153.80581349082334</v>
      </c>
      <c r="G761" s="7">
        <f t="shared" si="29"/>
        <v>149.20062537377794</v>
      </c>
      <c r="H761" s="8">
        <v>676.20360000000005</v>
      </c>
      <c r="I761" s="43" t="s">
        <v>259</v>
      </c>
      <c r="J761" s="67" t="s">
        <v>75</v>
      </c>
      <c r="K761" s="58" t="s">
        <v>304</v>
      </c>
      <c r="L761" s="68" t="s">
        <v>13</v>
      </c>
      <c r="M761" s="68" t="s">
        <v>76</v>
      </c>
    </row>
    <row r="762" spans="1:13" x14ac:dyDescent="0.2">
      <c r="A762" s="11">
        <v>42451</v>
      </c>
      <c r="B762" s="33" t="s">
        <v>815</v>
      </c>
      <c r="C762" s="2" t="s">
        <v>29</v>
      </c>
      <c r="D762" s="20" t="s">
        <v>9</v>
      </c>
      <c r="E762" s="70">
        <v>85000</v>
      </c>
      <c r="F762" s="43">
        <f t="shared" si="28"/>
        <v>129.58166465179883</v>
      </c>
      <c r="G762" s="7">
        <f t="shared" si="29"/>
        <v>125.70178567520196</v>
      </c>
      <c r="H762" s="8">
        <v>676.20360000000005</v>
      </c>
      <c r="I762" s="43" t="s">
        <v>259</v>
      </c>
      <c r="J762" s="67" t="s">
        <v>75</v>
      </c>
      <c r="K762" s="58" t="s">
        <v>304</v>
      </c>
      <c r="L762" s="68" t="s">
        <v>13</v>
      </c>
      <c r="M762" s="68" t="s">
        <v>76</v>
      </c>
    </row>
    <row r="763" spans="1:13" x14ac:dyDescent="0.2">
      <c r="A763" s="11">
        <v>42451</v>
      </c>
      <c r="B763" s="33" t="s">
        <v>767</v>
      </c>
      <c r="C763" s="2" t="s">
        <v>30</v>
      </c>
      <c r="D763" s="19" t="s">
        <v>10</v>
      </c>
      <c r="E763" s="70">
        <v>198420</v>
      </c>
      <c r="F763" s="43">
        <f t="shared" si="28"/>
        <v>302.4893400024697</v>
      </c>
      <c r="G763" s="7">
        <f t="shared" si="29"/>
        <v>293.43233310204204</v>
      </c>
      <c r="H763" s="8">
        <v>676.20360000000005</v>
      </c>
      <c r="I763" s="43" t="s">
        <v>259</v>
      </c>
      <c r="J763" s="67" t="s">
        <v>75</v>
      </c>
      <c r="K763" s="58" t="s">
        <v>304</v>
      </c>
      <c r="L763" s="68" t="s">
        <v>13</v>
      </c>
      <c r="M763" s="68" t="s">
        <v>76</v>
      </c>
    </row>
    <row r="764" spans="1:13" x14ac:dyDescent="0.2">
      <c r="A764" s="11">
        <v>42451</v>
      </c>
      <c r="B764" s="69" t="s">
        <v>768</v>
      </c>
      <c r="C764" s="2" t="s">
        <v>30</v>
      </c>
      <c r="D764" s="19" t="s">
        <v>11</v>
      </c>
      <c r="E764" s="70">
        <v>68800</v>
      </c>
      <c r="F764" s="43">
        <f t="shared" si="28"/>
        <v>104.88492385933834</v>
      </c>
      <c r="G764" s="7">
        <f t="shared" si="29"/>
        <v>101.74450417004581</v>
      </c>
      <c r="H764" s="8">
        <v>676.20360000000005</v>
      </c>
      <c r="I764" s="43" t="s">
        <v>259</v>
      </c>
      <c r="J764" s="67" t="s">
        <v>75</v>
      </c>
      <c r="K764" s="58" t="s">
        <v>303</v>
      </c>
      <c r="L764" s="68" t="s">
        <v>13</v>
      </c>
      <c r="M764" s="68" t="s">
        <v>76</v>
      </c>
    </row>
    <row r="765" spans="1:13" x14ac:dyDescent="0.2">
      <c r="A765" s="11">
        <v>42451</v>
      </c>
      <c r="B765" s="71" t="s">
        <v>769</v>
      </c>
      <c r="C765" s="2" t="s">
        <v>30</v>
      </c>
      <c r="D765" s="19" t="s">
        <v>11</v>
      </c>
      <c r="E765" s="70">
        <v>40850</v>
      </c>
      <c r="F765" s="43">
        <f t="shared" si="28"/>
        <v>62.275423541482141</v>
      </c>
      <c r="G765" s="7">
        <f t="shared" si="29"/>
        <v>60.410799350964702</v>
      </c>
      <c r="H765" s="8">
        <v>676.20360000000005</v>
      </c>
      <c r="I765" s="43" t="s">
        <v>259</v>
      </c>
      <c r="J765" s="67" t="s">
        <v>75</v>
      </c>
      <c r="K765" s="58" t="s">
        <v>303</v>
      </c>
      <c r="L765" s="68" t="s">
        <v>13</v>
      </c>
      <c r="M765" s="68" t="s">
        <v>76</v>
      </c>
    </row>
    <row r="766" spans="1:13" x14ac:dyDescent="0.2">
      <c r="A766" s="11">
        <v>42451</v>
      </c>
      <c r="B766" s="71" t="s">
        <v>770</v>
      </c>
      <c r="C766" s="2" t="s">
        <v>30</v>
      </c>
      <c r="D766" s="75" t="s">
        <v>8</v>
      </c>
      <c r="E766" s="70">
        <v>40850</v>
      </c>
      <c r="F766" s="43">
        <f t="shared" si="28"/>
        <v>62.275423541482141</v>
      </c>
      <c r="G766" s="7">
        <f t="shared" si="29"/>
        <v>60.410799350964702</v>
      </c>
      <c r="H766" s="8">
        <v>676.20360000000005</v>
      </c>
      <c r="I766" s="43" t="s">
        <v>259</v>
      </c>
      <c r="J766" s="67" t="s">
        <v>75</v>
      </c>
      <c r="K766" s="58" t="s">
        <v>303</v>
      </c>
      <c r="L766" s="68" t="s">
        <v>13</v>
      </c>
      <c r="M766" s="68" t="s">
        <v>76</v>
      </c>
    </row>
    <row r="767" spans="1:13" x14ac:dyDescent="0.2">
      <c r="A767" s="11">
        <v>42451</v>
      </c>
      <c r="B767" s="23" t="s">
        <v>771</v>
      </c>
      <c r="C767" s="2" t="s">
        <v>30</v>
      </c>
      <c r="D767" s="75" t="s">
        <v>14</v>
      </c>
      <c r="E767" s="70">
        <v>40850</v>
      </c>
      <c r="F767" s="43">
        <f t="shared" si="28"/>
        <v>62.275423541482141</v>
      </c>
      <c r="G767" s="7">
        <f t="shared" si="29"/>
        <v>60.410799350964702</v>
      </c>
      <c r="H767" s="8">
        <v>676.20360000000005</v>
      </c>
      <c r="I767" s="43" t="s">
        <v>259</v>
      </c>
      <c r="J767" s="67" t="s">
        <v>75</v>
      </c>
      <c r="K767" s="58" t="s">
        <v>303</v>
      </c>
      <c r="L767" s="68" t="s">
        <v>13</v>
      </c>
      <c r="M767" s="68" t="s">
        <v>76</v>
      </c>
    </row>
    <row r="768" spans="1:13" x14ac:dyDescent="0.2">
      <c r="A768" s="11">
        <v>42451</v>
      </c>
      <c r="B768" s="2" t="s">
        <v>772</v>
      </c>
      <c r="C768" s="2" t="s">
        <v>30</v>
      </c>
      <c r="D768" s="75" t="s">
        <v>10</v>
      </c>
      <c r="E768" s="70">
        <v>51600</v>
      </c>
      <c r="F768" s="43">
        <f t="shared" si="28"/>
        <v>78.663692894503754</v>
      </c>
      <c r="G768" s="7">
        <f t="shared" si="29"/>
        <v>76.308378127534368</v>
      </c>
      <c r="H768" s="8">
        <v>676.20360000000005</v>
      </c>
      <c r="I768" s="43" t="s">
        <v>259</v>
      </c>
      <c r="J768" s="67" t="s">
        <v>75</v>
      </c>
      <c r="K768" s="58" t="s">
        <v>303</v>
      </c>
      <c r="L768" s="68" t="s">
        <v>13</v>
      </c>
      <c r="M768" s="68" t="s">
        <v>76</v>
      </c>
    </row>
    <row r="769" spans="1:13" x14ac:dyDescent="0.2">
      <c r="A769" s="11">
        <v>42451</v>
      </c>
      <c r="B769" s="2" t="s">
        <v>773</v>
      </c>
      <c r="C769" s="2" t="s">
        <v>30</v>
      </c>
      <c r="D769" s="75" t="s">
        <v>10</v>
      </c>
      <c r="E769" s="70">
        <v>45150</v>
      </c>
      <c r="F769" s="43">
        <f t="shared" si="28"/>
        <v>68.830731282690792</v>
      </c>
      <c r="G769" s="7">
        <f t="shared" si="29"/>
        <v>66.769830861592567</v>
      </c>
      <c r="H769" s="8">
        <v>676.20360000000005</v>
      </c>
      <c r="I769" s="43" t="s">
        <v>259</v>
      </c>
      <c r="J769" s="67" t="s">
        <v>75</v>
      </c>
      <c r="K769" s="58" t="s">
        <v>303</v>
      </c>
      <c r="L769" s="68" t="s">
        <v>13</v>
      </c>
      <c r="M769" s="68" t="s">
        <v>76</v>
      </c>
    </row>
    <row r="770" spans="1:13" x14ac:dyDescent="0.2">
      <c r="A770" s="11">
        <v>42451</v>
      </c>
      <c r="B770" s="2" t="s">
        <v>774</v>
      </c>
      <c r="C770" s="2" t="s">
        <v>30</v>
      </c>
      <c r="D770" s="75" t="s">
        <v>9</v>
      </c>
      <c r="E770" s="70">
        <v>49450</v>
      </c>
      <c r="F770" s="43">
        <f t="shared" si="28"/>
        <v>75.386039023899428</v>
      </c>
      <c r="G770" s="7">
        <f t="shared" si="29"/>
        <v>73.128862372220439</v>
      </c>
      <c r="H770" s="8">
        <v>676.20360000000005</v>
      </c>
      <c r="I770" s="43" t="s">
        <v>259</v>
      </c>
      <c r="J770" s="67" t="s">
        <v>75</v>
      </c>
      <c r="K770" s="58" t="s">
        <v>303</v>
      </c>
      <c r="L770" s="68" t="s">
        <v>13</v>
      </c>
      <c r="M770" s="68" t="s">
        <v>76</v>
      </c>
    </row>
    <row r="771" spans="1:13" x14ac:dyDescent="0.2">
      <c r="A771" s="11">
        <v>42451</v>
      </c>
      <c r="B771" s="30" t="s">
        <v>775</v>
      </c>
      <c r="C771" s="2" t="s">
        <v>30</v>
      </c>
      <c r="D771" s="75" t="s">
        <v>9</v>
      </c>
      <c r="E771" s="70">
        <v>32250</v>
      </c>
      <c r="F771" s="43">
        <f t="shared" si="28"/>
        <v>49.164808059064846</v>
      </c>
      <c r="G771" s="7">
        <f t="shared" si="29"/>
        <v>47.692736329708978</v>
      </c>
      <c r="H771" s="8">
        <v>676.20360000000005</v>
      </c>
      <c r="I771" s="43" t="s">
        <v>259</v>
      </c>
      <c r="J771" s="67" t="s">
        <v>75</v>
      </c>
      <c r="K771" s="58" t="s">
        <v>303</v>
      </c>
      <c r="L771" s="68" t="s">
        <v>13</v>
      </c>
      <c r="M771" s="68" t="s">
        <v>76</v>
      </c>
    </row>
    <row r="772" spans="1:13" x14ac:dyDescent="0.2">
      <c r="A772" s="11">
        <v>42452</v>
      </c>
      <c r="B772" s="71" t="s">
        <v>691</v>
      </c>
      <c r="C772" s="2" t="s">
        <v>31</v>
      </c>
      <c r="D772" s="75" t="s">
        <v>14</v>
      </c>
      <c r="E772" s="70">
        <v>15000</v>
      </c>
      <c r="F772" s="43">
        <f t="shared" si="28"/>
        <v>22.867352585611556</v>
      </c>
      <c r="G772" s="7">
        <f t="shared" si="29"/>
        <v>22.182668060329757</v>
      </c>
      <c r="H772" s="8">
        <v>676.20360000000005</v>
      </c>
      <c r="I772" s="43" t="s">
        <v>15</v>
      </c>
      <c r="J772" s="67" t="s">
        <v>75</v>
      </c>
      <c r="K772" s="58" t="s">
        <v>605</v>
      </c>
      <c r="L772" s="68" t="s">
        <v>13</v>
      </c>
      <c r="M772" s="68" t="s">
        <v>76</v>
      </c>
    </row>
    <row r="773" spans="1:13" x14ac:dyDescent="0.2">
      <c r="A773" s="11">
        <v>42452</v>
      </c>
      <c r="B773" s="71" t="s">
        <v>692</v>
      </c>
      <c r="C773" s="2" t="s">
        <v>31</v>
      </c>
      <c r="D773" s="75" t="s">
        <v>14</v>
      </c>
      <c r="E773" s="70">
        <v>15000</v>
      </c>
      <c r="F773" s="43">
        <f t="shared" si="28"/>
        <v>22.867352585611556</v>
      </c>
      <c r="G773" s="7">
        <f t="shared" si="29"/>
        <v>22.182668060329757</v>
      </c>
      <c r="H773" s="8">
        <v>676.20360000000005</v>
      </c>
      <c r="I773" s="43" t="s">
        <v>15</v>
      </c>
      <c r="J773" s="67" t="s">
        <v>75</v>
      </c>
      <c r="K773" s="58" t="s">
        <v>605</v>
      </c>
      <c r="L773" s="68" t="s">
        <v>13</v>
      </c>
      <c r="M773" s="68" t="s">
        <v>76</v>
      </c>
    </row>
    <row r="774" spans="1:13" x14ac:dyDescent="0.2">
      <c r="A774" s="11">
        <v>42452</v>
      </c>
      <c r="B774" s="30" t="s">
        <v>693</v>
      </c>
      <c r="C774" s="2" t="s">
        <v>31</v>
      </c>
      <c r="D774" s="75" t="s">
        <v>14</v>
      </c>
      <c r="E774" s="70">
        <v>15000</v>
      </c>
      <c r="F774" s="43">
        <f t="shared" si="28"/>
        <v>22.867352585611556</v>
      </c>
      <c r="G774" s="7">
        <f t="shared" si="29"/>
        <v>22.182668060329757</v>
      </c>
      <c r="H774" s="8">
        <v>676.20360000000005</v>
      </c>
      <c r="I774" s="43" t="s">
        <v>15</v>
      </c>
      <c r="J774" s="67" t="s">
        <v>75</v>
      </c>
      <c r="K774" s="58" t="s">
        <v>605</v>
      </c>
      <c r="L774" s="68" t="s">
        <v>13</v>
      </c>
      <c r="M774" s="68" t="s">
        <v>76</v>
      </c>
    </row>
    <row r="775" spans="1:13" x14ac:dyDescent="0.2">
      <c r="A775" s="11">
        <v>42452</v>
      </c>
      <c r="B775" s="30" t="s">
        <v>694</v>
      </c>
      <c r="C775" s="2" t="s">
        <v>31</v>
      </c>
      <c r="D775" s="75" t="s">
        <v>14</v>
      </c>
      <c r="E775" s="70">
        <v>15000</v>
      </c>
      <c r="F775" s="43">
        <f t="shared" si="28"/>
        <v>22.867352585611556</v>
      </c>
      <c r="G775" s="7">
        <f t="shared" si="29"/>
        <v>22.182668060329757</v>
      </c>
      <c r="H775" s="8">
        <v>676.20360000000005</v>
      </c>
      <c r="I775" s="43" t="s">
        <v>15</v>
      </c>
      <c r="J775" s="67" t="s">
        <v>75</v>
      </c>
      <c r="K775" s="58" t="s">
        <v>605</v>
      </c>
      <c r="L775" s="68" t="s">
        <v>13</v>
      </c>
      <c r="M775" s="68" t="s">
        <v>76</v>
      </c>
    </row>
    <row r="776" spans="1:13" x14ac:dyDescent="0.2">
      <c r="A776" s="11">
        <v>42452</v>
      </c>
      <c r="B776" s="30" t="s">
        <v>695</v>
      </c>
      <c r="C776" s="2" t="s">
        <v>31</v>
      </c>
      <c r="D776" s="75" t="s">
        <v>14</v>
      </c>
      <c r="E776" s="70">
        <v>15000</v>
      </c>
      <c r="F776" s="43">
        <f t="shared" si="28"/>
        <v>22.867352585611556</v>
      </c>
      <c r="G776" s="7">
        <f t="shared" si="29"/>
        <v>22.182668060329757</v>
      </c>
      <c r="H776" s="8">
        <v>676.20360000000005</v>
      </c>
      <c r="I776" s="43" t="s">
        <v>15</v>
      </c>
      <c r="J776" s="67" t="s">
        <v>75</v>
      </c>
      <c r="K776" s="58" t="s">
        <v>605</v>
      </c>
      <c r="L776" s="68" t="s">
        <v>13</v>
      </c>
      <c r="M776" s="68" t="s">
        <v>76</v>
      </c>
    </row>
    <row r="777" spans="1:13" x14ac:dyDescent="0.2">
      <c r="A777" s="11">
        <v>42452</v>
      </c>
      <c r="B777" s="30" t="s">
        <v>696</v>
      </c>
      <c r="C777" s="2" t="s">
        <v>31</v>
      </c>
      <c r="D777" s="75" t="s">
        <v>14</v>
      </c>
      <c r="E777" s="70">
        <v>15000</v>
      </c>
      <c r="F777" s="43">
        <f t="shared" si="28"/>
        <v>22.867352585611556</v>
      </c>
      <c r="G777" s="7">
        <f t="shared" si="29"/>
        <v>22.182668060329757</v>
      </c>
      <c r="H777" s="8">
        <v>676.20360000000005</v>
      </c>
      <c r="I777" s="43" t="s">
        <v>15</v>
      </c>
      <c r="J777" s="67" t="s">
        <v>75</v>
      </c>
      <c r="K777" s="58" t="s">
        <v>605</v>
      </c>
      <c r="L777" s="68" t="s">
        <v>13</v>
      </c>
      <c r="M777" s="68" t="s">
        <v>76</v>
      </c>
    </row>
    <row r="778" spans="1:13" x14ac:dyDescent="0.2">
      <c r="A778" s="11">
        <v>42452</v>
      </c>
      <c r="B778" s="84" t="s">
        <v>697</v>
      </c>
      <c r="C778" s="2" t="s">
        <v>31</v>
      </c>
      <c r="D778" s="75" t="s">
        <v>14</v>
      </c>
      <c r="E778" s="70">
        <v>15000</v>
      </c>
      <c r="F778" s="43">
        <f t="shared" si="28"/>
        <v>22.867352585611556</v>
      </c>
      <c r="G778" s="7">
        <f t="shared" si="29"/>
        <v>22.182668060329757</v>
      </c>
      <c r="H778" s="8">
        <v>676.20360000000005</v>
      </c>
      <c r="I778" s="43" t="s">
        <v>15</v>
      </c>
      <c r="J778" s="67" t="s">
        <v>75</v>
      </c>
      <c r="K778" s="58" t="s">
        <v>605</v>
      </c>
      <c r="L778" s="68" t="s">
        <v>13</v>
      </c>
      <c r="M778" s="68" t="s">
        <v>76</v>
      </c>
    </row>
    <row r="779" spans="1:13" x14ac:dyDescent="0.2">
      <c r="A779" s="11">
        <v>42452</v>
      </c>
      <c r="B779" s="84" t="s">
        <v>698</v>
      </c>
      <c r="C779" s="2" t="s">
        <v>31</v>
      </c>
      <c r="D779" s="75" t="s">
        <v>14</v>
      </c>
      <c r="E779" s="70">
        <v>5000</v>
      </c>
      <c r="F779" s="43">
        <f t="shared" si="28"/>
        <v>7.6224508618705187</v>
      </c>
      <c r="G779" s="7">
        <f t="shared" si="29"/>
        <v>7.3942226867765859</v>
      </c>
      <c r="H779" s="8">
        <v>676.20360000000005</v>
      </c>
      <c r="I779" s="43" t="s">
        <v>15</v>
      </c>
      <c r="J779" s="67" t="s">
        <v>75</v>
      </c>
      <c r="K779" s="58" t="s">
        <v>605</v>
      </c>
      <c r="L779" s="68" t="s">
        <v>13</v>
      </c>
      <c r="M779" s="68" t="s">
        <v>76</v>
      </c>
    </row>
    <row r="780" spans="1:13" x14ac:dyDescent="0.2">
      <c r="A780" s="11">
        <v>42452</v>
      </c>
      <c r="B780" s="84" t="s">
        <v>699</v>
      </c>
      <c r="C780" s="2" t="s">
        <v>31</v>
      </c>
      <c r="D780" s="76" t="s">
        <v>14</v>
      </c>
      <c r="E780" s="70">
        <v>5000</v>
      </c>
      <c r="F780" s="43">
        <f t="shared" si="28"/>
        <v>7.6224508618705187</v>
      </c>
      <c r="G780" s="7">
        <f t="shared" si="29"/>
        <v>7.3942226867765859</v>
      </c>
      <c r="H780" s="8">
        <v>676.20360000000005</v>
      </c>
      <c r="I780" s="43" t="s">
        <v>15</v>
      </c>
      <c r="J780" s="67" t="s">
        <v>75</v>
      </c>
      <c r="K780" s="58" t="s">
        <v>605</v>
      </c>
      <c r="L780" s="68" t="s">
        <v>13</v>
      </c>
      <c r="M780" s="68" t="s">
        <v>76</v>
      </c>
    </row>
    <row r="781" spans="1:13" x14ac:dyDescent="0.2">
      <c r="A781" s="11">
        <v>42452</v>
      </c>
      <c r="B781" s="62" t="s">
        <v>700</v>
      </c>
      <c r="C781" s="2" t="s">
        <v>31</v>
      </c>
      <c r="D781" s="77" t="s">
        <v>14</v>
      </c>
      <c r="E781" s="70">
        <v>5000</v>
      </c>
      <c r="F781" s="43">
        <f t="shared" si="28"/>
        <v>7.6224508618705187</v>
      </c>
      <c r="G781" s="7">
        <f t="shared" si="29"/>
        <v>7.3942226867765859</v>
      </c>
      <c r="H781" s="8">
        <v>676.20360000000005</v>
      </c>
      <c r="I781" s="43" t="s">
        <v>15</v>
      </c>
      <c r="J781" s="67" t="s">
        <v>75</v>
      </c>
      <c r="K781" s="58" t="s">
        <v>605</v>
      </c>
      <c r="L781" s="68" t="s">
        <v>13</v>
      </c>
      <c r="M781" s="68" t="s">
        <v>76</v>
      </c>
    </row>
    <row r="782" spans="1:13" x14ac:dyDescent="0.2">
      <c r="A782" s="11">
        <v>42452</v>
      </c>
      <c r="B782" s="62" t="s">
        <v>701</v>
      </c>
      <c r="C782" s="2" t="s">
        <v>31</v>
      </c>
      <c r="D782" s="77" t="s">
        <v>14</v>
      </c>
      <c r="E782" s="70">
        <v>5000</v>
      </c>
      <c r="F782" s="43">
        <f t="shared" si="28"/>
        <v>7.6224508618705187</v>
      </c>
      <c r="G782" s="7">
        <f t="shared" si="29"/>
        <v>7.3942226867765859</v>
      </c>
      <c r="H782" s="8">
        <v>676.20360000000005</v>
      </c>
      <c r="I782" s="43" t="s">
        <v>15</v>
      </c>
      <c r="J782" s="67" t="s">
        <v>75</v>
      </c>
      <c r="K782" s="58" t="s">
        <v>605</v>
      </c>
      <c r="L782" s="68" t="s">
        <v>13</v>
      </c>
      <c r="M782" s="68" t="s">
        <v>76</v>
      </c>
    </row>
    <row r="783" spans="1:13" x14ac:dyDescent="0.2">
      <c r="A783" s="11">
        <v>42452</v>
      </c>
      <c r="B783" s="62" t="s">
        <v>702</v>
      </c>
      <c r="C783" s="2" t="s">
        <v>31</v>
      </c>
      <c r="D783" s="76" t="s">
        <v>14</v>
      </c>
      <c r="E783" s="70">
        <v>5000</v>
      </c>
      <c r="F783" s="43">
        <f t="shared" si="28"/>
        <v>7.6224508618705187</v>
      </c>
      <c r="G783" s="7">
        <f t="shared" si="29"/>
        <v>7.3942226867765859</v>
      </c>
      <c r="H783" s="8">
        <v>676.20360000000005</v>
      </c>
      <c r="I783" s="43" t="s">
        <v>15</v>
      </c>
      <c r="J783" s="67" t="s">
        <v>75</v>
      </c>
      <c r="K783" s="58" t="s">
        <v>605</v>
      </c>
      <c r="L783" s="68" t="s">
        <v>13</v>
      </c>
      <c r="M783" s="68" t="s">
        <v>76</v>
      </c>
    </row>
    <row r="784" spans="1:13" x14ac:dyDescent="0.2">
      <c r="A784" s="11">
        <v>42452</v>
      </c>
      <c r="B784" s="62" t="s">
        <v>703</v>
      </c>
      <c r="C784" s="2" t="s">
        <v>31</v>
      </c>
      <c r="D784" s="76" t="s">
        <v>14</v>
      </c>
      <c r="E784" s="70">
        <v>5000</v>
      </c>
      <c r="F784" s="43">
        <f t="shared" si="28"/>
        <v>7.6224508618705187</v>
      </c>
      <c r="G784" s="7">
        <f t="shared" si="29"/>
        <v>7.3942226867765859</v>
      </c>
      <c r="H784" s="8">
        <v>676.20360000000005</v>
      </c>
      <c r="I784" s="43" t="s">
        <v>15</v>
      </c>
      <c r="J784" s="67" t="s">
        <v>75</v>
      </c>
      <c r="K784" s="58" t="s">
        <v>605</v>
      </c>
      <c r="L784" s="68" t="s">
        <v>13</v>
      </c>
      <c r="M784" s="68" t="s">
        <v>76</v>
      </c>
    </row>
    <row r="785" spans="1:13" x14ac:dyDescent="0.2">
      <c r="A785" s="11">
        <v>42454</v>
      </c>
      <c r="B785" s="62" t="s">
        <v>743</v>
      </c>
      <c r="C785" s="2" t="s">
        <v>22</v>
      </c>
      <c r="D785" s="76" t="s">
        <v>8</v>
      </c>
      <c r="E785" s="70">
        <v>600</v>
      </c>
      <c r="F785" s="43">
        <f t="shared" si="28"/>
        <v>0.91469410342446233</v>
      </c>
      <c r="G785" s="7">
        <f t="shared" si="29"/>
        <v>0.88730672241319031</v>
      </c>
      <c r="H785" s="8">
        <v>676.20360000000005</v>
      </c>
      <c r="I785" s="43" t="s">
        <v>12</v>
      </c>
      <c r="J785" s="67" t="s">
        <v>75</v>
      </c>
      <c r="K785" s="58" t="s">
        <v>606</v>
      </c>
      <c r="L785" s="68" t="s">
        <v>13</v>
      </c>
      <c r="M785" s="68" t="s">
        <v>76</v>
      </c>
    </row>
    <row r="786" spans="1:13" x14ac:dyDescent="0.2">
      <c r="A786" s="11">
        <v>42454</v>
      </c>
      <c r="B786" s="62" t="s">
        <v>830</v>
      </c>
      <c r="C786" s="2" t="s">
        <v>23</v>
      </c>
      <c r="D786" s="76" t="s">
        <v>9</v>
      </c>
      <c r="E786" s="70">
        <v>25000</v>
      </c>
      <c r="F786" s="43">
        <f t="shared" si="28"/>
        <v>38.112254309352593</v>
      </c>
      <c r="G786" s="7">
        <f t="shared" si="29"/>
        <v>36.971113433882927</v>
      </c>
      <c r="H786" s="8">
        <v>676.20360000000005</v>
      </c>
      <c r="I786" s="43" t="s">
        <v>12</v>
      </c>
      <c r="J786" s="67" t="s">
        <v>75</v>
      </c>
      <c r="K786" s="58" t="s">
        <v>606</v>
      </c>
      <c r="L786" s="68" t="s">
        <v>13</v>
      </c>
      <c r="M786" s="68" t="s">
        <v>76</v>
      </c>
    </row>
    <row r="787" spans="1:13" x14ac:dyDescent="0.2">
      <c r="A787" s="11">
        <v>42454</v>
      </c>
      <c r="B787" s="62" t="s">
        <v>744</v>
      </c>
      <c r="C787" s="2" t="s">
        <v>22</v>
      </c>
      <c r="D787" s="78" t="s">
        <v>8</v>
      </c>
      <c r="E787" s="70">
        <v>600</v>
      </c>
      <c r="F787" s="43">
        <f t="shared" si="28"/>
        <v>0.91469410342446233</v>
      </c>
      <c r="G787" s="7">
        <f t="shared" si="29"/>
        <v>0.88730672241319031</v>
      </c>
      <c r="H787" s="8">
        <v>676.20360000000005</v>
      </c>
      <c r="I787" s="43" t="s">
        <v>12</v>
      </c>
      <c r="J787" s="67" t="s">
        <v>75</v>
      </c>
      <c r="K787" s="58" t="s">
        <v>606</v>
      </c>
      <c r="L787" s="68" t="s">
        <v>13</v>
      </c>
      <c r="M787" s="68" t="s">
        <v>76</v>
      </c>
    </row>
    <row r="788" spans="1:13" x14ac:dyDescent="0.2">
      <c r="A788" s="11">
        <v>42454</v>
      </c>
      <c r="B788" s="62" t="s">
        <v>745</v>
      </c>
      <c r="C788" s="2" t="s">
        <v>22</v>
      </c>
      <c r="D788" s="73" t="s">
        <v>8</v>
      </c>
      <c r="E788" s="70">
        <v>2000</v>
      </c>
      <c r="F788" s="43">
        <f t="shared" si="28"/>
        <v>3.0489803447482076</v>
      </c>
      <c r="G788" s="7">
        <f t="shared" si="29"/>
        <v>2.9576890747106344</v>
      </c>
      <c r="H788" s="8">
        <v>676.20360000000005</v>
      </c>
      <c r="I788" s="43" t="s">
        <v>12</v>
      </c>
      <c r="J788" s="67" t="s">
        <v>75</v>
      </c>
      <c r="K788" s="58" t="s">
        <v>607</v>
      </c>
      <c r="L788" s="68" t="s">
        <v>13</v>
      </c>
      <c r="M788" s="68" t="s">
        <v>76</v>
      </c>
    </row>
    <row r="789" spans="1:13" x14ac:dyDescent="0.2">
      <c r="A789" s="11">
        <v>42454</v>
      </c>
      <c r="B789" s="62" t="s">
        <v>746</v>
      </c>
      <c r="C789" s="2" t="s">
        <v>22</v>
      </c>
      <c r="D789" s="73" t="s">
        <v>8</v>
      </c>
      <c r="E789" s="70">
        <v>2000</v>
      </c>
      <c r="F789" s="43">
        <f t="shared" ref="F789:F828" si="30">E789/655.957</f>
        <v>3.0489803447482076</v>
      </c>
      <c r="G789" s="7">
        <f t="shared" ref="G789:G828" si="31">E789/H789</f>
        <v>2.9576890747106344</v>
      </c>
      <c r="H789" s="8">
        <v>676.20360000000005</v>
      </c>
      <c r="I789" s="43" t="s">
        <v>12</v>
      </c>
      <c r="J789" s="67" t="s">
        <v>75</v>
      </c>
      <c r="K789" s="58" t="s">
        <v>607</v>
      </c>
      <c r="L789" s="68" t="s">
        <v>13</v>
      </c>
      <c r="M789" s="68" t="s">
        <v>76</v>
      </c>
    </row>
    <row r="790" spans="1:13" x14ac:dyDescent="0.2">
      <c r="A790" s="11">
        <v>42454</v>
      </c>
      <c r="B790" s="62" t="s">
        <v>507</v>
      </c>
      <c r="C790" s="2" t="s">
        <v>22</v>
      </c>
      <c r="D790" s="73" t="s">
        <v>8</v>
      </c>
      <c r="E790" s="70">
        <v>1000</v>
      </c>
      <c r="F790" s="43">
        <f t="shared" si="30"/>
        <v>1.5244901723741038</v>
      </c>
      <c r="G790" s="7">
        <f t="shared" si="31"/>
        <v>1.4788445373553172</v>
      </c>
      <c r="H790" s="8">
        <v>676.20360000000005</v>
      </c>
      <c r="I790" s="43" t="s">
        <v>12</v>
      </c>
      <c r="J790" s="67" t="s">
        <v>75</v>
      </c>
      <c r="K790" s="58" t="s">
        <v>607</v>
      </c>
      <c r="L790" s="68" t="s">
        <v>13</v>
      </c>
      <c r="M790" s="68" t="s">
        <v>76</v>
      </c>
    </row>
    <row r="791" spans="1:13" x14ac:dyDescent="0.2">
      <c r="A791" s="11">
        <v>42454</v>
      </c>
      <c r="B791" s="62" t="s">
        <v>509</v>
      </c>
      <c r="C791" s="2" t="s">
        <v>32</v>
      </c>
      <c r="D791" s="73" t="s">
        <v>8</v>
      </c>
      <c r="E791" s="70">
        <v>2800</v>
      </c>
      <c r="F791" s="43">
        <f t="shared" si="30"/>
        <v>4.2685724826474907</v>
      </c>
      <c r="G791" s="7">
        <f t="shared" si="31"/>
        <v>4.1407647045948881</v>
      </c>
      <c r="H791" s="8">
        <v>676.20360000000005</v>
      </c>
      <c r="I791" s="43" t="s">
        <v>12</v>
      </c>
      <c r="J791" s="67" t="s">
        <v>75</v>
      </c>
      <c r="K791" s="58" t="s">
        <v>607</v>
      </c>
      <c r="L791" s="68" t="s">
        <v>13</v>
      </c>
      <c r="M791" s="68" t="s">
        <v>76</v>
      </c>
    </row>
    <row r="792" spans="1:13" x14ac:dyDescent="0.2">
      <c r="A792" s="11">
        <v>42454</v>
      </c>
      <c r="B792" s="62" t="s">
        <v>747</v>
      </c>
      <c r="C792" s="2" t="s">
        <v>22</v>
      </c>
      <c r="D792" s="73" t="s">
        <v>8</v>
      </c>
      <c r="E792" s="70">
        <v>1800</v>
      </c>
      <c r="F792" s="43">
        <f t="shared" si="30"/>
        <v>2.7440823102733867</v>
      </c>
      <c r="G792" s="7">
        <f t="shared" si="31"/>
        <v>2.6619201672395709</v>
      </c>
      <c r="H792" s="8">
        <v>676.20360000000005</v>
      </c>
      <c r="I792" s="43" t="s">
        <v>12</v>
      </c>
      <c r="J792" s="67" t="s">
        <v>75</v>
      </c>
      <c r="K792" s="58" t="s">
        <v>607</v>
      </c>
      <c r="L792" s="68" t="s">
        <v>13</v>
      </c>
      <c r="M792" s="68" t="s">
        <v>76</v>
      </c>
    </row>
    <row r="793" spans="1:13" x14ac:dyDescent="0.2">
      <c r="A793" s="11">
        <v>42455</v>
      </c>
      <c r="B793" s="62" t="s">
        <v>748</v>
      </c>
      <c r="C793" s="2" t="s">
        <v>22</v>
      </c>
      <c r="D793" s="73" t="s">
        <v>8</v>
      </c>
      <c r="E793" s="70">
        <v>1800</v>
      </c>
      <c r="F793" s="43">
        <f t="shared" si="30"/>
        <v>2.7440823102733867</v>
      </c>
      <c r="G793" s="7">
        <f t="shared" si="31"/>
        <v>2.6619201672395709</v>
      </c>
      <c r="H793" s="8">
        <v>676.20360000000005</v>
      </c>
      <c r="I793" s="43" t="s">
        <v>12</v>
      </c>
      <c r="J793" s="67" t="s">
        <v>75</v>
      </c>
      <c r="K793" s="58" t="s">
        <v>281</v>
      </c>
      <c r="L793" s="68" t="s">
        <v>13</v>
      </c>
      <c r="M793" s="68" t="s">
        <v>76</v>
      </c>
    </row>
    <row r="794" spans="1:13" x14ac:dyDescent="0.2">
      <c r="A794" s="11">
        <v>42455</v>
      </c>
      <c r="B794" s="62" t="s">
        <v>749</v>
      </c>
      <c r="C794" s="2" t="s">
        <v>22</v>
      </c>
      <c r="D794" s="74" t="s">
        <v>8</v>
      </c>
      <c r="E794" s="70">
        <v>1100</v>
      </c>
      <c r="F794" s="43">
        <f t="shared" si="30"/>
        <v>1.6769391896115142</v>
      </c>
      <c r="G794" s="7">
        <f t="shared" si="31"/>
        <v>1.6267289910908489</v>
      </c>
      <c r="H794" s="8">
        <v>676.20360000000005</v>
      </c>
      <c r="I794" s="43" t="s">
        <v>12</v>
      </c>
      <c r="J794" s="67" t="s">
        <v>75</v>
      </c>
      <c r="K794" s="58" t="s">
        <v>281</v>
      </c>
      <c r="L794" s="68" t="s">
        <v>13</v>
      </c>
      <c r="M794" s="68" t="s">
        <v>76</v>
      </c>
    </row>
    <row r="795" spans="1:13" x14ac:dyDescent="0.2">
      <c r="A795" s="11">
        <v>42455</v>
      </c>
      <c r="B795" s="62" t="s">
        <v>512</v>
      </c>
      <c r="C795" s="2" t="s">
        <v>22</v>
      </c>
      <c r="D795" s="74" t="s">
        <v>8</v>
      </c>
      <c r="E795" s="70">
        <v>800</v>
      </c>
      <c r="F795" s="43">
        <f t="shared" si="30"/>
        <v>1.2195921378992831</v>
      </c>
      <c r="G795" s="7">
        <f t="shared" si="31"/>
        <v>1.1830756298842537</v>
      </c>
      <c r="H795" s="8">
        <v>676.20360000000005</v>
      </c>
      <c r="I795" s="43" t="s">
        <v>12</v>
      </c>
      <c r="J795" s="67" t="s">
        <v>75</v>
      </c>
      <c r="K795" s="58" t="s">
        <v>281</v>
      </c>
      <c r="L795" s="68" t="s">
        <v>13</v>
      </c>
      <c r="M795" s="68" t="s">
        <v>76</v>
      </c>
    </row>
    <row r="796" spans="1:13" x14ac:dyDescent="0.2">
      <c r="A796" s="11">
        <v>42455</v>
      </c>
      <c r="B796" s="62" t="s">
        <v>514</v>
      </c>
      <c r="C796" s="2" t="s">
        <v>32</v>
      </c>
      <c r="D796" s="74" t="s">
        <v>8</v>
      </c>
      <c r="E796" s="70">
        <v>2800</v>
      </c>
      <c r="F796" s="43">
        <f t="shared" si="30"/>
        <v>4.2685724826474907</v>
      </c>
      <c r="G796" s="7">
        <f t="shared" si="31"/>
        <v>4.1407647045948881</v>
      </c>
      <c r="H796" s="8">
        <v>676.20360000000005</v>
      </c>
      <c r="I796" s="43" t="s">
        <v>12</v>
      </c>
      <c r="J796" s="67" t="s">
        <v>75</v>
      </c>
      <c r="K796" s="58" t="s">
        <v>281</v>
      </c>
      <c r="L796" s="68" t="s">
        <v>13</v>
      </c>
      <c r="M796" s="68" t="s">
        <v>76</v>
      </c>
    </row>
    <row r="797" spans="1:13" x14ac:dyDescent="0.2">
      <c r="A797" s="11">
        <v>42455</v>
      </c>
      <c r="B797" s="62" t="s">
        <v>515</v>
      </c>
      <c r="C797" s="2" t="s">
        <v>22</v>
      </c>
      <c r="D797" s="74" t="s">
        <v>8</v>
      </c>
      <c r="E797" s="70">
        <v>1500</v>
      </c>
      <c r="F797" s="43">
        <f t="shared" si="30"/>
        <v>2.2867352585611558</v>
      </c>
      <c r="G797" s="7">
        <f t="shared" si="31"/>
        <v>2.2182668060329758</v>
      </c>
      <c r="H797" s="8">
        <v>676.20360000000005</v>
      </c>
      <c r="I797" s="43" t="s">
        <v>12</v>
      </c>
      <c r="J797" s="67" t="s">
        <v>75</v>
      </c>
      <c r="K797" s="58" t="s">
        <v>281</v>
      </c>
      <c r="L797" s="68" t="s">
        <v>13</v>
      </c>
      <c r="M797" s="68" t="s">
        <v>76</v>
      </c>
    </row>
    <row r="798" spans="1:13" x14ac:dyDescent="0.2">
      <c r="A798" s="11">
        <v>42458</v>
      </c>
      <c r="B798" s="62" t="s">
        <v>704</v>
      </c>
      <c r="C798" s="2" t="s">
        <v>22</v>
      </c>
      <c r="D798" s="74" t="s">
        <v>14</v>
      </c>
      <c r="E798" s="70">
        <v>500</v>
      </c>
      <c r="F798" s="43">
        <f t="shared" si="30"/>
        <v>0.76224508618705189</v>
      </c>
      <c r="G798" s="7">
        <f t="shared" si="31"/>
        <v>0.73942226867765859</v>
      </c>
      <c r="H798" s="8">
        <v>676.20360000000005</v>
      </c>
      <c r="I798" s="43" t="s">
        <v>15</v>
      </c>
      <c r="J798" s="67" t="s">
        <v>75</v>
      </c>
      <c r="K798" s="58" t="s">
        <v>608</v>
      </c>
      <c r="L798" s="68" t="s">
        <v>13</v>
      </c>
      <c r="M798" s="68" t="s">
        <v>76</v>
      </c>
    </row>
    <row r="799" spans="1:13" x14ac:dyDescent="0.2">
      <c r="A799" s="11">
        <v>42458</v>
      </c>
      <c r="B799" s="84" t="s">
        <v>435</v>
      </c>
      <c r="C799" s="2" t="s">
        <v>22</v>
      </c>
      <c r="D799" s="74" t="s">
        <v>14</v>
      </c>
      <c r="E799" s="70">
        <v>500</v>
      </c>
      <c r="F799" s="43">
        <f t="shared" si="30"/>
        <v>0.76224508618705189</v>
      </c>
      <c r="G799" s="7">
        <f t="shared" si="31"/>
        <v>0.73942226867765859</v>
      </c>
      <c r="H799" s="8">
        <v>676.20360000000005</v>
      </c>
      <c r="I799" s="43" t="s">
        <v>15</v>
      </c>
      <c r="J799" s="67" t="s">
        <v>75</v>
      </c>
      <c r="K799" s="58" t="s">
        <v>608</v>
      </c>
      <c r="L799" s="68" t="s">
        <v>13</v>
      </c>
      <c r="M799" s="68" t="s">
        <v>76</v>
      </c>
    </row>
    <row r="800" spans="1:13" x14ac:dyDescent="0.2">
      <c r="A800" s="11">
        <v>42458</v>
      </c>
      <c r="B800" s="54" t="s">
        <v>816</v>
      </c>
      <c r="C800" s="2" t="s">
        <v>25</v>
      </c>
      <c r="D800" s="74" t="s">
        <v>9</v>
      </c>
      <c r="E800" s="70">
        <v>25000</v>
      </c>
      <c r="F800" s="43">
        <f t="shared" si="30"/>
        <v>38.112254309352593</v>
      </c>
      <c r="G800" s="7">
        <f t="shared" si="31"/>
        <v>36.971113433882927</v>
      </c>
      <c r="H800" s="8">
        <v>676.20360000000005</v>
      </c>
      <c r="I800" s="43" t="s">
        <v>15</v>
      </c>
      <c r="J800" s="67" t="s">
        <v>75</v>
      </c>
      <c r="K800" s="58" t="s">
        <v>608</v>
      </c>
      <c r="L800" s="68" t="s">
        <v>13</v>
      </c>
      <c r="M800" s="68" t="s">
        <v>76</v>
      </c>
    </row>
    <row r="801" spans="1:13" x14ac:dyDescent="0.2">
      <c r="A801" s="11">
        <v>42458</v>
      </c>
      <c r="B801" s="84" t="s">
        <v>750</v>
      </c>
      <c r="C801" s="2" t="s">
        <v>22</v>
      </c>
      <c r="D801" s="74" t="s">
        <v>8</v>
      </c>
      <c r="E801" s="70">
        <v>2000</v>
      </c>
      <c r="F801" s="43">
        <f t="shared" si="30"/>
        <v>3.0489803447482076</v>
      </c>
      <c r="G801" s="7">
        <f t="shared" si="31"/>
        <v>2.9576890747106344</v>
      </c>
      <c r="H801" s="8">
        <v>676.20360000000005</v>
      </c>
      <c r="I801" s="43" t="s">
        <v>12</v>
      </c>
      <c r="J801" s="67" t="s">
        <v>75</v>
      </c>
      <c r="K801" s="58" t="s">
        <v>609</v>
      </c>
      <c r="L801" s="68" t="s">
        <v>13</v>
      </c>
      <c r="M801" s="68" t="s">
        <v>76</v>
      </c>
    </row>
    <row r="802" spans="1:13" x14ac:dyDescent="0.2">
      <c r="A802" s="11">
        <v>42458</v>
      </c>
      <c r="B802" s="84" t="s">
        <v>751</v>
      </c>
      <c r="C802" s="2" t="s">
        <v>22</v>
      </c>
      <c r="D802" s="74" t="s">
        <v>8</v>
      </c>
      <c r="E802" s="70">
        <v>2000</v>
      </c>
      <c r="F802" s="43">
        <f t="shared" si="30"/>
        <v>3.0489803447482076</v>
      </c>
      <c r="G802" s="7">
        <f t="shared" si="31"/>
        <v>2.9576890747106344</v>
      </c>
      <c r="H802" s="8">
        <v>676.20360000000005</v>
      </c>
      <c r="I802" s="43" t="s">
        <v>12</v>
      </c>
      <c r="J802" s="67" t="s">
        <v>75</v>
      </c>
      <c r="K802" s="58" t="s">
        <v>609</v>
      </c>
      <c r="L802" s="68" t="s">
        <v>13</v>
      </c>
      <c r="M802" s="68" t="s">
        <v>76</v>
      </c>
    </row>
    <row r="803" spans="1:13" x14ac:dyDescent="0.2">
      <c r="A803" s="11">
        <v>42458</v>
      </c>
      <c r="B803" s="84" t="s">
        <v>517</v>
      </c>
      <c r="C803" s="2" t="s">
        <v>22</v>
      </c>
      <c r="D803" s="75" t="s">
        <v>8</v>
      </c>
      <c r="E803" s="70">
        <v>600</v>
      </c>
      <c r="F803" s="43">
        <f t="shared" si="30"/>
        <v>0.91469410342446233</v>
      </c>
      <c r="G803" s="7">
        <f t="shared" si="31"/>
        <v>0.88730672241319031</v>
      </c>
      <c r="H803" s="8">
        <v>676.20360000000005</v>
      </c>
      <c r="I803" s="43" t="s">
        <v>12</v>
      </c>
      <c r="J803" s="67" t="s">
        <v>75</v>
      </c>
      <c r="K803" s="58" t="s">
        <v>610</v>
      </c>
      <c r="L803" s="68" t="s">
        <v>13</v>
      </c>
      <c r="M803" s="68" t="s">
        <v>76</v>
      </c>
    </row>
    <row r="804" spans="1:13" x14ac:dyDescent="0.2">
      <c r="A804" s="11">
        <v>42458</v>
      </c>
      <c r="B804" s="84" t="s">
        <v>520</v>
      </c>
      <c r="C804" s="2" t="s">
        <v>32</v>
      </c>
      <c r="D804" s="75" t="s">
        <v>8</v>
      </c>
      <c r="E804" s="70">
        <v>2800</v>
      </c>
      <c r="F804" s="43">
        <f t="shared" si="30"/>
        <v>4.2685724826474907</v>
      </c>
      <c r="G804" s="7">
        <f t="shared" si="31"/>
        <v>4.1407647045948881</v>
      </c>
      <c r="H804" s="8">
        <v>676.20360000000005</v>
      </c>
      <c r="I804" s="43" t="s">
        <v>12</v>
      </c>
      <c r="J804" s="67" t="s">
        <v>75</v>
      </c>
      <c r="K804" s="58" t="s">
        <v>610</v>
      </c>
      <c r="L804" s="68" t="s">
        <v>13</v>
      </c>
      <c r="M804" s="68" t="s">
        <v>76</v>
      </c>
    </row>
    <row r="805" spans="1:13" x14ac:dyDescent="0.2">
      <c r="A805" s="11">
        <v>42458</v>
      </c>
      <c r="B805" s="84" t="s">
        <v>752</v>
      </c>
      <c r="C805" s="2" t="s">
        <v>22</v>
      </c>
      <c r="D805" s="75" t="s">
        <v>8</v>
      </c>
      <c r="E805" s="70">
        <v>1800</v>
      </c>
      <c r="F805" s="43">
        <f t="shared" si="30"/>
        <v>2.7440823102733867</v>
      </c>
      <c r="G805" s="7">
        <f t="shared" si="31"/>
        <v>2.6619201672395709</v>
      </c>
      <c r="H805" s="8">
        <v>676.20360000000005</v>
      </c>
      <c r="I805" s="43" t="s">
        <v>12</v>
      </c>
      <c r="J805" s="67" t="s">
        <v>75</v>
      </c>
      <c r="K805" s="58" t="s">
        <v>610</v>
      </c>
      <c r="L805" s="68" t="s">
        <v>13</v>
      </c>
      <c r="M805" s="68" t="s">
        <v>76</v>
      </c>
    </row>
    <row r="806" spans="1:13" x14ac:dyDescent="0.2">
      <c r="A806" s="11">
        <v>42458</v>
      </c>
      <c r="B806" s="84" t="s">
        <v>751</v>
      </c>
      <c r="C806" s="2" t="s">
        <v>22</v>
      </c>
      <c r="D806" s="75" t="s">
        <v>8</v>
      </c>
      <c r="E806" s="70">
        <v>2000</v>
      </c>
      <c r="F806" s="43">
        <f t="shared" si="30"/>
        <v>3.0489803447482076</v>
      </c>
      <c r="G806" s="7">
        <f t="shared" si="31"/>
        <v>2.9576890747106344</v>
      </c>
      <c r="H806" s="8">
        <v>676.20360000000005</v>
      </c>
      <c r="I806" s="43" t="s">
        <v>12</v>
      </c>
      <c r="J806" s="67" t="s">
        <v>75</v>
      </c>
      <c r="K806" s="58" t="s">
        <v>610</v>
      </c>
      <c r="L806" s="68" t="s">
        <v>13</v>
      </c>
      <c r="M806" s="68" t="s">
        <v>76</v>
      </c>
    </row>
    <row r="807" spans="1:13" x14ac:dyDescent="0.2">
      <c r="A807" s="11">
        <v>42458</v>
      </c>
      <c r="B807" s="71" t="s">
        <v>753</v>
      </c>
      <c r="C807" s="2" t="s">
        <v>22</v>
      </c>
      <c r="D807" s="75" t="s">
        <v>8</v>
      </c>
      <c r="E807" s="70">
        <v>2000</v>
      </c>
      <c r="F807" s="43">
        <f t="shared" si="30"/>
        <v>3.0489803447482076</v>
      </c>
      <c r="G807" s="7">
        <f t="shared" si="31"/>
        <v>2.9576890747106344</v>
      </c>
      <c r="H807" s="8">
        <v>676.20360000000005</v>
      </c>
      <c r="I807" s="43" t="s">
        <v>12</v>
      </c>
      <c r="J807" s="67" t="s">
        <v>75</v>
      </c>
      <c r="K807" s="58" t="s">
        <v>610</v>
      </c>
      <c r="L807" s="68" t="s">
        <v>13</v>
      </c>
      <c r="M807" s="68" t="s">
        <v>76</v>
      </c>
    </row>
    <row r="808" spans="1:13" x14ac:dyDescent="0.2">
      <c r="A808" s="11">
        <v>42458</v>
      </c>
      <c r="B808" s="72" t="s">
        <v>90</v>
      </c>
      <c r="C808" s="2" t="s">
        <v>22</v>
      </c>
      <c r="D808" s="75" t="s">
        <v>9</v>
      </c>
      <c r="E808" s="70">
        <v>2000</v>
      </c>
      <c r="F808" s="43">
        <f t="shared" si="30"/>
        <v>3.0489803447482076</v>
      </c>
      <c r="G808" s="7">
        <f t="shared" si="31"/>
        <v>2.9576890747106344</v>
      </c>
      <c r="H808" s="8">
        <v>676.20360000000005</v>
      </c>
      <c r="I808" s="43" t="s">
        <v>18</v>
      </c>
      <c r="J808" s="67" t="s">
        <v>75</v>
      </c>
      <c r="K808" s="58" t="s">
        <v>611</v>
      </c>
      <c r="L808" s="68" t="s">
        <v>13</v>
      </c>
      <c r="M808" s="68" t="s">
        <v>76</v>
      </c>
    </row>
    <row r="809" spans="1:13" x14ac:dyDescent="0.2">
      <c r="A809" s="11">
        <v>42458</v>
      </c>
      <c r="B809" s="72" t="s">
        <v>91</v>
      </c>
      <c r="C809" s="2" t="s">
        <v>22</v>
      </c>
      <c r="D809" s="75" t="s">
        <v>9</v>
      </c>
      <c r="E809" s="70">
        <v>2000</v>
      </c>
      <c r="F809" s="43">
        <f t="shared" si="30"/>
        <v>3.0489803447482076</v>
      </c>
      <c r="G809" s="7">
        <f t="shared" si="31"/>
        <v>2.9576890747106344</v>
      </c>
      <c r="H809" s="8">
        <v>676.20360000000005</v>
      </c>
      <c r="I809" s="43" t="s">
        <v>18</v>
      </c>
      <c r="J809" s="67" t="s">
        <v>75</v>
      </c>
      <c r="K809" s="58" t="s">
        <v>611</v>
      </c>
      <c r="L809" s="68" t="s">
        <v>13</v>
      </c>
      <c r="M809" s="68" t="s">
        <v>76</v>
      </c>
    </row>
    <row r="810" spans="1:13" x14ac:dyDescent="0.2">
      <c r="A810" s="11">
        <v>42458</v>
      </c>
      <c r="B810" s="72" t="s">
        <v>782</v>
      </c>
      <c r="C810" s="2" t="s">
        <v>22</v>
      </c>
      <c r="D810" s="75" t="s">
        <v>9</v>
      </c>
      <c r="E810" s="70">
        <v>300</v>
      </c>
      <c r="F810" s="43">
        <f t="shared" si="30"/>
        <v>0.45734705171223117</v>
      </c>
      <c r="G810" s="7">
        <f t="shared" si="31"/>
        <v>0.44365336120659515</v>
      </c>
      <c r="H810" s="8">
        <v>676.20360000000005</v>
      </c>
      <c r="I810" s="43" t="s">
        <v>18</v>
      </c>
      <c r="J810" s="67" t="s">
        <v>75</v>
      </c>
      <c r="K810" s="58" t="s">
        <v>612</v>
      </c>
      <c r="L810" s="68" t="s">
        <v>13</v>
      </c>
      <c r="M810" s="68" t="s">
        <v>76</v>
      </c>
    </row>
    <row r="811" spans="1:13" x14ac:dyDescent="0.2">
      <c r="A811" s="11">
        <v>42458</v>
      </c>
      <c r="B811" s="72" t="s">
        <v>783</v>
      </c>
      <c r="C811" s="2" t="s">
        <v>22</v>
      </c>
      <c r="D811" s="75" t="s">
        <v>9</v>
      </c>
      <c r="E811" s="70">
        <v>300</v>
      </c>
      <c r="F811" s="43">
        <f t="shared" si="30"/>
        <v>0.45734705171223117</v>
      </c>
      <c r="G811" s="7">
        <f t="shared" si="31"/>
        <v>0.44365336120659515</v>
      </c>
      <c r="H811" s="8">
        <v>676.20360000000005</v>
      </c>
      <c r="I811" s="43" t="s">
        <v>18</v>
      </c>
      <c r="J811" s="67" t="s">
        <v>75</v>
      </c>
      <c r="K811" s="58" t="s">
        <v>612</v>
      </c>
      <c r="L811" s="68" t="s">
        <v>13</v>
      </c>
      <c r="M811" s="68" t="s">
        <v>76</v>
      </c>
    </row>
    <row r="812" spans="1:13" x14ac:dyDescent="0.2">
      <c r="A812" s="11">
        <v>42458</v>
      </c>
      <c r="B812" s="72" t="s">
        <v>782</v>
      </c>
      <c r="C812" s="2" t="s">
        <v>22</v>
      </c>
      <c r="D812" s="75" t="s">
        <v>9</v>
      </c>
      <c r="E812" s="70">
        <v>300</v>
      </c>
      <c r="F812" s="43">
        <f t="shared" si="30"/>
        <v>0.45734705171223117</v>
      </c>
      <c r="G812" s="7">
        <f t="shared" si="31"/>
        <v>0.44365336120659515</v>
      </c>
      <c r="H812" s="8">
        <v>676.20360000000005</v>
      </c>
      <c r="I812" s="43" t="s">
        <v>18</v>
      </c>
      <c r="J812" s="67" t="s">
        <v>75</v>
      </c>
      <c r="K812" s="58" t="s">
        <v>612</v>
      </c>
      <c r="L812" s="68" t="s">
        <v>13</v>
      </c>
      <c r="M812" s="68" t="s">
        <v>76</v>
      </c>
    </row>
    <row r="813" spans="1:13" x14ac:dyDescent="0.2">
      <c r="A813" s="11">
        <v>42458</v>
      </c>
      <c r="B813" s="72" t="s">
        <v>783</v>
      </c>
      <c r="C813" s="2" t="s">
        <v>22</v>
      </c>
      <c r="D813" s="75" t="s">
        <v>9</v>
      </c>
      <c r="E813" s="70">
        <v>300</v>
      </c>
      <c r="F813" s="43">
        <f t="shared" si="30"/>
        <v>0.45734705171223117</v>
      </c>
      <c r="G813" s="7">
        <f t="shared" si="31"/>
        <v>0.44365336120659515</v>
      </c>
      <c r="H813" s="8">
        <v>676.20360000000005</v>
      </c>
      <c r="I813" s="43" t="s">
        <v>18</v>
      </c>
      <c r="J813" s="67" t="s">
        <v>75</v>
      </c>
      <c r="K813" s="58" t="s">
        <v>612</v>
      </c>
      <c r="L813" s="68" t="s">
        <v>13</v>
      </c>
      <c r="M813" s="68" t="s">
        <v>76</v>
      </c>
    </row>
    <row r="814" spans="1:13" x14ac:dyDescent="0.2">
      <c r="A814" s="11">
        <v>42459</v>
      </c>
      <c r="B814" s="71" t="s">
        <v>754</v>
      </c>
      <c r="C814" s="2" t="s">
        <v>22</v>
      </c>
      <c r="D814" s="75" t="s">
        <v>8</v>
      </c>
      <c r="E814" s="70">
        <v>2100</v>
      </c>
      <c r="F814" s="43">
        <f t="shared" si="30"/>
        <v>3.201429361985618</v>
      </c>
      <c r="G814" s="7">
        <f t="shared" si="31"/>
        <v>3.1055735284461661</v>
      </c>
      <c r="H814" s="8">
        <v>676.20360000000005</v>
      </c>
      <c r="I814" s="43" t="s">
        <v>12</v>
      </c>
      <c r="J814" s="67" t="s">
        <v>75</v>
      </c>
      <c r="K814" s="58" t="s">
        <v>614</v>
      </c>
      <c r="L814" s="68" t="s">
        <v>13</v>
      </c>
      <c r="M814" s="68" t="s">
        <v>76</v>
      </c>
    </row>
    <row r="815" spans="1:13" x14ac:dyDescent="0.2">
      <c r="A815" s="11">
        <v>42459</v>
      </c>
      <c r="B815" s="71" t="s">
        <v>755</v>
      </c>
      <c r="C815" s="2" t="s">
        <v>22</v>
      </c>
      <c r="D815" s="75" t="s">
        <v>8</v>
      </c>
      <c r="E815" s="70">
        <v>1200</v>
      </c>
      <c r="F815" s="43">
        <f t="shared" si="30"/>
        <v>1.8293882068489247</v>
      </c>
      <c r="G815" s="7">
        <f t="shared" si="31"/>
        <v>1.7746134448263806</v>
      </c>
      <c r="H815" s="8">
        <v>676.20360000000005</v>
      </c>
      <c r="I815" s="43" t="s">
        <v>12</v>
      </c>
      <c r="J815" s="67" t="s">
        <v>75</v>
      </c>
      <c r="K815" s="58" t="s">
        <v>614</v>
      </c>
      <c r="L815" s="68" t="s">
        <v>13</v>
      </c>
      <c r="M815" s="68" t="s">
        <v>76</v>
      </c>
    </row>
    <row r="816" spans="1:13" x14ac:dyDescent="0.2">
      <c r="A816" s="11">
        <v>42459</v>
      </c>
      <c r="B816" s="71" t="s">
        <v>523</v>
      </c>
      <c r="C816" s="2" t="s">
        <v>22</v>
      </c>
      <c r="D816" s="75" t="s">
        <v>8</v>
      </c>
      <c r="E816" s="70">
        <v>800</v>
      </c>
      <c r="F816" s="43">
        <f t="shared" si="30"/>
        <v>1.2195921378992831</v>
      </c>
      <c r="G816" s="7">
        <f t="shared" si="31"/>
        <v>1.1830756298842537</v>
      </c>
      <c r="H816" s="8">
        <v>676.20360000000005</v>
      </c>
      <c r="I816" s="43" t="s">
        <v>12</v>
      </c>
      <c r="J816" s="67" t="s">
        <v>75</v>
      </c>
      <c r="K816" s="58" t="s">
        <v>614</v>
      </c>
      <c r="L816" s="68" t="s">
        <v>13</v>
      </c>
      <c r="M816" s="68" t="s">
        <v>76</v>
      </c>
    </row>
    <row r="817" spans="1:13" x14ac:dyDescent="0.2">
      <c r="A817" s="11">
        <v>42459</v>
      </c>
      <c r="B817" s="71" t="s">
        <v>525</v>
      </c>
      <c r="C817" s="2" t="s">
        <v>32</v>
      </c>
      <c r="D817" s="75" t="s">
        <v>8</v>
      </c>
      <c r="E817" s="70">
        <v>2800</v>
      </c>
      <c r="F817" s="43">
        <f t="shared" si="30"/>
        <v>4.2685724826474907</v>
      </c>
      <c r="G817" s="7">
        <f t="shared" si="31"/>
        <v>4.1407647045948881</v>
      </c>
      <c r="H817" s="8">
        <v>676.20360000000005</v>
      </c>
      <c r="I817" s="43" t="s">
        <v>12</v>
      </c>
      <c r="J817" s="67" t="s">
        <v>75</v>
      </c>
      <c r="K817" s="58" t="s">
        <v>614</v>
      </c>
      <c r="L817" s="68" t="s">
        <v>13</v>
      </c>
      <c r="M817" s="68" t="s">
        <v>76</v>
      </c>
    </row>
    <row r="818" spans="1:13" x14ac:dyDescent="0.2">
      <c r="A818" s="11">
        <v>42459</v>
      </c>
      <c r="B818" s="71" t="s">
        <v>756</v>
      </c>
      <c r="C818" s="2" t="s">
        <v>22</v>
      </c>
      <c r="D818" s="75" t="s">
        <v>8</v>
      </c>
      <c r="E818" s="70">
        <v>2100</v>
      </c>
      <c r="F818" s="43">
        <f t="shared" si="30"/>
        <v>3.201429361985618</v>
      </c>
      <c r="G818" s="7">
        <f t="shared" si="31"/>
        <v>3.1055735284461661</v>
      </c>
      <c r="H818" s="8">
        <v>676.20360000000005</v>
      </c>
      <c r="I818" s="43" t="s">
        <v>12</v>
      </c>
      <c r="J818" s="67" t="s">
        <v>75</v>
      </c>
      <c r="K818" s="58" t="s">
        <v>614</v>
      </c>
      <c r="L818" s="68" t="s">
        <v>13</v>
      </c>
      <c r="M818" s="68" t="s">
        <v>76</v>
      </c>
    </row>
    <row r="819" spans="1:13" x14ac:dyDescent="0.2">
      <c r="A819" s="11">
        <v>42459</v>
      </c>
      <c r="B819" s="72" t="s">
        <v>90</v>
      </c>
      <c r="C819" s="2" t="s">
        <v>22</v>
      </c>
      <c r="D819" s="75" t="s">
        <v>9</v>
      </c>
      <c r="E819" s="70">
        <v>2000</v>
      </c>
      <c r="F819" s="43">
        <f t="shared" si="30"/>
        <v>3.0489803447482076</v>
      </c>
      <c r="G819" s="7">
        <f t="shared" si="31"/>
        <v>2.9576890747106344</v>
      </c>
      <c r="H819" s="8">
        <v>676.20360000000005</v>
      </c>
      <c r="I819" s="43" t="s">
        <v>18</v>
      </c>
      <c r="J819" s="67" t="s">
        <v>75</v>
      </c>
      <c r="K819" s="58" t="s">
        <v>611</v>
      </c>
      <c r="L819" s="68" t="s">
        <v>13</v>
      </c>
      <c r="M819" s="68" t="s">
        <v>76</v>
      </c>
    </row>
    <row r="820" spans="1:13" x14ac:dyDescent="0.2">
      <c r="A820" s="11">
        <v>42459</v>
      </c>
      <c r="B820" s="72" t="s">
        <v>91</v>
      </c>
      <c r="C820" s="2" t="s">
        <v>22</v>
      </c>
      <c r="D820" s="75" t="s">
        <v>9</v>
      </c>
      <c r="E820" s="70">
        <v>2000</v>
      </c>
      <c r="F820" s="43">
        <f t="shared" si="30"/>
        <v>3.0489803447482076</v>
      </c>
      <c r="G820" s="7">
        <f t="shared" si="31"/>
        <v>2.9576890747106344</v>
      </c>
      <c r="H820" s="8">
        <v>676.20360000000005</v>
      </c>
      <c r="I820" s="43" t="s">
        <v>18</v>
      </c>
      <c r="J820" s="67" t="s">
        <v>75</v>
      </c>
      <c r="K820" s="58" t="s">
        <v>611</v>
      </c>
      <c r="L820" s="68" t="s">
        <v>13</v>
      </c>
      <c r="M820" s="68" t="s">
        <v>76</v>
      </c>
    </row>
    <row r="821" spans="1:13" x14ac:dyDescent="0.2">
      <c r="A821" s="11">
        <v>42459</v>
      </c>
      <c r="B821" s="72" t="s">
        <v>757</v>
      </c>
      <c r="C821" s="2" t="s">
        <v>23</v>
      </c>
      <c r="D821" s="75" t="s">
        <v>9</v>
      </c>
      <c r="E821" s="70">
        <v>4000</v>
      </c>
      <c r="F821" s="43">
        <f t="shared" si="30"/>
        <v>6.0979606894964151</v>
      </c>
      <c r="G821" s="7">
        <f t="shared" si="31"/>
        <v>5.9153781494212687</v>
      </c>
      <c r="H821" s="8">
        <v>676.20360000000005</v>
      </c>
      <c r="I821" s="43" t="s">
        <v>18</v>
      </c>
      <c r="J821" s="67" t="s">
        <v>75</v>
      </c>
      <c r="K821" s="58" t="s">
        <v>616</v>
      </c>
      <c r="L821" s="68" t="s">
        <v>13</v>
      </c>
      <c r="M821" s="68" t="s">
        <v>76</v>
      </c>
    </row>
    <row r="822" spans="1:13" x14ac:dyDescent="0.2">
      <c r="A822" s="11">
        <v>42459</v>
      </c>
      <c r="B822" s="72" t="s">
        <v>758</v>
      </c>
      <c r="C822" s="2" t="s">
        <v>29</v>
      </c>
      <c r="D822" s="75" t="s">
        <v>9</v>
      </c>
      <c r="E822" s="70">
        <v>4000</v>
      </c>
      <c r="F822" s="43">
        <f t="shared" si="30"/>
        <v>6.0979606894964151</v>
      </c>
      <c r="G822" s="7">
        <f t="shared" si="31"/>
        <v>5.9153781494212687</v>
      </c>
      <c r="H822" s="8">
        <v>676.20360000000005</v>
      </c>
      <c r="I822" s="43" t="s">
        <v>18</v>
      </c>
      <c r="J822" s="67" t="s">
        <v>75</v>
      </c>
      <c r="K822" s="58" t="s">
        <v>615</v>
      </c>
      <c r="L822" s="68" t="s">
        <v>13</v>
      </c>
      <c r="M822" s="68" t="s">
        <v>76</v>
      </c>
    </row>
    <row r="823" spans="1:13" x14ac:dyDescent="0.2">
      <c r="A823" s="11">
        <v>42459</v>
      </c>
      <c r="B823" s="72" t="s">
        <v>799</v>
      </c>
      <c r="C823" s="2" t="s">
        <v>29</v>
      </c>
      <c r="D823" s="77" t="s">
        <v>9</v>
      </c>
      <c r="E823" s="70">
        <v>40000</v>
      </c>
      <c r="F823" s="43">
        <f t="shared" si="30"/>
        <v>60.979606894964149</v>
      </c>
      <c r="G823" s="7">
        <f t="shared" si="31"/>
        <v>59.153781494212687</v>
      </c>
      <c r="H823" s="8">
        <v>676.20360000000005</v>
      </c>
      <c r="I823" s="43" t="s">
        <v>18</v>
      </c>
      <c r="J823" s="67" t="s">
        <v>75</v>
      </c>
      <c r="K823" s="58" t="s">
        <v>613</v>
      </c>
      <c r="L823" s="68" t="s">
        <v>13</v>
      </c>
      <c r="M823" s="68" t="s">
        <v>76</v>
      </c>
    </row>
    <row r="824" spans="1:13" x14ac:dyDescent="0.2">
      <c r="A824" s="11">
        <v>42459</v>
      </c>
      <c r="B824" s="12" t="s">
        <v>807</v>
      </c>
      <c r="C824" s="2" t="s">
        <v>26</v>
      </c>
      <c r="D824" s="77" t="s">
        <v>9</v>
      </c>
      <c r="E824" s="70">
        <v>200000</v>
      </c>
      <c r="F824" s="43">
        <f t="shared" si="30"/>
        <v>304.89803447482075</v>
      </c>
      <c r="G824" s="7">
        <f t="shared" si="31"/>
        <v>295.76890747106341</v>
      </c>
      <c r="H824" s="8">
        <v>676.20360000000005</v>
      </c>
      <c r="I824" s="43" t="s">
        <v>259</v>
      </c>
      <c r="J824" s="67" t="s">
        <v>75</v>
      </c>
      <c r="K824" s="58" t="s">
        <v>305</v>
      </c>
      <c r="L824" s="68" t="s">
        <v>13</v>
      </c>
      <c r="M824" s="68" t="s">
        <v>76</v>
      </c>
    </row>
    <row r="825" spans="1:13" x14ac:dyDescent="0.2">
      <c r="A825" s="11">
        <v>42459</v>
      </c>
      <c r="B825" s="12" t="s">
        <v>805</v>
      </c>
      <c r="C825" s="2" t="s">
        <v>26</v>
      </c>
      <c r="D825" s="78" t="s">
        <v>9</v>
      </c>
      <c r="E825" s="70">
        <v>130360</v>
      </c>
      <c r="F825" s="43">
        <f t="shared" si="30"/>
        <v>198.73253887068816</v>
      </c>
      <c r="G825" s="7">
        <f t="shared" si="31"/>
        <v>192.78217388963915</v>
      </c>
      <c r="H825" s="8">
        <v>676.20360000000005</v>
      </c>
      <c r="I825" s="43" t="s">
        <v>259</v>
      </c>
      <c r="J825" s="67" t="s">
        <v>75</v>
      </c>
      <c r="K825" s="58" t="s">
        <v>306</v>
      </c>
      <c r="L825" s="68" t="s">
        <v>13</v>
      </c>
      <c r="M825" s="68" t="s">
        <v>76</v>
      </c>
    </row>
    <row r="826" spans="1:13" x14ac:dyDescent="0.2">
      <c r="A826" s="11">
        <v>42459</v>
      </c>
      <c r="B826" s="15" t="s">
        <v>803</v>
      </c>
      <c r="C826" s="2" t="s">
        <v>33</v>
      </c>
      <c r="D826" s="74" t="s">
        <v>9</v>
      </c>
      <c r="E826" s="70">
        <v>19800</v>
      </c>
      <c r="F826" s="43">
        <f t="shared" si="30"/>
        <v>30.184905413007254</v>
      </c>
      <c r="G826" s="7">
        <f t="shared" si="31"/>
        <v>29.281121839635279</v>
      </c>
      <c r="H826" s="8">
        <v>676.20360000000005</v>
      </c>
      <c r="I826" s="43" t="s">
        <v>259</v>
      </c>
      <c r="J826" s="67" t="s">
        <v>75</v>
      </c>
      <c r="K826" s="58" t="s">
        <v>808</v>
      </c>
      <c r="L826" s="68" t="s">
        <v>13</v>
      </c>
      <c r="M826" s="68" t="s">
        <v>76</v>
      </c>
    </row>
    <row r="827" spans="1:13" x14ac:dyDescent="0.2">
      <c r="A827" s="11">
        <v>42459</v>
      </c>
      <c r="B827" s="15" t="s">
        <v>804</v>
      </c>
      <c r="C827" s="2" t="s">
        <v>33</v>
      </c>
      <c r="D827" s="74" t="s">
        <v>9</v>
      </c>
      <c r="E827" s="70">
        <v>3300</v>
      </c>
      <c r="F827" s="43">
        <f t="shared" si="30"/>
        <v>5.0308175688345429</v>
      </c>
      <c r="G827" s="7">
        <f t="shared" si="31"/>
        <v>4.8801869732725462</v>
      </c>
      <c r="H827" s="8">
        <v>676.20360000000005</v>
      </c>
      <c r="I827" s="43" t="s">
        <v>259</v>
      </c>
      <c r="J827" s="67" t="s">
        <v>75</v>
      </c>
      <c r="K827" s="58" t="s">
        <v>809</v>
      </c>
      <c r="L827" s="68" t="s">
        <v>13</v>
      </c>
      <c r="M827" s="68" t="s">
        <v>76</v>
      </c>
    </row>
    <row r="828" spans="1:13" x14ac:dyDescent="0.2">
      <c r="A828" s="11">
        <v>42459</v>
      </c>
      <c r="B828" s="15" t="s">
        <v>806</v>
      </c>
      <c r="C828" s="2" t="s">
        <v>33</v>
      </c>
      <c r="D828" s="74" t="s">
        <v>9</v>
      </c>
      <c r="E828" s="70">
        <v>310</v>
      </c>
      <c r="F828" s="43">
        <f t="shared" si="30"/>
        <v>0.47259195343597216</v>
      </c>
      <c r="G828" s="7">
        <f t="shared" si="31"/>
        <v>0.45844180658014833</v>
      </c>
      <c r="H828" s="8">
        <v>676.20360000000005</v>
      </c>
      <c r="I828" s="43" t="s">
        <v>259</v>
      </c>
      <c r="J828" s="67" t="s">
        <v>75</v>
      </c>
      <c r="K828" s="58" t="s">
        <v>810</v>
      </c>
      <c r="L828" s="68" t="s">
        <v>13</v>
      </c>
      <c r="M828" s="68" t="s">
        <v>76</v>
      </c>
    </row>
  </sheetData>
  <autoFilter ref="A1:M828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Mars  2020</vt:lpstr>
      <vt:lpstr>Detail</vt:lpstr>
      <vt:lpstr>GLOBAL Janv-Mars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2020-07-09T16:33:16Z</dcterms:modified>
</cp:coreProperties>
</file>