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INED SHOP\Desktop\Dropbox\Rapport 2026\SITES\"/>
    </mc:Choice>
  </mc:AlternateContent>
  <xr:revisionPtr revIDLastSave="0" documentId="13_ncr:1_{FC931809-DE28-474D-A669-2AA3C7459750}" xr6:coauthVersionLast="47" xr6:coauthVersionMax="47" xr10:uidLastSave="{00000000-0000-0000-0000-000000000000}"/>
  <bookViews>
    <workbookView xWindow="-108" yWindow="-108" windowWidth="23256" windowHeight="12576" xr2:uid="{94E56F7C-3AF3-4354-8474-2B5B773F7F8E}"/>
  </bookViews>
  <sheets>
    <sheet name="Data" sheetId="8" r:id="rId1"/>
    <sheet name="Detail" sheetId="27" r:id="rId2"/>
  </sheets>
  <definedNames>
    <definedName name="_xlnm._FilterDatabase" localSheetId="0" hidden="1">Data!$A$1:$M$733</definedName>
  </definedNames>
  <calcPr calcId="191029"/>
  <pivotCaches>
    <pivotCache cacheId="27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34" i="8" l="1"/>
  <c r="F133" i="8"/>
  <c r="F132" i="8"/>
  <c r="F131" i="8"/>
  <c r="F130" i="8"/>
  <c r="F129" i="8"/>
  <c r="F128" i="8"/>
  <c r="F127" i="8"/>
  <c r="F126" i="8"/>
  <c r="F125" i="8"/>
  <c r="F124" i="8"/>
  <c r="F123" i="8"/>
  <c r="F122" i="8"/>
  <c r="F121" i="8"/>
  <c r="F120" i="8"/>
  <c r="F119" i="8"/>
  <c r="F118" i="8"/>
  <c r="F117" i="8"/>
  <c r="F116" i="8"/>
  <c r="F115" i="8"/>
  <c r="F114" i="8"/>
  <c r="F113" i="8"/>
  <c r="F112" i="8"/>
  <c r="F111" i="8"/>
  <c r="F110" i="8"/>
  <c r="F109" i="8"/>
  <c r="F108" i="8"/>
  <c r="F107" i="8"/>
  <c r="F106" i="8"/>
  <c r="F105" i="8"/>
  <c r="F104" i="8"/>
  <c r="F103" i="8"/>
  <c r="F102" i="8"/>
  <c r="F101" i="8"/>
  <c r="F100" i="8"/>
  <c r="F99" i="8"/>
  <c r="F98" i="8"/>
  <c r="F97" i="8"/>
  <c r="F96" i="8"/>
  <c r="F95" i="8"/>
  <c r="F94" i="8"/>
  <c r="F93" i="8"/>
  <c r="F92" i="8"/>
  <c r="F91" i="8"/>
  <c r="F90" i="8"/>
  <c r="F89" i="8"/>
  <c r="F88" i="8"/>
  <c r="F87" i="8"/>
  <c r="F86" i="8"/>
  <c r="F85" i="8"/>
  <c r="F84" i="8"/>
  <c r="F83" i="8"/>
  <c r="F82" i="8"/>
  <c r="F81" i="8"/>
  <c r="F80" i="8"/>
  <c r="F79" i="8"/>
  <c r="F78" i="8"/>
  <c r="F77" i="8"/>
  <c r="F76" i="8"/>
  <c r="F75" i="8"/>
  <c r="F74" i="8"/>
  <c r="F73" i="8"/>
  <c r="F72" i="8"/>
  <c r="F71" i="8"/>
  <c r="F70" i="8"/>
  <c r="F69" i="8"/>
  <c r="F68" i="8"/>
  <c r="F67" i="8"/>
  <c r="F66" i="8"/>
  <c r="F65" i="8"/>
  <c r="F64" i="8"/>
  <c r="F63" i="8"/>
  <c r="F62" i="8"/>
  <c r="F61" i="8"/>
  <c r="F60" i="8"/>
  <c r="F59" i="8"/>
  <c r="F58" i="8"/>
  <c r="F57" i="8"/>
  <c r="F56" i="8"/>
  <c r="F55" i="8"/>
  <c r="F54" i="8"/>
  <c r="F53" i="8"/>
  <c r="F52" i="8"/>
  <c r="F51" i="8"/>
  <c r="F50" i="8"/>
  <c r="F49" i="8"/>
  <c r="F48" i="8"/>
  <c r="F47" i="8"/>
  <c r="F46" i="8"/>
  <c r="F45" i="8"/>
  <c r="F44" i="8"/>
  <c r="F43" i="8"/>
  <c r="F42" i="8"/>
  <c r="F41" i="8"/>
  <c r="F40" i="8"/>
  <c r="F39" i="8"/>
  <c r="F38" i="8"/>
  <c r="F37" i="8"/>
  <c r="F36" i="8"/>
  <c r="F35" i="8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7" i="8"/>
  <c r="F6" i="8"/>
  <c r="F5" i="8"/>
  <c r="F4" i="8"/>
  <c r="F3" i="8"/>
  <c r="F2" i="8"/>
</calcChain>
</file>

<file path=xl/sharedStrings.xml><?xml version="1.0" encoding="utf-8"?>
<sst xmlns="http://schemas.openxmlformats.org/spreadsheetml/2006/main" count="1098" uniqueCount="184">
  <si>
    <t>Date</t>
  </si>
  <si>
    <t>Details</t>
  </si>
  <si>
    <t>Type of expenses</t>
  </si>
  <si>
    <t xml:space="preserve">Department </t>
  </si>
  <si>
    <t>Spent  in national currency</t>
  </si>
  <si>
    <t>Spent in $</t>
  </si>
  <si>
    <t>Exchange Rate $</t>
  </si>
  <si>
    <t>Receipt</t>
  </si>
  <si>
    <t>Project</t>
  </si>
  <si>
    <t>Donor</t>
  </si>
  <si>
    <t>Country</t>
  </si>
  <si>
    <t>Name</t>
  </si>
  <si>
    <t>Comments</t>
  </si>
  <si>
    <t>Transport Maison-Bureau</t>
  </si>
  <si>
    <t>Office</t>
  </si>
  <si>
    <t>Appolinaire</t>
  </si>
  <si>
    <t>Eagle Togo</t>
  </si>
  <si>
    <t>Togo</t>
  </si>
  <si>
    <t>Transport Bureau-Maison</t>
  </si>
  <si>
    <t>Management</t>
  </si>
  <si>
    <t>Darius</t>
  </si>
  <si>
    <t>Telephone</t>
  </si>
  <si>
    <t>Media</t>
  </si>
  <si>
    <t>Legal</t>
  </si>
  <si>
    <t>I11</t>
  </si>
  <si>
    <t>I33</t>
  </si>
  <si>
    <t>Nicolas</t>
  </si>
  <si>
    <t>Séfako</t>
  </si>
  <si>
    <t>I90</t>
  </si>
  <si>
    <t>Office Materials</t>
  </si>
  <si>
    <t>Orabank</t>
  </si>
  <si>
    <t>Rent &amp; Utilities</t>
  </si>
  <si>
    <t>Bank Fees</t>
  </si>
  <si>
    <t>Étiquettes de lignes</t>
  </si>
  <si>
    <t>(vide)</t>
  </si>
  <si>
    <t>Total général</t>
  </si>
  <si>
    <t>Étiquettes de colonnes</t>
  </si>
  <si>
    <t>Somme de Spent  in national currency</t>
  </si>
  <si>
    <t>I25</t>
  </si>
  <si>
    <t>Bakénou</t>
  </si>
  <si>
    <t>Transport Local</t>
  </si>
  <si>
    <t>Investigations</t>
  </si>
  <si>
    <t>Services</t>
  </si>
  <si>
    <t>Elonga Foundation</t>
  </si>
  <si>
    <t>Forfait Maison - Bureau</t>
  </si>
  <si>
    <t>Forfait Bureau - Maison</t>
  </si>
  <si>
    <t>I9-05-31</t>
  </si>
  <si>
    <t>Travel Subsistence</t>
  </si>
  <si>
    <t>AP-05-54</t>
  </si>
  <si>
    <t>DA-06-02</t>
  </si>
  <si>
    <t>OAT</t>
  </si>
  <si>
    <t>Bureau - Centre Administratif</t>
  </si>
  <si>
    <t>DA-06-11</t>
  </si>
  <si>
    <t>Centre Administratif - Bureau</t>
  </si>
  <si>
    <t xml:space="preserve">Frais de communication  semaine du 01 au 07 juin 2026 Darius </t>
  </si>
  <si>
    <t xml:space="preserve">Frais de communication  semaine du 01 au 07 juin 2026 I33 </t>
  </si>
  <si>
    <t xml:space="preserve">Frais de communication  semaine du 01 au 07 juin 2026 I11 </t>
  </si>
  <si>
    <t xml:space="preserve">Frais de communication  semaine du 01 au 07 juin 2026 I25 </t>
  </si>
  <si>
    <t xml:space="preserve">Frais de communication  semaine du 01 au 07 juin 2026 I90 </t>
  </si>
  <si>
    <t xml:space="preserve">Frais de communication  semaine du 01 au 07 juin 2026 Nicolas </t>
  </si>
  <si>
    <t xml:space="preserve">Frais de communication  semaine du 01 au 07 juin 2026 Séfako </t>
  </si>
  <si>
    <t xml:space="preserve">Frais de communication  semaine du 01 au 07 juin 2026 Appolinaire </t>
  </si>
  <si>
    <t>I1-06-05</t>
  </si>
  <si>
    <t>I3-06-03</t>
  </si>
  <si>
    <t>I2-06-06</t>
  </si>
  <si>
    <t>NI-06-07</t>
  </si>
  <si>
    <t>SE-06-04</t>
  </si>
  <si>
    <t>Achat de carton déménagement et scotch pour bureau</t>
  </si>
  <si>
    <t>AP-06-01</t>
  </si>
  <si>
    <t>Bureau- Fréau Jardin</t>
  </si>
  <si>
    <t>Fréau Jardin - Bureau</t>
  </si>
  <si>
    <t>Déplacement pour remise de courier au bailleur</t>
  </si>
  <si>
    <t>AP-06-09</t>
  </si>
  <si>
    <t>AP-06-15</t>
  </si>
  <si>
    <t xml:space="preserve"> Maison - ITLS</t>
  </si>
  <si>
    <t xml:space="preserve"> ITLS-Bureau</t>
  </si>
  <si>
    <t>Maison - Déckon</t>
  </si>
  <si>
    <t>DA-06-12</t>
  </si>
  <si>
    <t>Déckon - Bureau</t>
  </si>
  <si>
    <t>Frais de réparation de téléphone portable de travavail de Darius</t>
  </si>
  <si>
    <t>Bureau - MRG</t>
  </si>
  <si>
    <t>NI-06-10</t>
  </si>
  <si>
    <t>MRG - Bureau</t>
  </si>
  <si>
    <t>DA-06-13</t>
  </si>
  <si>
    <t xml:space="preserve">Frais de communication  semaine du 08 au 14 juin 2026 Appolinaire </t>
  </si>
  <si>
    <t>Bureau - ITLS</t>
  </si>
  <si>
    <t>ITLS - Orabank siège</t>
  </si>
  <si>
    <t>Orabank Siège-Bureau</t>
  </si>
  <si>
    <t>Salaire mois d'avril 2026 Darius</t>
  </si>
  <si>
    <t>Personnel</t>
  </si>
  <si>
    <t>CA-06-30</t>
  </si>
  <si>
    <t>Burger Zoo</t>
  </si>
  <si>
    <t>Salaire mois d'avril 2026 I33</t>
  </si>
  <si>
    <t>CA-06-31</t>
  </si>
  <si>
    <t>Salaire mois d'avril 2026 Nicolas</t>
  </si>
  <si>
    <t>CA-06-32</t>
  </si>
  <si>
    <t>Salaire mois d'avril 2026 Bakénou</t>
  </si>
  <si>
    <t>BA-06-33</t>
  </si>
  <si>
    <t>Salaire mois d'avril 2026 Appolinaire</t>
  </si>
  <si>
    <t>CA-06-34</t>
  </si>
  <si>
    <t>Salaire mois d'avril 2026 I11</t>
  </si>
  <si>
    <t>CA-06-35</t>
  </si>
  <si>
    <t>Salaire mois d'avril 2026 Pélagie pour néttoyage bureau</t>
  </si>
  <si>
    <t>CA-06-36</t>
  </si>
  <si>
    <t>Salaire mois d'avril 2026 I90</t>
  </si>
  <si>
    <t>CA-06-37</t>
  </si>
  <si>
    <t>Salaire mois d'avril 2026 Séfako</t>
  </si>
  <si>
    <t>CA-06-38</t>
  </si>
  <si>
    <t>Salaire mois d'avril 2026 I25</t>
  </si>
  <si>
    <t>CA-06-39</t>
  </si>
  <si>
    <t>DA-06-14</t>
  </si>
  <si>
    <t>ITLS - Bureau</t>
  </si>
  <si>
    <t>Bureau - Orabank</t>
  </si>
  <si>
    <t>Orabank -Bureau</t>
  </si>
  <si>
    <t>Maison -Assivito pour trouver un Véhicule de déménagement</t>
  </si>
  <si>
    <t>AP-06-17</t>
  </si>
  <si>
    <t>Assivito- Orabank Hédzranawoé</t>
  </si>
  <si>
    <t>Orabank Hédzranawoé - Bureau</t>
  </si>
  <si>
    <t>Bureau-Assivito</t>
  </si>
  <si>
    <t>Assivito - Maison</t>
  </si>
  <si>
    <t>Maison -MRG</t>
  </si>
  <si>
    <t>AP-06-18</t>
  </si>
  <si>
    <t>MRG-Maison</t>
  </si>
  <si>
    <t>Facture d'électricité mois de mars 2026</t>
  </si>
  <si>
    <t>BQ-06-04</t>
  </si>
  <si>
    <t>DA-06-41</t>
  </si>
  <si>
    <t>Location tricycle pour transport de matériel à domicile</t>
  </si>
  <si>
    <t xml:space="preserve">Frais de communication  semaine du 15 au 21 juin 2026 Appolinaire </t>
  </si>
  <si>
    <t>BQ-06-07</t>
  </si>
  <si>
    <t>BQ-06-08</t>
  </si>
  <si>
    <t>Transport Maison - Orabank</t>
  </si>
  <si>
    <t>AP-06-20</t>
  </si>
  <si>
    <t>Transport Orabank -  Bureau</t>
  </si>
  <si>
    <t>Transport  Orabank - CEET-Maison</t>
  </si>
  <si>
    <t>Virement Salaire Bakénou mois de mai 2026</t>
  </si>
  <si>
    <t>BQ-06-09</t>
  </si>
  <si>
    <t>Virement Salaire Appolinaire mois de mai 2026</t>
  </si>
  <si>
    <t>Virement Salaire Nicolas mois de mai 2026</t>
  </si>
  <si>
    <t>Virement Salaire  Darius mois de mai 2026</t>
  </si>
  <si>
    <t>Virement Salaire I33 mois de mai 2026</t>
  </si>
  <si>
    <t>Virement Salaire I11 mois de mai 2026</t>
  </si>
  <si>
    <t>Virement Salaire I90 mois de mai 2026</t>
  </si>
  <si>
    <t>Virement Salaire Séfako mois de mai 2026</t>
  </si>
  <si>
    <t>Virement Salaire I25 mois de mai 2026</t>
  </si>
  <si>
    <t>Frais sur virement de salaire mois de mai 2026</t>
  </si>
  <si>
    <t>BQ-06-10</t>
  </si>
  <si>
    <t>Nourriture</t>
  </si>
  <si>
    <t xml:space="preserve">Frais de déménagement </t>
  </si>
  <si>
    <t>AP-06-21</t>
  </si>
  <si>
    <t>Frais de démolution de la guérité et entretien de la devanture</t>
  </si>
  <si>
    <t>AP-06-40</t>
  </si>
  <si>
    <t>AP-06-42</t>
  </si>
  <si>
    <t>Maison - HAPLUCIA</t>
  </si>
  <si>
    <t>HAPLUCIA - Maison</t>
  </si>
  <si>
    <t xml:space="preserve">Frais de communication  semaine du 21 au 27 juin 2026 Appolinaire </t>
  </si>
  <si>
    <t>Bonus pour le responsable médias, pièce presse en ligne, auxnouvelles</t>
  </si>
  <si>
    <t>Bonus to media Officer</t>
  </si>
  <si>
    <t>NI-06-44</t>
  </si>
  <si>
    <t>Bonus pour le responsable médias, pièce presse écrite, le canard indépendant</t>
  </si>
  <si>
    <t>Bonus pour le responsable médias, pièce presse écrite, le Correcteurt</t>
  </si>
  <si>
    <t>Bonus pour le responsable médias, pièce presse radio, Atlantique FM</t>
  </si>
  <si>
    <t>Bonus pour le responsable médias, pièce presse en ligne, Lomeexpress</t>
  </si>
  <si>
    <t>Bonus pour le responsable médias, pièce presse écrite, le Changement</t>
  </si>
  <si>
    <t>Bonus pour le responsable médias, pièce presse écrite, Chronique de la semaine</t>
  </si>
  <si>
    <t>DA-06-49</t>
  </si>
  <si>
    <t>Maison - Hôtel Sarakawa</t>
  </si>
  <si>
    <t>Hôtel Sarakawa -Maison</t>
  </si>
  <si>
    <t>Transport Maison-CEET pour règlement de facture</t>
  </si>
  <si>
    <t>AP-06-45</t>
  </si>
  <si>
    <t>Transport CEET-Maison</t>
  </si>
  <si>
    <t xml:space="preserve">Frais de communication  semaine du 28 au 30 juin 2026 Appolinaire </t>
  </si>
  <si>
    <t>Facture d'électricité mois d'avril 2026</t>
  </si>
  <si>
    <t>BQ-06-11</t>
  </si>
  <si>
    <t>Transport Maison-CEET pour demande de facture</t>
  </si>
  <si>
    <t>AP-06-47</t>
  </si>
  <si>
    <t>Frais de tenu de compte mois de juin 2026</t>
  </si>
  <si>
    <t>BQ-06-12</t>
  </si>
  <si>
    <t>AP-06-46</t>
  </si>
  <si>
    <t>Transport Maison-CEET pour récupération de facture</t>
  </si>
  <si>
    <t>Transport Maison - MRG</t>
  </si>
  <si>
    <t>AP-06-48</t>
  </si>
  <si>
    <t>Transport MRG - Maison</t>
  </si>
  <si>
    <t xml:space="preserve">Frais de service de gardiennage mois de mars 2026 </t>
  </si>
  <si>
    <t>Frais de service de gardiennage mois d'avril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</si>
</sst>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</cellStyleXfs>
  <cellXfs count="31">
    <xf numFmtId="0" fontId="0" fillId="0" borderId="0" xfId="0"/>
    <xf numFmtId="0" fontId="3" fillId="0" borderId="1" xfId="0" applyFont="1" applyBorder="1"/>
    <xf numFmtId="4" fontId="3" fillId="0" borderId="1" xfId="0" applyNumberFormat="1" applyFont="1" applyBorder="1"/>
    <xf numFmtId="164" fontId="0" fillId="0" borderId="0" xfId="1" applyNumberFormat="1" applyFont="1"/>
    <xf numFmtId="164" fontId="0" fillId="0" borderId="0" xfId="0" applyNumberFormat="1"/>
    <xf numFmtId="0" fontId="3" fillId="0" borderId="0" xfId="0" applyFont="1"/>
    <xf numFmtId="14" fontId="3" fillId="0" borderId="1" xfId="0" applyNumberFormat="1" applyFont="1" applyBorder="1"/>
    <xf numFmtId="164" fontId="0" fillId="0" borderId="0" xfId="0" pivotButton="1" applyNumberFormat="1"/>
    <xf numFmtId="164" fontId="0" fillId="0" borderId="0" xfId="0" applyNumberFormat="1" applyAlignment="1">
      <alignment horizontal="left"/>
    </xf>
    <xf numFmtId="0" fontId="3" fillId="0" borderId="0" xfId="0" applyFont="1" applyAlignment="1">
      <alignment horizontal="center"/>
    </xf>
    <xf numFmtId="43" fontId="3" fillId="0" borderId="1" xfId="1" applyFont="1" applyFill="1" applyBorder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164" fontId="3" fillId="0" borderId="1" xfId="1" applyNumberFormat="1" applyFont="1" applyBorder="1" applyAlignment="1">
      <alignment horizontal="center"/>
    </xf>
    <xf numFmtId="14" fontId="3" fillId="0" borderId="0" xfId="0" applyNumberFormat="1" applyFont="1"/>
    <xf numFmtId="4" fontId="3" fillId="0" borderId="0" xfId="0" applyNumberFormat="1" applyFont="1"/>
    <xf numFmtId="43" fontId="3" fillId="0" borderId="0" xfId="1" applyFont="1" applyFill="1"/>
    <xf numFmtId="1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3" fontId="2" fillId="0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14" fontId="4" fillId="0" borderId="1" xfId="0" applyNumberFormat="1" applyFont="1" applyBorder="1"/>
    <xf numFmtId="0" fontId="4" fillId="0" borderId="1" xfId="3" applyFont="1" applyBorder="1"/>
    <xf numFmtId="1" fontId="3" fillId="0" borderId="1" xfId="0" applyNumberFormat="1" applyFont="1" applyBorder="1" applyAlignment="1">
      <alignment wrapText="1"/>
    </xf>
    <xf numFmtId="0" fontId="6" fillId="0" borderId="1" xfId="0" applyFont="1" applyBorder="1"/>
    <xf numFmtId="14" fontId="3" fillId="2" borderId="1" xfId="0" applyNumberFormat="1" applyFont="1" applyFill="1" applyBorder="1"/>
    <xf numFmtId="164" fontId="2" fillId="0" borderId="1" xfId="1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/>
    </xf>
    <xf numFmtId="164" fontId="6" fillId="0" borderId="1" xfId="1" applyNumberFormat="1" applyFont="1" applyFill="1" applyBorder="1" applyAlignment="1">
      <alignment horizontal="right"/>
    </xf>
    <xf numFmtId="164" fontId="3" fillId="0" borderId="0" xfId="1" applyNumberFormat="1" applyFont="1" applyFill="1" applyAlignment="1">
      <alignment horizontal="center"/>
    </xf>
  </cellXfs>
  <cellStyles count="4">
    <cellStyle name="Milliers" xfId="1" builtinId="3"/>
    <cellStyle name="Milliers 2" xfId="2" xr:uid="{46EDCB84-9A60-430C-92B5-61495B01A92E}"/>
    <cellStyle name="Normal" xfId="0" builtinId="0"/>
    <cellStyle name="Normal_Total expenses by date" xfId="3" xr:uid="{21B7D19F-5FD9-4DEC-9307-34A42E15C80E}"/>
  </cellStyles>
  <dxfs count="30"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0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ana Hajduchová" id="{98584D5A-8469-40CB-92DE-DDEA7199F951}" userId="05fcd02066e7ea79" providerId="Windows Live"/>
</personList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INED SHOP" refreshedDate="46251.938962384258" createdVersion="7" refreshedVersion="7" minRefreshableVersion="3" recordCount="134" xr:uid="{16BFA790-7E63-440C-9177-1DE74311B923}">
  <cacheSource type="worksheet">
    <worksheetSource ref="A1:M1048576" sheet="Data"/>
  </cacheSource>
  <cacheFields count="13">
    <cacheField name="Date" numFmtId="14">
      <sharedItems containsNonDate="0" containsDate="1" containsString="0" containsBlank="1" minDate="2026-06-01T00:00:00" maxDate="2026-07-01T00:00:00"/>
    </cacheField>
    <cacheField name="Details" numFmtId="0">
      <sharedItems containsBlank="1"/>
    </cacheField>
    <cacheField name="Type of expenses" numFmtId="0">
      <sharedItems containsBlank="1" count="29">
        <s v="Transport Local"/>
        <s v="Telephone"/>
        <s v="Office Materials"/>
        <s v="Services"/>
        <s v="Personnel"/>
        <s v="Rent &amp; Utilities"/>
        <s v="Travel Subsistence"/>
        <s v="Bank Fees"/>
        <s v="Bonus to media Officer"/>
        <m/>
        <s v="Transfert Fees" u="1"/>
        <s v="Investigation Materials" u="1"/>
        <s v="Equipment" u="1"/>
        <s v="Bonus" u="1"/>
        <s v="Internet" u="1"/>
        <s v="Office matérial" u="1"/>
        <s v="Travel Subistence " u="1"/>
        <s v="Court Fees" u="1"/>
        <s v="Transport" u="1"/>
        <s v="Trust Building" u="1"/>
        <s v="Training" u="1"/>
        <s v="Travel Subistence" u="1"/>
        <s v="Travel Subsistence " u="1"/>
        <s v="Trust Bulding" u="1"/>
        <s v="Travel Subisitence " u="1"/>
        <s v="Flight" u="1"/>
        <s v="Jail Visit" u="1"/>
        <s v="Lawyer Fees " u="1"/>
        <s v="Travel Expenses" u="1"/>
      </sharedItems>
    </cacheField>
    <cacheField name="Department " numFmtId="0">
      <sharedItems containsBlank="1" count="10">
        <s v="Management"/>
        <s v="Investigations"/>
        <s v="Media"/>
        <s v="Legal"/>
        <s v="Office"/>
        <m/>
        <s v="Team Building" u="1"/>
        <s v="Investigation" u="1"/>
        <s v="Operation" u="1"/>
        <s v="Operations" u="1"/>
      </sharedItems>
    </cacheField>
    <cacheField name="Spent  in national currency" numFmtId="164">
      <sharedItems containsString="0" containsBlank="1" containsNumber="1" containsInteger="1" minValue="500" maxValue="1084873"/>
    </cacheField>
    <cacheField name="Spent in $" numFmtId="4">
      <sharedItems containsString="0" containsBlank="1" containsNumber="1" minValue="0.88674172590532452" maxValue="1924.0043128161742"/>
    </cacheField>
    <cacheField name="Exchange Rate $" numFmtId="43">
      <sharedItems containsString="0" containsBlank="1" containsNumber="1" minValue="563.86204166666664" maxValue="563.86204166666664"/>
    </cacheField>
    <cacheField name="Name" numFmtId="0">
      <sharedItems containsBlank="1"/>
    </cacheField>
    <cacheField name="Receipt" numFmtId="0">
      <sharedItems containsBlank="1"/>
    </cacheField>
    <cacheField name="Project" numFmtId="0">
      <sharedItems containsBlank="1"/>
    </cacheField>
    <cacheField name="Donor" numFmtId="0">
      <sharedItems containsBlank="1"/>
    </cacheField>
    <cacheField name="Country" numFmtId="0">
      <sharedItems containsBlank="1"/>
    </cacheField>
    <cacheField name="Comments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4">
  <r>
    <d v="2026-06-01T00:00:00"/>
    <s v="Forfait Maison - Bureau"/>
    <x v="0"/>
    <x v="0"/>
    <n v="1000"/>
    <n v="1.773483451810649"/>
    <n v="563.86204166666664"/>
    <s v="Darius"/>
    <s v="DA-06-02"/>
    <s v="Eagle Togo"/>
    <s v="OAT"/>
    <s v="Togo"/>
    <m/>
  </r>
  <r>
    <d v="2026-06-01T00:00:00"/>
    <s v="Forfait Bureau - Maison"/>
    <x v="0"/>
    <x v="0"/>
    <n v="1000"/>
    <n v="1.773483451810649"/>
    <n v="563.86204166666664"/>
    <s v="Darius"/>
    <s v="DA-06-02"/>
    <s v="Eagle Togo"/>
    <s v="OAT"/>
    <s v="Togo"/>
    <m/>
  </r>
  <r>
    <d v="2026-06-01T00:00:00"/>
    <s v="Bureau - Centre Administratif"/>
    <x v="0"/>
    <x v="0"/>
    <n v="1000"/>
    <n v="1.773483451810649"/>
    <n v="563.86204166666664"/>
    <s v="Darius"/>
    <s v="DA-06-11"/>
    <s v="Eagle Togo"/>
    <s v="OAT"/>
    <s v="Togo"/>
    <m/>
  </r>
  <r>
    <d v="2026-06-01T00:00:00"/>
    <s v="Centre Administratif - Bureau"/>
    <x v="0"/>
    <x v="0"/>
    <n v="1000"/>
    <n v="1.773483451810649"/>
    <n v="563.86204166666664"/>
    <s v="Darius"/>
    <s v="DA-06-11"/>
    <s v="Eagle Togo"/>
    <s v="OAT"/>
    <s v="Togo"/>
    <m/>
  </r>
  <r>
    <d v="2026-06-01T00:00:00"/>
    <s v="Forfait Bureau - Maison"/>
    <x v="0"/>
    <x v="0"/>
    <n v="60000"/>
    <n v="106.40900710863895"/>
    <n v="563.86204166666664"/>
    <s v="Darius"/>
    <s v="DA-06-11"/>
    <s v="Eagle Togo"/>
    <s v="OAT"/>
    <s v="Togo"/>
    <m/>
  </r>
  <r>
    <d v="2026-06-01T00:00:00"/>
    <s v="Frais de communication  semaine du 01 au 07 juin 2026 Darius "/>
    <x v="1"/>
    <x v="0"/>
    <n v="6000"/>
    <n v="10.640900710863894"/>
    <n v="563.86204166666664"/>
    <s v="Darius"/>
    <s v="AP-05-54"/>
    <s v="Eagle Togo"/>
    <s v="OAT"/>
    <s v="Togo"/>
    <m/>
  </r>
  <r>
    <d v="2026-06-01T00:00:00"/>
    <s v="Frais de communication  semaine du 01 au 07 juin 2026 I33 "/>
    <x v="1"/>
    <x v="1"/>
    <n v="5250"/>
    <n v="9.3107881220059081"/>
    <n v="563.86204166666664"/>
    <s v="I33"/>
    <s v="AP-05-54"/>
    <s v="Eagle Togo"/>
    <s v="OAT"/>
    <s v="Togo"/>
    <m/>
  </r>
  <r>
    <d v="2026-06-01T00:00:00"/>
    <s v="Frais de communication  semaine du 01 au 07 juin 2026 I11 "/>
    <x v="1"/>
    <x v="1"/>
    <n v="5250"/>
    <n v="9.3107881220059081"/>
    <n v="563.86204166666664"/>
    <s v="I11"/>
    <s v="AP-05-54"/>
    <s v="Eagle Togo"/>
    <s v="OAT"/>
    <s v="Togo"/>
    <m/>
  </r>
  <r>
    <d v="2026-06-01T00:00:00"/>
    <s v="Frais de communication  semaine du 01 au 07 juin 2026 I25 "/>
    <x v="1"/>
    <x v="1"/>
    <n v="5250"/>
    <n v="9.3107881220059081"/>
    <n v="563.86204166666664"/>
    <s v="I25"/>
    <s v="AP-05-54"/>
    <s v="Eagle Togo"/>
    <s v="OAT"/>
    <s v="Togo"/>
    <m/>
  </r>
  <r>
    <d v="2026-06-01T00:00:00"/>
    <s v="Frais de communication  semaine du 01 au 07 juin 2026 I90 "/>
    <x v="1"/>
    <x v="1"/>
    <n v="3500"/>
    <n v="6.2071920813372721"/>
    <n v="563.86204166666664"/>
    <s v="I90"/>
    <s v="AP-05-54"/>
    <s v="Eagle Togo"/>
    <s v="OAT"/>
    <s v="Togo"/>
    <m/>
  </r>
  <r>
    <d v="2026-06-01T00:00:00"/>
    <s v="Frais de communication  semaine du 01 au 07 juin 2026 Nicolas "/>
    <x v="1"/>
    <x v="2"/>
    <n v="3500"/>
    <n v="6.2071920813372721"/>
    <n v="563.86204166666664"/>
    <s v="Nicolas"/>
    <s v="AP-05-54"/>
    <s v="Eagle Togo"/>
    <s v="OAT"/>
    <s v="Togo"/>
    <m/>
  </r>
  <r>
    <d v="2026-06-01T00:00:00"/>
    <s v="Frais de communication  semaine du 01 au 07 juin 2026 Séfako "/>
    <x v="1"/>
    <x v="3"/>
    <n v="3500"/>
    <n v="6.2071920813372721"/>
    <n v="563.86204166666664"/>
    <s v="Séfako"/>
    <s v="AP-05-54"/>
    <s v="Eagle Togo"/>
    <s v="OAT"/>
    <s v="Togo"/>
    <m/>
  </r>
  <r>
    <d v="2026-06-01T00:00:00"/>
    <s v="Frais de communication  semaine du 01 au 07 juin 2026 Appolinaire "/>
    <x v="1"/>
    <x v="4"/>
    <n v="3500"/>
    <n v="6.2071920813372721"/>
    <n v="563.86204166666664"/>
    <s v="Appolinaire"/>
    <s v="AP-05-54"/>
    <s v="Eagle Togo"/>
    <s v="OAT"/>
    <s v="Togo"/>
    <m/>
  </r>
  <r>
    <d v="2026-06-01T00:00:00"/>
    <s v="Forfait Maison - Bureau"/>
    <x v="0"/>
    <x v="1"/>
    <n v="1000"/>
    <n v="1.773483451810649"/>
    <n v="563.86204166666664"/>
    <s v="I11"/>
    <s v="I1-06-05"/>
    <s v="Eagle Togo"/>
    <s v="OAT"/>
    <s v="Togo"/>
    <m/>
  </r>
  <r>
    <d v="2026-06-01T00:00:00"/>
    <s v="Forfait Bureau - Maison"/>
    <x v="0"/>
    <x v="1"/>
    <n v="1000"/>
    <n v="1.773483451810649"/>
    <n v="563.86204166666664"/>
    <s v="I11"/>
    <s v="I1-06-05"/>
    <s v="Eagle Togo"/>
    <s v="OAT"/>
    <s v="Togo"/>
    <m/>
  </r>
  <r>
    <d v="2026-06-01T00:00:00"/>
    <s v="Forfait Maison - Bureau"/>
    <x v="0"/>
    <x v="1"/>
    <n v="1000"/>
    <n v="1.773483451810649"/>
    <n v="563.86204166666664"/>
    <s v="I33"/>
    <s v="I3-06-03"/>
    <s v="Eagle Togo"/>
    <s v="OAT"/>
    <s v="Togo"/>
    <m/>
  </r>
  <r>
    <d v="2026-06-01T00:00:00"/>
    <s v="Forfait Bureau - Maison"/>
    <x v="0"/>
    <x v="1"/>
    <n v="1000"/>
    <n v="1.773483451810649"/>
    <n v="563.86204166666664"/>
    <s v="I33"/>
    <s v="I3-06-03"/>
    <s v="Eagle Togo"/>
    <s v="OAT"/>
    <s v="Togo"/>
    <m/>
  </r>
  <r>
    <d v="2026-06-01T00:00:00"/>
    <s v="Forfait Maison - Bureau"/>
    <x v="0"/>
    <x v="1"/>
    <n v="1000"/>
    <n v="1.773483451810649"/>
    <n v="563.86204166666664"/>
    <s v="I25"/>
    <s v="I2-06-06"/>
    <s v="Eagle Togo"/>
    <s v="OAT"/>
    <s v="Togo"/>
    <m/>
  </r>
  <r>
    <d v="2026-06-01T00:00:00"/>
    <s v="Forfait Bureau - Maison"/>
    <x v="0"/>
    <x v="1"/>
    <n v="1000"/>
    <n v="1.773483451810649"/>
    <n v="563.86204166666664"/>
    <s v="I25"/>
    <s v="I2-06-06"/>
    <s v="Eagle Togo"/>
    <s v="OAT"/>
    <s v="Togo"/>
    <m/>
  </r>
  <r>
    <d v="2026-06-01T00:00:00"/>
    <s v="Forfait Maison - Bureau"/>
    <x v="0"/>
    <x v="1"/>
    <n v="1000"/>
    <n v="1.773483451810649"/>
    <n v="563.86204166666664"/>
    <s v="I90"/>
    <s v="I9-05-31"/>
    <s v="Eagle Togo"/>
    <s v="OAT"/>
    <s v="Togo"/>
    <m/>
  </r>
  <r>
    <d v="2026-06-01T00:00:00"/>
    <s v="Forfait Bureau - Maison"/>
    <x v="0"/>
    <x v="1"/>
    <n v="1000"/>
    <n v="1.773483451810649"/>
    <n v="563.86204166666664"/>
    <s v="I90"/>
    <s v="I9-05-31"/>
    <s v="Eagle Togo"/>
    <s v="OAT"/>
    <s v="Togo"/>
    <m/>
  </r>
  <r>
    <d v="2026-06-01T00:00:00"/>
    <s v="Forfait Maison - Bureau"/>
    <x v="0"/>
    <x v="2"/>
    <n v="1000"/>
    <n v="1.773483451810649"/>
    <n v="563.86204166666664"/>
    <s v="Nicolas"/>
    <s v="NI-06-07"/>
    <s v="Eagle Togo"/>
    <s v="OAT"/>
    <s v="Togo"/>
    <m/>
  </r>
  <r>
    <d v="2026-06-01T00:00:00"/>
    <s v="Forfait Bureau - Maison"/>
    <x v="0"/>
    <x v="2"/>
    <n v="1000"/>
    <n v="1.773483451810649"/>
    <n v="563.86204166666664"/>
    <s v="Nicolas"/>
    <s v="NI-06-07"/>
    <s v="Eagle Togo"/>
    <s v="OAT"/>
    <s v="Togo"/>
    <m/>
  </r>
  <r>
    <d v="2026-06-01T00:00:00"/>
    <s v="Forfait Maison - Bureau"/>
    <x v="0"/>
    <x v="3"/>
    <n v="1000"/>
    <n v="1.773483451810649"/>
    <n v="563.86204166666664"/>
    <s v="Séfako"/>
    <s v="SE-06-04"/>
    <s v="Eagle Togo"/>
    <s v="OAT"/>
    <s v="Togo"/>
    <m/>
  </r>
  <r>
    <d v="2026-06-01T00:00:00"/>
    <s v="Forfait Bureau - Maison"/>
    <x v="0"/>
    <x v="3"/>
    <n v="1000"/>
    <n v="1.773483451810649"/>
    <n v="563.86204166666664"/>
    <s v="Séfako"/>
    <s v="SE-06-04"/>
    <s v="Eagle Togo"/>
    <s v="Elonga Foundation"/>
    <s v="Togo"/>
    <m/>
  </r>
  <r>
    <d v="2026-06-01T00:00:00"/>
    <s v="Achat de carton déménagement et scotch pour bureau"/>
    <x v="2"/>
    <x v="4"/>
    <n v="21000"/>
    <n v="37.243152488023632"/>
    <n v="563.86204166666664"/>
    <s v="Appolinaire"/>
    <s v="AP-06-01"/>
    <s v="Eagle Togo"/>
    <s v="Elonga Foundation"/>
    <s v="Togo"/>
    <m/>
  </r>
  <r>
    <d v="2026-06-01T00:00:00"/>
    <s v="Bureau- Fréau Jardin"/>
    <x v="0"/>
    <x v="4"/>
    <n v="2000"/>
    <n v="3.5469669036212981"/>
    <n v="563.86204166666664"/>
    <s v="Appolinaire"/>
    <s v="AP-06-01"/>
    <s v="Eagle Togo"/>
    <s v="Elonga Foundation"/>
    <s v="Togo"/>
    <m/>
  </r>
  <r>
    <d v="2026-06-01T00:00:00"/>
    <s v="Fréau Jardin - Bureau"/>
    <x v="0"/>
    <x v="4"/>
    <n v="2000"/>
    <n v="3.5469669036212981"/>
    <n v="563.86204166666664"/>
    <s v="Appolinaire"/>
    <s v="AP-06-01"/>
    <s v="Eagle Togo"/>
    <s v="Elonga Foundation"/>
    <s v="Togo"/>
    <m/>
  </r>
  <r>
    <d v="2026-06-01T00:00:00"/>
    <s v="Déplacement pour remise de courier au bailleur"/>
    <x v="0"/>
    <x v="4"/>
    <n v="1600"/>
    <n v="2.8375735228970385"/>
    <n v="563.86204166666664"/>
    <s v="Appolinaire"/>
    <s v="AP-06-09"/>
    <s v="Eagle Togo"/>
    <s v="Elonga Foundation"/>
    <s v="Togo"/>
    <m/>
  </r>
  <r>
    <d v="2026-06-01T00:00:00"/>
    <s v="Transport Maison-Bureau"/>
    <x v="0"/>
    <x v="4"/>
    <n v="1000"/>
    <n v="1.773483451810649"/>
    <n v="563.86204166666664"/>
    <s v="Appolinaire"/>
    <s v="AP-06-15"/>
    <s v="Eagle Togo"/>
    <s v="Elonga Foundation"/>
    <s v="Togo"/>
    <m/>
  </r>
  <r>
    <d v="2026-06-01T00:00:00"/>
    <s v="Transport Bureau-Maison"/>
    <x v="0"/>
    <x v="4"/>
    <n v="1000"/>
    <n v="1.773483451810649"/>
    <n v="563.86204166666664"/>
    <s v="Appolinaire"/>
    <s v="AP-06-15"/>
    <s v="Eagle Togo"/>
    <s v="Elonga Foundation"/>
    <s v="Togo"/>
    <m/>
  </r>
  <r>
    <d v="2026-06-02T00:00:00"/>
    <s v=" Maison - ITLS"/>
    <x v="0"/>
    <x v="0"/>
    <n v="1200"/>
    <n v="2.1281801421727788"/>
    <n v="563.86204166666664"/>
    <s v="Darius"/>
    <s v="DA-06-02"/>
    <s v="Eagle Togo"/>
    <s v="Elonga Foundation"/>
    <s v="Togo"/>
    <m/>
  </r>
  <r>
    <d v="2026-06-02T00:00:00"/>
    <s v=" ITLS-Bureau"/>
    <x v="0"/>
    <x v="0"/>
    <n v="800"/>
    <n v="1.4187867614485192"/>
    <n v="563.86204166666664"/>
    <s v="Darius"/>
    <s v="DA-06-02"/>
    <s v="Eagle Togo"/>
    <s v="Elonga Foundation"/>
    <s v="Togo"/>
    <m/>
  </r>
  <r>
    <d v="2026-06-02T00:00:00"/>
    <s v="Forfait Bureau - Maison"/>
    <x v="0"/>
    <x v="0"/>
    <n v="1000"/>
    <n v="1.773483451810649"/>
    <n v="563.86204166666664"/>
    <s v="Darius"/>
    <s v="DA-06-02"/>
    <s v="Eagle Togo"/>
    <s v="Elonga Foundation"/>
    <s v="Togo"/>
    <m/>
  </r>
  <r>
    <d v="2026-06-03T00:00:00"/>
    <s v="Maison - Déckon"/>
    <x v="0"/>
    <x v="0"/>
    <n v="1000"/>
    <n v="1.773483451810649"/>
    <n v="563.86204166666664"/>
    <s v="Darius"/>
    <s v="DA-06-12"/>
    <s v="Eagle Togo"/>
    <s v="Elonga Foundation"/>
    <s v="Togo"/>
    <m/>
  </r>
  <r>
    <d v="2026-06-03T00:00:00"/>
    <s v="Déckon - Bureau"/>
    <x v="0"/>
    <x v="0"/>
    <n v="1000"/>
    <n v="1.773483451810649"/>
    <n v="563.86204166666664"/>
    <s v="Darius"/>
    <s v="DA-06-12"/>
    <s v="Eagle Togo"/>
    <s v="Elonga Foundation"/>
    <s v="Togo"/>
    <m/>
  </r>
  <r>
    <d v="2026-06-03T00:00:00"/>
    <s v="Forfait Bureau - Maison"/>
    <x v="0"/>
    <x v="0"/>
    <n v="1000"/>
    <n v="1.773483451810649"/>
    <n v="563.86204166666664"/>
    <s v="Darius"/>
    <s v="DA-06-12"/>
    <s v="Eagle Togo"/>
    <s v="Elonga Foundation"/>
    <s v="Togo"/>
    <m/>
  </r>
  <r>
    <d v="2026-06-03T00:00:00"/>
    <s v="Frais de réparation de téléphone portable de travavail de Darius"/>
    <x v="3"/>
    <x v="4"/>
    <n v="7000"/>
    <n v="12.414384162674544"/>
    <n v="563.86204166666664"/>
    <s v="Darius"/>
    <s v="DA-06-12"/>
    <s v="Eagle Togo"/>
    <s v="Elonga Foundation"/>
    <s v="Togo"/>
    <m/>
  </r>
  <r>
    <d v="2026-06-03T00:00:00"/>
    <s v="Bureau - MRG"/>
    <x v="0"/>
    <x v="2"/>
    <n v="1000"/>
    <n v="1.773483451810649"/>
    <n v="563.86204166666664"/>
    <s v="Nicolas"/>
    <s v="NI-06-10"/>
    <s v="Eagle Togo"/>
    <s v="Elonga Foundation"/>
    <s v="Togo"/>
    <m/>
  </r>
  <r>
    <d v="2026-06-04T00:00:00"/>
    <s v="MRG - Bureau"/>
    <x v="0"/>
    <x v="2"/>
    <n v="1000"/>
    <n v="1.773483451810649"/>
    <n v="563.86204166666664"/>
    <s v="Nicolas"/>
    <s v="NI-06-10"/>
    <s v="Eagle Togo"/>
    <s v="Elonga Foundation"/>
    <s v="Togo"/>
    <m/>
  </r>
  <r>
    <d v="2026-06-05T00:00:00"/>
    <s v="Forfait Maison - Bureau"/>
    <x v="0"/>
    <x v="0"/>
    <n v="1000"/>
    <n v="1.773483451810649"/>
    <n v="563.86204166666664"/>
    <s v="Darius"/>
    <s v="DA-06-13"/>
    <s v="Eagle Togo"/>
    <s v="Elonga Foundation"/>
    <s v="Togo"/>
    <m/>
  </r>
  <r>
    <d v="2026-06-05T00:00:00"/>
    <s v="Forfait Bureau - Maison"/>
    <x v="0"/>
    <x v="0"/>
    <n v="1000"/>
    <n v="1.773483451810649"/>
    <n v="563.86204166666664"/>
    <s v="Darius"/>
    <s v="DA-06-13"/>
    <s v="Eagle Togo"/>
    <s v="Elonga Foundation"/>
    <s v="Togo"/>
    <m/>
  </r>
  <r>
    <d v="2026-06-06T00:00:00"/>
    <s v="Forfait Maison - Bureau"/>
    <x v="0"/>
    <x v="0"/>
    <n v="1000"/>
    <n v="1.773483451810649"/>
    <n v="563.86204166666664"/>
    <s v="Darius"/>
    <s v="DA-06-13"/>
    <s v="Eagle Togo"/>
    <s v="Elonga Foundation"/>
    <s v="Togo"/>
    <m/>
  </r>
  <r>
    <d v="2026-06-06T00:00:00"/>
    <s v="Forfait Bureau - Maison"/>
    <x v="0"/>
    <x v="0"/>
    <n v="1000"/>
    <n v="1.773483451810649"/>
    <n v="563.86204166666664"/>
    <s v="Darius"/>
    <s v="DA-06-13"/>
    <s v="Eagle Togo"/>
    <s v="Elonga Foundation"/>
    <s v="Togo"/>
    <m/>
  </r>
  <r>
    <d v="2026-06-08T00:00:00"/>
    <s v="Frais de communication  semaine du 08 au 14 juin 2026 Appolinaire "/>
    <x v="1"/>
    <x v="4"/>
    <n v="4000"/>
    <n v="7.0939338072425961"/>
    <n v="563.86204166666664"/>
    <s v="Appolinaire"/>
    <s v="AP-05-54"/>
    <s v="Eagle Togo"/>
    <s v="Elonga Foundation"/>
    <s v="Togo"/>
    <m/>
  </r>
  <r>
    <d v="2026-06-09T00:00:00"/>
    <s v="Forfait Maison - Bureau"/>
    <x v="0"/>
    <x v="0"/>
    <n v="1000"/>
    <n v="1.773483451810649"/>
    <n v="563.86204166666664"/>
    <s v="Darius"/>
    <s v="DA-06-13"/>
    <s v="Eagle Togo"/>
    <s v="Elonga Foundation"/>
    <s v="Togo"/>
    <m/>
  </r>
  <r>
    <d v="2026-06-09T00:00:00"/>
    <s v="Bureau - ITLS"/>
    <x v="0"/>
    <x v="0"/>
    <n v="1000"/>
    <n v="1.773483451810649"/>
    <n v="563.86204166666664"/>
    <s v="Darius"/>
    <s v="DA-06-13"/>
    <s v="Eagle Togo"/>
    <s v="Elonga Foundation"/>
    <s v="Togo"/>
    <m/>
  </r>
  <r>
    <d v="2026-06-09T00:00:00"/>
    <s v="ITLS - Orabank siège"/>
    <x v="0"/>
    <x v="0"/>
    <n v="2000"/>
    <n v="3.5469669036212981"/>
    <n v="563.86204166666664"/>
    <s v="Darius"/>
    <s v="DA-06-13"/>
    <s v="Eagle Togo"/>
    <s v="Elonga Foundation"/>
    <s v="Togo"/>
    <m/>
  </r>
  <r>
    <d v="2026-06-09T00:00:00"/>
    <s v="Orabank Siège-Bureau"/>
    <x v="0"/>
    <x v="0"/>
    <n v="1000"/>
    <n v="1.773483451810649"/>
    <n v="563.86204166666664"/>
    <s v="Darius"/>
    <s v="DA-06-13"/>
    <s v="Eagle Togo"/>
    <s v="Elonga Foundation"/>
    <s v="Togo"/>
    <m/>
  </r>
  <r>
    <d v="2026-06-09T00:00:00"/>
    <s v="Forfait Maison - Bureau"/>
    <x v="0"/>
    <x v="0"/>
    <n v="1000"/>
    <n v="1.773483451810649"/>
    <n v="563.86204166666664"/>
    <s v="Darius"/>
    <s v="DA-06-13"/>
    <s v="Eagle Togo"/>
    <s v="Elonga Foundation"/>
    <s v="Togo"/>
    <m/>
  </r>
  <r>
    <d v="2026-06-11T00:00:00"/>
    <s v="Salaire mois d'avril 2026 Darius"/>
    <x v="4"/>
    <x v="0"/>
    <n v="1084873"/>
    <n v="1924.0043128161742"/>
    <n v="563.86204166666664"/>
    <s v="Darius"/>
    <s v="CA-06-30"/>
    <s v="Eagle Togo"/>
    <s v="Burger Zoo"/>
    <s v="Togo"/>
    <m/>
  </r>
  <r>
    <d v="2026-06-11T00:00:00"/>
    <s v="Salaire mois d'avril 2026 I33"/>
    <x v="4"/>
    <x v="1"/>
    <n v="334352"/>
    <n v="592.96773907979411"/>
    <n v="563.86204166666664"/>
    <s v="I33"/>
    <s v="CA-06-31"/>
    <s v="Eagle Togo"/>
    <s v="Burger Zoo"/>
    <s v="Togo"/>
    <m/>
  </r>
  <r>
    <d v="2026-06-11T00:00:00"/>
    <s v="Salaire mois d'avril 2026 Nicolas"/>
    <x v="4"/>
    <x v="2"/>
    <n v="336340"/>
    <n v="596.49342418199376"/>
    <n v="563.86204166666664"/>
    <s v="Nicolas"/>
    <s v="CA-06-32"/>
    <s v="Eagle Togo"/>
    <s v="Burger Zoo"/>
    <s v="Togo"/>
    <m/>
  </r>
  <r>
    <d v="2026-06-11T00:00:00"/>
    <s v="Salaire mois d'avril 2026 Bakénou"/>
    <x v="4"/>
    <x v="0"/>
    <n v="233952"/>
    <n v="414.91000051800495"/>
    <n v="563.86204166666664"/>
    <s v="Bakénou"/>
    <s v="BA-06-33"/>
    <s v="Eagle Togo"/>
    <s v="Burger Zoo"/>
    <s v="Togo"/>
    <m/>
  </r>
  <r>
    <d v="2026-06-11T00:00:00"/>
    <s v="Salaire mois d'avril 2026 Appolinaire"/>
    <x v="4"/>
    <x v="4"/>
    <n v="383274"/>
    <n v="679.73009650927474"/>
    <n v="563.86204166666664"/>
    <s v="Appolinaire"/>
    <s v="CA-06-34"/>
    <s v="Eagle Togo"/>
    <s v="Burger Zoo"/>
    <s v="Togo"/>
    <m/>
  </r>
  <r>
    <d v="2026-06-11T00:00:00"/>
    <s v="Salaire mois d'avril 2026 I11"/>
    <x v="4"/>
    <x v="1"/>
    <n v="289461"/>
    <n v="513.35429344456224"/>
    <n v="563.86204166666664"/>
    <s v="I11"/>
    <s v="CA-06-35"/>
    <s v="Eagle Togo"/>
    <s v="Burger Zoo"/>
    <s v="Togo"/>
    <m/>
  </r>
  <r>
    <d v="2026-06-11T00:00:00"/>
    <s v="Salaire mois d'avril 2026 Pélagie pour néttoyage bureau"/>
    <x v="4"/>
    <x v="4"/>
    <n v="66794"/>
    <n v="118.4580536802405"/>
    <n v="563.86204166666664"/>
    <s v="Appolinaire"/>
    <s v="CA-06-36"/>
    <s v="Eagle Togo"/>
    <s v="OAT"/>
    <s v="Togo"/>
    <m/>
  </r>
  <r>
    <d v="2026-06-11T00:00:00"/>
    <s v="Salaire mois d'avril 2026 I90"/>
    <x v="4"/>
    <x v="1"/>
    <n v="332950"/>
    <n v="590.4813152803556"/>
    <n v="563.86204166666664"/>
    <s v="I90"/>
    <s v="CA-06-37"/>
    <s v="Eagle Togo"/>
    <s v="Burger Zoo"/>
    <s v="Togo"/>
    <m/>
  </r>
  <r>
    <d v="2026-06-11T00:00:00"/>
    <s v="Salaire mois d'avril 2026 Séfako"/>
    <x v="4"/>
    <x v="3"/>
    <n v="320473"/>
    <n v="568.3535622521141"/>
    <n v="563.86204166666664"/>
    <s v="Séfako"/>
    <s v="CA-06-38"/>
    <s v="Eagle Togo"/>
    <s v="Burger Zoo"/>
    <s v="Togo"/>
    <m/>
  </r>
  <r>
    <d v="2026-06-11T00:00:00"/>
    <s v="Salaire mois d'avril 2026 I25"/>
    <x v="4"/>
    <x v="1"/>
    <n v="313300"/>
    <n v="555.63236545227642"/>
    <n v="563.86204166666664"/>
    <s v="I25"/>
    <s v="CA-06-39"/>
    <s v="Eagle Togo"/>
    <s v="Burger Zoo"/>
    <s v="Togo"/>
    <m/>
  </r>
  <r>
    <d v="2026-06-11T00:00:00"/>
    <s v="Forfait Maison - Bureau"/>
    <x v="0"/>
    <x v="0"/>
    <n v="1000"/>
    <n v="1.773483451810649"/>
    <n v="563.86204166666664"/>
    <s v="Darius"/>
    <s v="DA-06-14"/>
    <s v="Eagle Togo"/>
    <s v="Elonga Foundation"/>
    <s v="Togo"/>
    <m/>
  </r>
  <r>
    <d v="2026-06-11T00:00:00"/>
    <s v="Bureau - ITLS"/>
    <x v="0"/>
    <x v="0"/>
    <n v="1000"/>
    <n v="1.773483451810649"/>
    <n v="563.86204166666664"/>
    <s v="Darius"/>
    <s v="DA-06-14"/>
    <s v="Eagle Togo"/>
    <s v="Elonga Foundation"/>
    <s v="Togo"/>
    <m/>
  </r>
  <r>
    <d v="2026-06-11T00:00:00"/>
    <s v="ITLS - Bureau"/>
    <x v="0"/>
    <x v="0"/>
    <n v="1000"/>
    <n v="1.773483451810649"/>
    <n v="563.86204166666664"/>
    <s v="Darius"/>
    <s v="DA-06-14"/>
    <s v="Eagle Togo"/>
    <s v="Elonga Foundation"/>
    <s v="Togo"/>
    <m/>
  </r>
  <r>
    <d v="2026-06-11T00:00:00"/>
    <s v="Bureau - Orabank"/>
    <x v="0"/>
    <x v="0"/>
    <n v="1000"/>
    <n v="1.773483451810649"/>
    <n v="563.86204166666664"/>
    <s v="Darius"/>
    <s v="DA-06-14"/>
    <s v="Eagle Togo"/>
    <s v="Elonga Foundation"/>
    <s v="Togo"/>
    <m/>
  </r>
  <r>
    <d v="2026-06-11T00:00:00"/>
    <s v="Orabank -Bureau"/>
    <x v="0"/>
    <x v="0"/>
    <n v="1000"/>
    <n v="1.773483451810649"/>
    <n v="563.86204166666664"/>
    <s v="Darius"/>
    <s v="DA-06-14"/>
    <s v="Eagle Togo"/>
    <s v="Elonga Foundation"/>
    <s v="Togo"/>
    <m/>
  </r>
  <r>
    <d v="2026-06-11T00:00:00"/>
    <s v="Forfait Bureau - Maison"/>
    <x v="0"/>
    <x v="0"/>
    <n v="1000"/>
    <n v="1.773483451810649"/>
    <n v="563.86204166666664"/>
    <s v="Darius"/>
    <s v="DA-06-14"/>
    <s v="Eagle Togo"/>
    <s v="Elonga Foundation"/>
    <s v="Togo"/>
    <m/>
  </r>
  <r>
    <d v="2026-06-11T00:00:00"/>
    <s v="Maison -Assivito pour trouver un Véhicule de déménagement"/>
    <x v="0"/>
    <x v="4"/>
    <n v="3000"/>
    <n v="5.3204503554319471"/>
    <n v="563.86204166666664"/>
    <s v="Appolinaire"/>
    <s v="AP-06-17"/>
    <s v="Eagle Togo"/>
    <s v="Elonga Foundation"/>
    <s v="Togo"/>
    <m/>
  </r>
  <r>
    <d v="2026-06-11T00:00:00"/>
    <s v="Assivito- Orabank Hédzranawoé"/>
    <x v="0"/>
    <x v="4"/>
    <n v="2000"/>
    <n v="3.5469669036212981"/>
    <n v="563.86204166666664"/>
    <s v="Appolinaire"/>
    <s v="AP-06-17"/>
    <s v="Eagle Togo"/>
    <s v="Elonga Foundation"/>
    <s v="Togo"/>
    <m/>
  </r>
  <r>
    <d v="2026-06-11T00:00:00"/>
    <s v="Orabank Hédzranawoé - Bureau"/>
    <x v="0"/>
    <x v="4"/>
    <n v="2000"/>
    <n v="3.5469669036212981"/>
    <n v="563.86204166666664"/>
    <s v="Appolinaire"/>
    <s v="AP-06-17"/>
    <s v="Eagle Togo"/>
    <s v="Elonga Foundation"/>
    <s v="Togo"/>
    <m/>
  </r>
  <r>
    <d v="2026-06-11T00:00:00"/>
    <s v="Bureau-Assivito"/>
    <x v="0"/>
    <x v="4"/>
    <n v="3000"/>
    <n v="5.3204503554319471"/>
    <n v="563.86204166666664"/>
    <s v="Appolinaire"/>
    <s v="AP-06-17"/>
    <s v="Eagle Togo"/>
    <s v="Elonga Foundation"/>
    <s v="Togo"/>
    <m/>
  </r>
  <r>
    <d v="2026-06-11T00:00:00"/>
    <s v="Assivito - Maison"/>
    <x v="0"/>
    <x v="4"/>
    <n v="2000"/>
    <n v="3.5469669036212981"/>
    <n v="563.86204166666664"/>
    <s v="Appolinaire"/>
    <s v="AP-06-17"/>
    <s v="Eagle Togo"/>
    <s v="Elonga Foundation"/>
    <s v="Togo"/>
    <m/>
  </r>
  <r>
    <d v="2026-06-12T00:00:00"/>
    <s v="Maison -MRG"/>
    <x v="0"/>
    <x v="4"/>
    <n v="2500"/>
    <n v="4.433708629526623"/>
    <n v="563.86204166666664"/>
    <s v="Appolinaire"/>
    <s v="AP-06-18"/>
    <s v="Eagle Togo"/>
    <s v="Elonga Foundation"/>
    <s v="Togo"/>
    <m/>
  </r>
  <r>
    <d v="2026-06-12T00:00:00"/>
    <s v="MRG-Maison"/>
    <x v="0"/>
    <x v="4"/>
    <n v="2500"/>
    <n v="4.433708629526623"/>
    <n v="563.86204166666664"/>
    <s v="Appolinaire"/>
    <s v="AP-06-18"/>
    <s v="Eagle Togo"/>
    <s v="Elonga Foundation"/>
    <s v="Togo"/>
    <m/>
  </r>
  <r>
    <d v="2026-06-15T00:00:00"/>
    <s v="Facture d'électricité mois de mars 2026"/>
    <x v="5"/>
    <x v="4"/>
    <n v="132128"/>
    <n v="234.32682152083746"/>
    <n v="563.86204166666664"/>
    <s v="Orabank"/>
    <s v="BQ-06-04"/>
    <s v="Eagle Togo"/>
    <s v="Elonga Foundation"/>
    <s v="Togo"/>
    <m/>
  </r>
  <r>
    <d v="2026-06-15T00:00:00"/>
    <s v="Forfait Maison - Bureau"/>
    <x v="0"/>
    <x v="0"/>
    <n v="1000"/>
    <n v="1.773483451810649"/>
    <n v="563.86204166666664"/>
    <s v="Darius"/>
    <s v="DA-06-41"/>
    <s v="Eagle Togo"/>
    <s v="Elonga Foundation"/>
    <s v="Togo"/>
    <m/>
  </r>
  <r>
    <d v="2026-06-15T00:00:00"/>
    <s v="Forfait Bureau - Maison"/>
    <x v="0"/>
    <x v="0"/>
    <n v="1000"/>
    <n v="1.773483451810649"/>
    <n v="563.86204166666664"/>
    <s v="Darius"/>
    <s v="DA-06-41"/>
    <s v="Eagle Togo"/>
    <s v="Elonga Foundation"/>
    <s v="Togo"/>
    <m/>
  </r>
  <r>
    <d v="2026-06-15T00:00:00"/>
    <s v="Location tricycle pour transport de matériel à domicile"/>
    <x v="0"/>
    <x v="0"/>
    <n v="5000"/>
    <n v="8.8674172590532461"/>
    <n v="563.86204166666664"/>
    <s v="Darius"/>
    <s v="DA-06-41"/>
    <s v="Eagle Togo"/>
    <s v="Elonga Foundation"/>
    <s v="Togo"/>
    <m/>
  </r>
  <r>
    <d v="2026-06-15T00:00:00"/>
    <s v="Frais de communication  semaine du 15 au 21 juin 2026 Appolinaire "/>
    <x v="1"/>
    <x v="4"/>
    <n v="4000"/>
    <n v="7.0939338072425961"/>
    <n v="563.86204166666664"/>
    <s v="Appolinaire"/>
    <s v="AP-05-54"/>
    <s v="Eagle Togo"/>
    <s v="Elonga Foundation"/>
    <s v="Togo"/>
    <m/>
  </r>
  <r>
    <d v="2026-06-16T00:00:00"/>
    <s v="Frais de service de gardiennage mois de mars 2026 "/>
    <x v="3"/>
    <x v="4"/>
    <n v="95000"/>
    <n v="168.48092792201166"/>
    <n v="563.86204166666664"/>
    <s v="Orabank"/>
    <s v="BQ-06-07"/>
    <s v="Eagle Togo"/>
    <s v="Elonga Foundation"/>
    <s v="Togo"/>
    <m/>
  </r>
  <r>
    <d v="2026-06-16T00:00:00"/>
    <s v="Frais de service de gardiennage mois d'avril 2026"/>
    <x v="3"/>
    <x v="4"/>
    <n v="95000"/>
    <n v="168.48092792201166"/>
    <n v="563.86204166666664"/>
    <s v="Orabank"/>
    <s v="BQ-06-08"/>
    <s v="Eagle Togo"/>
    <s v="Elonga Foundation"/>
    <s v="Togo"/>
    <m/>
  </r>
  <r>
    <d v="2026-06-16T00:00:00"/>
    <s v="Transport Maison - Orabank"/>
    <x v="0"/>
    <x v="4"/>
    <n v="3000"/>
    <n v="5.3204503554319471"/>
    <n v="563.86204166666664"/>
    <s v="Appolinaire"/>
    <s v="AP-06-20"/>
    <s v="Eagle Togo"/>
    <s v="Elonga Foundation"/>
    <s v="Togo"/>
    <m/>
  </r>
  <r>
    <d v="2026-06-16T00:00:00"/>
    <s v="Transport Orabank -  Bureau"/>
    <x v="0"/>
    <x v="4"/>
    <n v="2000"/>
    <n v="3.5469669036212981"/>
    <n v="563.86204166666664"/>
    <s v="Appolinaire"/>
    <s v="AP-06-20"/>
    <s v="Eagle Togo"/>
    <s v="Elonga Foundation"/>
    <s v="Togo"/>
    <m/>
  </r>
  <r>
    <d v="2026-06-16T00:00:00"/>
    <s v="Transport  Orabank - CEET-Maison"/>
    <x v="6"/>
    <x v="4"/>
    <n v="3000"/>
    <n v="5.3204503554319471"/>
    <n v="563.86204166666664"/>
    <s v="Appolinaire"/>
    <s v="AP-06-20"/>
    <s v="Eagle Togo"/>
    <s v="Elonga Foundation"/>
    <s v="Togo"/>
    <m/>
  </r>
  <r>
    <d v="2026-06-17T00:00:00"/>
    <s v="Virement Salaire Bakénou mois de mai 2026"/>
    <x v="4"/>
    <x v="0"/>
    <n v="233952"/>
    <n v="414.91000051800495"/>
    <n v="563.86204166666664"/>
    <s v="Orabank"/>
    <s v="BQ-06-09"/>
    <s v="Eagle Togo"/>
    <s v="Burger Zoo"/>
    <s v="Togo"/>
    <m/>
  </r>
  <r>
    <d v="2026-06-17T00:00:00"/>
    <s v="Virement Salaire Appolinaire mois de mai 2026"/>
    <x v="4"/>
    <x v="4"/>
    <n v="386769"/>
    <n v="685.92842117335294"/>
    <n v="563.86204166666664"/>
    <s v="Orabank"/>
    <s v="BQ-06-09"/>
    <s v="Eagle Togo"/>
    <s v="Burger Zoo"/>
    <s v="Togo"/>
    <m/>
  </r>
  <r>
    <d v="2026-06-17T00:00:00"/>
    <s v="Virement Salaire Nicolas mois de mai 2026"/>
    <x v="4"/>
    <x v="2"/>
    <n v="336340"/>
    <n v="596.49342418199376"/>
    <n v="563.86204166666664"/>
    <s v="Orabank"/>
    <s v="BQ-06-09"/>
    <s v="Eagle Togo"/>
    <s v="Burger Zoo"/>
    <s v="Togo"/>
    <m/>
  </r>
  <r>
    <d v="2026-06-17T00:00:00"/>
    <s v="Virement Salaire  Darius mois de mai 2026"/>
    <x v="4"/>
    <x v="0"/>
    <n v="1084872"/>
    <n v="1924.0025393327226"/>
    <n v="563.86204166666664"/>
    <s v="Orabank"/>
    <s v="BQ-06-09"/>
    <s v="Eagle Togo"/>
    <s v="Burger Zoo"/>
    <s v="Togo"/>
    <m/>
  </r>
  <r>
    <d v="2026-06-17T00:00:00"/>
    <s v="Virement Salaire I33 mois de mai 2026"/>
    <x v="4"/>
    <x v="1"/>
    <n v="334141"/>
    <n v="592.59353407146205"/>
    <n v="563.86204166666664"/>
    <s v="Orabank"/>
    <s v="BQ-06-09"/>
    <s v="Eagle Togo"/>
    <s v="Burger Zoo"/>
    <s v="Togo"/>
    <m/>
  </r>
  <r>
    <d v="2026-06-17T00:00:00"/>
    <s v="Virement Salaire I11 mois de mai 2026"/>
    <x v="4"/>
    <x v="1"/>
    <n v="289460"/>
    <n v="513.35251996111049"/>
    <n v="563.86204166666664"/>
    <s v="Orabank"/>
    <s v="BQ-06-09"/>
    <s v="Eagle Togo"/>
    <s v="Burger Zoo"/>
    <s v="Togo"/>
    <m/>
  </r>
  <r>
    <d v="2026-06-17T00:00:00"/>
    <s v="Virement Salaire I90 mois de mai 2026"/>
    <x v="4"/>
    <x v="1"/>
    <n v="332950"/>
    <n v="590.4813152803556"/>
    <n v="563.86204166666664"/>
    <s v="Orabank"/>
    <s v="BQ-06-09"/>
    <s v="Eagle Togo"/>
    <s v="Burger Zoo"/>
    <s v="Togo"/>
    <m/>
  </r>
  <r>
    <d v="2026-06-17T00:00:00"/>
    <s v="Virement Salaire Séfako mois de mai 2026"/>
    <x v="4"/>
    <x v="3"/>
    <n v="320473"/>
    <n v="568.3535622521141"/>
    <n v="563.86204166666664"/>
    <s v="Orabank"/>
    <s v="BQ-06-09"/>
    <s v="Eagle Togo"/>
    <s v="Burger Zoo"/>
    <s v="Togo"/>
    <m/>
  </r>
  <r>
    <d v="2026-06-17T00:00:00"/>
    <s v="Virement Salaire I25 mois de mai 2026"/>
    <x v="4"/>
    <x v="1"/>
    <n v="313300"/>
    <n v="555.63236545227642"/>
    <n v="563.86204166666664"/>
    <s v="Orabank"/>
    <s v="BQ-06-09"/>
    <s v="Eagle Togo"/>
    <s v="Burger Zoo"/>
    <s v="Togo"/>
    <m/>
  </r>
  <r>
    <d v="2026-06-17T00:00:00"/>
    <s v="Frais sur virement de salaire mois de mai 2026"/>
    <x v="7"/>
    <x v="4"/>
    <n v="2200"/>
    <n v="3.9016635939834279"/>
    <n v="563.86204166666664"/>
    <s v="Orabank"/>
    <s v="BQ-06-10"/>
    <s v="Eagle Togo"/>
    <s v="Elonga Foundation"/>
    <s v="Togo"/>
    <m/>
  </r>
  <r>
    <d v="2026-06-17T00:00:00"/>
    <s v="Forfait Maison - Bureau"/>
    <x v="0"/>
    <x v="0"/>
    <n v="1000"/>
    <n v="1.773483451810649"/>
    <n v="563.86204166666664"/>
    <s v="Darius"/>
    <s v="DA-06-41"/>
    <s v="Eagle Togo"/>
    <s v="Elonga Foundation"/>
    <s v="Togo"/>
    <m/>
  </r>
  <r>
    <d v="2026-06-17T00:00:00"/>
    <s v="Forfait Bureau - Maison"/>
    <x v="0"/>
    <x v="0"/>
    <n v="1000"/>
    <n v="1.773483451810649"/>
    <n v="563.86204166666664"/>
    <s v="Darius"/>
    <s v="DA-06-41"/>
    <s v="Eagle Togo"/>
    <s v="Elonga Foundation"/>
    <s v="Togo"/>
    <m/>
  </r>
  <r>
    <d v="2026-06-17T00:00:00"/>
    <s v="Nourriture"/>
    <x v="6"/>
    <x v="0"/>
    <n v="6000"/>
    <n v="10.640900710863894"/>
    <n v="563.86204166666664"/>
    <s v="Darius"/>
    <s v="DA-06-41"/>
    <s v="Eagle Togo"/>
    <s v="Elonga Foundation"/>
    <s v="Togo"/>
    <m/>
  </r>
  <r>
    <d v="2026-06-17T00:00:00"/>
    <s v="Forfait Maison - Bureau"/>
    <x v="0"/>
    <x v="0"/>
    <n v="1000"/>
    <n v="1.773483451810649"/>
    <n v="563.86204166666664"/>
    <s v="I90"/>
    <s v="I9-05-31"/>
    <s v="Eagle Togo"/>
    <s v="Elonga Foundation"/>
    <s v="Togo"/>
    <m/>
  </r>
  <r>
    <d v="2026-06-17T00:00:00"/>
    <s v="Forfait Bureau - Maison"/>
    <x v="0"/>
    <x v="0"/>
    <n v="1000"/>
    <n v="1.773483451810649"/>
    <n v="563.86204166666664"/>
    <s v="I90"/>
    <s v="I9-05-31"/>
    <s v="Eagle Togo"/>
    <s v="Elonga Foundation"/>
    <s v="Togo"/>
    <m/>
  </r>
  <r>
    <d v="2026-06-17T00:00:00"/>
    <s v="Nourriture"/>
    <x v="6"/>
    <x v="0"/>
    <n v="6000"/>
    <n v="10.640900710863894"/>
    <n v="563.86204166666664"/>
    <s v="I90"/>
    <s v="I9-05-31"/>
    <s v="Eagle Togo"/>
    <s v="Elonga Foundation"/>
    <s v="Togo"/>
    <m/>
  </r>
  <r>
    <d v="2026-06-17T00:00:00"/>
    <s v="Frais de déménagement "/>
    <x v="0"/>
    <x v="4"/>
    <n v="93000"/>
    <n v="164.93396101839036"/>
    <n v="563.86204166666664"/>
    <s v="Appolinaire"/>
    <s v="AP-06-21"/>
    <s v="Eagle Togo"/>
    <s v="OAT"/>
    <s v="Togo"/>
    <m/>
  </r>
  <r>
    <d v="2026-06-17T00:00:00"/>
    <s v="Frais de démolution de la guérité et entretien de la devanture"/>
    <x v="3"/>
    <x v="4"/>
    <n v="7000"/>
    <n v="12.414384162674544"/>
    <n v="563.86204166666664"/>
    <s v="Appolinaire"/>
    <s v="AP-06-40"/>
    <s v="Eagle Togo"/>
    <s v="Elonga Foundation"/>
    <s v="Togo"/>
    <m/>
  </r>
  <r>
    <d v="2026-06-17T00:00:00"/>
    <s v="Forfait Maison - Bureau"/>
    <x v="0"/>
    <x v="4"/>
    <n v="1000"/>
    <n v="1.773483451810649"/>
    <n v="563.86204166666664"/>
    <s v="Appolinaire"/>
    <s v="AP-06-42"/>
    <s v="Eagle Togo"/>
    <s v="Elonga Foundation"/>
    <s v="Togo"/>
    <m/>
  </r>
  <r>
    <d v="2026-06-17T00:00:00"/>
    <s v="Forfait Bureau - Maison"/>
    <x v="0"/>
    <x v="4"/>
    <n v="1000"/>
    <n v="1.773483451810649"/>
    <n v="563.86204166666664"/>
    <s v="Appolinaire"/>
    <s v="AP-06-42"/>
    <s v="Eagle Togo"/>
    <s v="Elonga Foundation"/>
    <s v="Togo"/>
    <m/>
  </r>
  <r>
    <d v="2026-06-17T00:00:00"/>
    <s v="Nourriture"/>
    <x v="6"/>
    <x v="4"/>
    <n v="6000"/>
    <n v="10.640900710863894"/>
    <n v="563.86204166666664"/>
    <s v="Appolinaire"/>
    <s v="AP-06-42"/>
    <s v="Eagle Togo"/>
    <s v="Elonga Foundation"/>
    <s v="Togo"/>
    <m/>
  </r>
  <r>
    <d v="2026-06-18T00:00:00"/>
    <s v="Maison - HAPLUCIA"/>
    <x v="0"/>
    <x v="0"/>
    <n v="500"/>
    <n v="0.88674172590532452"/>
    <n v="563.86204166666664"/>
    <s v="Darius"/>
    <s v="DA-06-41"/>
    <s v="Eagle Togo"/>
    <s v="Elonga Foundation"/>
    <s v="Togo"/>
    <m/>
  </r>
  <r>
    <d v="2026-06-18T00:00:00"/>
    <s v="HAPLUCIA - Maison"/>
    <x v="0"/>
    <x v="0"/>
    <n v="500"/>
    <n v="0.88674172590532452"/>
    <n v="563.86204166666664"/>
    <s v="Darius"/>
    <s v="DA-06-41"/>
    <s v="Eagle Togo"/>
    <s v="Elonga Foundation"/>
    <s v="Togo"/>
    <m/>
  </r>
  <r>
    <d v="2026-06-21T00:00:00"/>
    <s v="Frais de communication  semaine du 21 au 27 juin 2026 Appolinaire "/>
    <x v="1"/>
    <x v="4"/>
    <n v="4000"/>
    <n v="7.0939338072425961"/>
    <n v="563.86204166666664"/>
    <s v="Appolinaire"/>
    <s v="AP-05-54"/>
    <s v="Eagle Togo"/>
    <s v="Elonga Foundation"/>
    <s v="Togo"/>
    <m/>
  </r>
  <r>
    <d v="2026-06-22T00:00:00"/>
    <s v="Bonus pour le responsable médias, pièce presse en ligne, auxnouvelles"/>
    <x v="8"/>
    <x v="2"/>
    <n v="5000"/>
    <n v="8.8674172590532461"/>
    <n v="563.86204166666664"/>
    <s v="Nicolas"/>
    <s v="NI-06-44"/>
    <s v="Eagle Togo"/>
    <s v="Elonga Foundation"/>
    <s v="Togo"/>
    <m/>
  </r>
  <r>
    <d v="2026-06-22T00:00:00"/>
    <s v="Bonus pour le responsable médias, pièce presse écrite, le canard indépendant"/>
    <x v="8"/>
    <x v="2"/>
    <n v="10000"/>
    <n v="17.734834518106492"/>
    <n v="563.86204166666664"/>
    <s v="Nicolas"/>
    <s v="NI-06-44"/>
    <s v="Eagle Togo"/>
    <s v="Elonga Foundation"/>
    <s v="Togo"/>
    <m/>
  </r>
  <r>
    <d v="2026-06-22T00:00:00"/>
    <s v="Bonus pour le responsable médias, pièce presse écrite, le Correcteurt"/>
    <x v="8"/>
    <x v="2"/>
    <n v="10000"/>
    <n v="17.734834518106492"/>
    <n v="563.86204166666664"/>
    <s v="Nicolas"/>
    <s v="NI-06-44"/>
    <s v="Eagle Togo"/>
    <s v="Elonga Foundation"/>
    <s v="Togo"/>
    <m/>
  </r>
  <r>
    <d v="2026-06-22T00:00:00"/>
    <s v="Bonus pour le responsable médias, pièce presse radio, Atlantique FM"/>
    <x v="8"/>
    <x v="2"/>
    <n v="15000"/>
    <n v="26.602251777159736"/>
    <n v="563.86204166666664"/>
    <s v="Nicolas"/>
    <s v="NI-06-44"/>
    <s v="Eagle Togo"/>
    <s v="Elonga Foundation"/>
    <s v="Togo"/>
    <m/>
  </r>
  <r>
    <d v="2026-06-22T00:00:00"/>
    <s v="Bonus pour le responsable médias, pièce presse en ligne, Lomeexpress"/>
    <x v="8"/>
    <x v="2"/>
    <n v="5000"/>
    <n v="8.8674172590532461"/>
    <n v="563.86204166666664"/>
    <s v="Nicolas"/>
    <s v="NI-06-44"/>
    <s v="Eagle Togo"/>
    <s v="Elonga Foundation"/>
    <s v="Togo"/>
    <m/>
  </r>
  <r>
    <d v="2026-06-22T00:00:00"/>
    <s v="Bonus pour le responsable médias, pièce presse écrite, le Changement"/>
    <x v="8"/>
    <x v="2"/>
    <n v="10000"/>
    <n v="17.734834518106492"/>
    <n v="563.86204166666664"/>
    <s v="Nicolas"/>
    <s v="NI-06-44"/>
    <s v="Eagle Togo"/>
    <s v="Elonga Foundation"/>
    <s v="Togo"/>
    <m/>
  </r>
  <r>
    <d v="2026-06-22T00:00:00"/>
    <s v="Bonus pour le responsable médias, pièce presse écrite, Chronique de la semaine"/>
    <x v="8"/>
    <x v="2"/>
    <n v="10000"/>
    <n v="17.734834518106492"/>
    <n v="563.86204166666664"/>
    <s v="Nicolas"/>
    <s v="NI-06-44"/>
    <s v="Eagle Togo"/>
    <s v="Elonga Foundation"/>
    <s v="Togo"/>
    <m/>
  </r>
  <r>
    <d v="2026-06-22T00:00:00"/>
    <s v="Forfait Maison - Bureau"/>
    <x v="0"/>
    <x v="0"/>
    <n v="1000"/>
    <n v="1.773483451810649"/>
    <n v="563.86204166666664"/>
    <s v="Darius"/>
    <s v="DA-06-49"/>
    <s v="Eagle Togo"/>
    <s v="Elonga Foundation"/>
    <s v="Togo"/>
    <m/>
  </r>
  <r>
    <d v="2026-06-22T00:00:00"/>
    <s v="Forfait Bureau - Maison"/>
    <x v="0"/>
    <x v="0"/>
    <n v="1000"/>
    <n v="1.773483451810649"/>
    <n v="563.86204166666664"/>
    <s v="Darius"/>
    <s v="DA-06-49"/>
    <s v="Eagle Togo"/>
    <s v="Elonga Foundation"/>
    <s v="Togo"/>
    <m/>
  </r>
  <r>
    <d v="2026-06-25T00:00:00"/>
    <s v="Maison - Hôtel Sarakawa"/>
    <x v="0"/>
    <x v="0"/>
    <n v="2500"/>
    <n v="4.433708629526623"/>
    <n v="563.86204166666664"/>
    <s v="Darius"/>
    <s v="DA-06-41"/>
    <s v="Eagle Togo"/>
    <s v="OAT"/>
    <s v="Togo"/>
    <m/>
  </r>
  <r>
    <d v="2026-06-25T00:00:00"/>
    <s v="Hôtel Sarakawa -Maison"/>
    <x v="0"/>
    <x v="0"/>
    <n v="2500"/>
    <n v="4.433708629526623"/>
    <n v="563.86204166666664"/>
    <s v="Darius"/>
    <s v="DA-06-41"/>
    <s v="Eagle Togo"/>
    <s v="OAT"/>
    <s v="Togo"/>
    <m/>
  </r>
  <r>
    <d v="2026-06-25T00:00:00"/>
    <s v="Transport Maison-CEET pour règlement de facture"/>
    <x v="0"/>
    <x v="4"/>
    <n v="2000"/>
    <n v="3.5469669036212981"/>
    <n v="563.86204166666664"/>
    <s v="Appolinaire"/>
    <s v="AP-06-45"/>
    <s v="Eagle Togo"/>
    <s v="OAT"/>
    <s v="Togo"/>
    <m/>
  </r>
  <r>
    <d v="2026-06-25T00:00:00"/>
    <s v="Transport CEET-Maison"/>
    <x v="0"/>
    <x v="4"/>
    <n v="2000"/>
    <n v="3.5469669036212981"/>
    <n v="563.86204166666664"/>
    <s v="Appolinaire"/>
    <s v="AP-06-45"/>
    <s v="Eagle Togo"/>
    <s v="OAT"/>
    <s v="Togo"/>
    <m/>
  </r>
  <r>
    <d v="2026-06-27T00:00:00"/>
    <s v="Frais de communication  semaine du 28 au 30 juin 2026 Appolinaire "/>
    <x v="1"/>
    <x v="4"/>
    <n v="4000"/>
    <n v="7.0939338072425961"/>
    <n v="563.86204166666664"/>
    <s v="Appolinaire"/>
    <s v="AP-05-54"/>
    <s v="Eagle Togo"/>
    <s v="OAT"/>
    <s v="Togo"/>
    <m/>
  </r>
  <r>
    <d v="2026-06-29T00:00:00"/>
    <s v="Facture d'électricité mois d'avril 2026"/>
    <x v="5"/>
    <x v="4"/>
    <n v="130874"/>
    <n v="232.10287327226689"/>
    <n v="563.86204166666664"/>
    <s v="Orabank"/>
    <s v="BQ-06-11"/>
    <s v="Eagle Togo"/>
    <s v="OAT"/>
    <s v="Togo"/>
    <m/>
  </r>
  <r>
    <d v="2026-06-29T00:00:00"/>
    <s v="Transport Maison-CEET pour demande de facture"/>
    <x v="0"/>
    <x v="4"/>
    <n v="2000"/>
    <n v="3.5469669036212981"/>
    <n v="563.86204166666664"/>
    <s v="Appolinaire"/>
    <s v="AP-06-47"/>
    <s v="Eagle Togo"/>
    <s v="Elonga Foundation"/>
    <s v="Togo"/>
    <m/>
  </r>
  <r>
    <d v="2026-06-29T00:00:00"/>
    <s v="Transport CEET-Maison"/>
    <x v="0"/>
    <x v="4"/>
    <n v="2000"/>
    <n v="3.5469669036212981"/>
    <n v="563.86204166666664"/>
    <s v="Appolinaire"/>
    <s v="AP-06-47"/>
    <s v="Eagle Togo"/>
    <s v="Elonga Foundation"/>
    <s v="Togo"/>
    <m/>
  </r>
  <r>
    <d v="2026-06-30T00:00:00"/>
    <s v="Frais de tenu de compte mois de juin 2026"/>
    <x v="7"/>
    <x v="4"/>
    <n v="1100"/>
    <n v="1.9508317969917139"/>
    <n v="563.86204166666664"/>
    <s v="Orabank"/>
    <s v="BQ-06-12"/>
    <s v="Eagle Togo"/>
    <s v="Elonga Foundation"/>
    <s v="Togo"/>
    <m/>
  </r>
  <r>
    <d v="2026-06-30T00:00:00"/>
    <s v="Forfait Maison - Bureau"/>
    <x v="0"/>
    <x v="0"/>
    <n v="1000"/>
    <n v="1.773483451810649"/>
    <n v="563.86204166666664"/>
    <s v="Darius"/>
    <s v="DA-06-49"/>
    <s v="Eagle Togo"/>
    <s v="Elonga Foundation"/>
    <s v="Togo"/>
    <m/>
  </r>
  <r>
    <d v="2026-06-30T00:00:00"/>
    <s v="Forfait Bureau - Maison"/>
    <x v="0"/>
    <x v="0"/>
    <n v="1000"/>
    <n v="1.773483451810649"/>
    <n v="563.86204166666664"/>
    <s v="Darius"/>
    <s v="DA-06-49"/>
    <s v="Eagle Togo"/>
    <s v="Elonga Foundation"/>
    <s v="Togo"/>
    <m/>
  </r>
  <r>
    <d v="2026-06-30T00:00:00"/>
    <s v="Transport Maison-Bureau"/>
    <x v="0"/>
    <x v="4"/>
    <n v="1000"/>
    <n v="1.773483451810649"/>
    <n v="563.86204166666664"/>
    <s v="Appolinaire"/>
    <s v="AP-06-46"/>
    <s v="Eagle Togo"/>
    <s v="Elonga Foundation"/>
    <s v="Togo"/>
    <m/>
  </r>
  <r>
    <d v="2026-06-30T00:00:00"/>
    <s v="Transport Bureau-Maison"/>
    <x v="0"/>
    <x v="4"/>
    <n v="1000"/>
    <n v="1.773483451810649"/>
    <n v="563.86204166666664"/>
    <s v="Appolinaire"/>
    <s v="AP-06-46"/>
    <s v="Eagle Togo"/>
    <s v="Elonga Foundation"/>
    <s v="Togo"/>
    <m/>
  </r>
  <r>
    <d v="2026-06-30T00:00:00"/>
    <s v="Transport Maison-CEET pour récupération de facture"/>
    <x v="0"/>
    <x v="4"/>
    <n v="2000"/>
    <n v="3.5469669036212981"/>
    <n v="563.86204166666664"/>
    <s v="Appolinaire"/>
    <s v="AP-06-47"/>
    <s v="Eagle Togo"/>
    <s v="Elonga Foundation"/>
    <s v="Togo"/>
    <m/>
  </r>
  <r>
    <d v="2026-06-30T00:00:00"/>
    <s v="Transport CEET-Maison"/>
    <x v="0"/>
    <x v="4"/>
    <n v="2000"/>
    <n v="3.5469669036212981"/>
    <n v="563.86204166666664"/>
    <s v="Appolinaire"/>
    <s v="AP-06-47"/>
    <s v="Eagle Togo"/>
    <s v="Elonga Foundation"/>
    <s v="Togo"/>
    <m/>
  </r>
  <r>
    <d v="2026-06-30T00:00:00"/>
    <s v="Transport Maison - MRG"/>
    <x v="0"/>
    <x v="4"/>
    <n v="2500"/>
    <n v="4.433708629526623"/>
    <n v="563.86204166666664"/>
    <s v="Appolinaire"/>
    <s v="AP-06-48"/>
    <s v="Eagle Togo"/>
    <s v="Elonga Foundation"/>
    <s v="Togo"/>
    <m/>
  </r>
  <r>
    <d v="2026-06-30T00:00:00"/>
    <s v="Transport MRG - Maison"/>
    <x v="0"/>
    <x v="4"/>
    <n v="2500"/>
    <n v="4.433708629526623"/>
    <n v="563.86204166666664"/>
    <s v="Appolinaire"/>
    <s v="AP-06-48"/>
    <s v="Eagle Togo"/>
    <s v="Elonga Foundation"/>
    <s v="Togo"/>
    <m/>
  </r>
  <r>
    <m/>
    <m/>
    <x v="9"/>
    <x v="5"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4F377A5-EE50-4E31-88FB-D62A200F4471}" name="Tableau croisé dynamique2" cacheId="27" applyNumberFormats="0" applyBorderFormats="0" applyFontFormats="0" applyPatternFormats="0" applyAlignmentFormats="0" applyWidthHeightFormats="1" dataCaption="Valeurs" updatedVersion="7" minRefreshableVersion="3" useAutoFormatting="1" itemPrintTitles="1" createdVersion="7" indent="0" outline="1" outlineData="1" multipleFieldFilters="0">
  <location ref="A3:L11" firstHeaderRow="1" firstDataRow="2" firstDataCol="1"/>
  <pivotFields count="13">
    <pivotField showAll="0"/>
    <pivotField showAll="0"/>
    <pivotField axis="axisCol" showAll="0">
      <items count="30">
        <item x="7"/>
        <item x="8"/>
        <item m="1" x="14"/>
        <item m="1" x="11"/>
        <item x="2"/>
        <item x="4"/>
        <item x="5"/>
        <item x="3"/>
        <item x="1"/>
        <item m="1" x="20"/>
        <item m="1" x="18"/>
        <item x="6"/>
        <item m="1" x="19"/>
        <item x="9"/>
        <item m="1" x="16"/>
        <item m="1" x="23"/>
        <item m="1" x="22"/>
        <item m="1" x="26"/>
        <item m="1" x="28"/>
        <item m="1" x="12"/>
        <item m="1" x="10"/>
        <item m="1" x="21"/>
        <item m="1" x="13"/>
        <item m="1" x="27"/>
        <item m="1" x="25"/>
        <item x="0"/>
        <item m="1" x="15"/>
        <item m="1" x="17"/>
        <item m="1" x="24"/>
        <item t="default"/>
      </items>
    </pivotField>
    <pivotField axis="axisRow" showAll="0">
      <items count="11">
        <item m="1" x="7"/>
        <item x="3"/>
        <item x="0"/>
        <item x="2"/>
        <item x="4"/>
        <item m="1" x="6"/>
        <item x="5"/>
        <item m="1" x="8"/>
        <item x="1"/>
        <item m="1" x="9"/>
        <item t="default"/>
      </items>
    </pivotField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3"/>
  </rowFields>
  <rowItems count="7">
    <i>
      <x v="1"/>
    </i>
    <i>
      <x v="2"/>
    </i>
    <i>
      <x v="3"/>
    </i>
    <i>
      <x v="4"/>
    </i>
    <i>
      <x v="6"/>
    </i>
    <i>
      <x v="8"/>
    </i>
    <i t="grand">
      <x/>
    </i>
  </rowItems>
  <colFields count="1">
    <field x="2"/>
  </colFields>
  <colItems count="11">
    <i>
      <x/>
    </i>
    <i>
      <x v="1"/>
    </i>
    <i>
      <x v="4"/>
    </i>
    <i>
      <x v="5"/>
    </i>
    <i>
      <x v="6"/>
    </i>
    <i>
      <x v="7"/>
    </i>
    <i>
      <x v="8"/>
    </i>
    <i>
      <x v="11"/>
    </i>
    <i>
      <x v="13"/>
    </i>
    <i>
      <x v="25"/>
    </i>
    <i t="grand">
      <x/>
    </i>
  </colItems>
  <dataFields count="1">
    <dataField name="Somme de Spent  in national currency" fld="4" baseField="0" baseItem="0" numFmtId="164"/>
  </dataFields>
  <formats count="10">
    <format dxfId="29">
      <pivotArea type="all" dataOnly="0" outline="0" fieldPosition="0"/>
    </format>
    <format dxfId="28">
      <pivotArea outline="0" collapsedLevelsAreSubtotals="1" fieldPosition="0"/>
    </format>
    <format dxfId="27">
      <pivotArea type="origin" dataOnly="0" labelOnly="1" outline="0" fieldPosition="0"/>
    </format>
    <format dxfId="26">
      <pivotArea field="2" type="button" dataOnly="0" labelOnly="1" outline="0" axis="axisCol" fieldPosition="0"/>
    </format>
    <format dxfId="25">
      <pivotArea type="topRight" dataOnly="0" labelOnly="1" outline="0" fieldPosition="0"/>
    </format>
    <format dxfId="24">
      <pivotArea field="3" type="button" dataOnly="0" labelOnly="1" outline="0" axis="axisRow" fieldPosition="0"/>
    </format>
    <format dxfId="23">
      <pivotArea dataOnly="0" labelOnly="1" fieldPosition="0">
        <references count="1">
          <reference field="3" count="0"/>
        </references>
      </pivotArea>
    </format>
    <format dxfId="22">
      <pivotArea dataOnly="0" labelOnly="1" grandRow="1" outline="0" fieldPosition="0"/>
    </format>
    <format dxfId="21">
      <pivotArea dataOnly="0" labelOnly="1" fieldPosition="0">
        <references count="1">
          <reference field="2" count="0"/>
        </references>
      </pivotArea>
    </format>
    <format dxfId="2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F10AE-8235-4389-A9BF-8747BEB4DD57}">
  <dimension ref="A1:M134"/>
  <sheetViews>
    <sheetView tabSelected="1" workbookViewId="0">
      <pane ySplit="1" topLeftCell="A110" activePane="bottomLeft" state="frozen"/>
      <selection activeCell="C1" sqref="C1"/>
      <selection pane="bottomLeft" activeCell="H123" sqref="H123"/>
    </sheetView>
  </sheetViews>
  <sheetFormatPr baseColWidth="10" defaultColWidth="8.8984375" defaultRowHeight="13.8"/>
  <cols>
    <col min="1" max="1" width="12.69921875" style="14" customWidth="1"/>
    <col min="2" max="2" width="53.296875" style="5" customWidth="1"/>
    <col min="3" max="3" width="15.69921875" style="5" customWidth="1"/>
    <col min="4" max="4" width="12.69921875" style="5" customWidth="1"/>
    <col min="5" max="5" width="12.8984375" style="30" customWidth="1"/>
    <col min="6" max="6" width="11.3984375" style="15" customWidth="1"/>
    <col min="7" max="7" width="11.09765625" style="16" customWidth="1"/>
    <col min="8" max="8" width="12.69921875" style="21" customWidth="1"/>
    <col min="9" max="10" width="12.69921875" style="5" customWidth="1"/>
    <col min="11" max="11" width="15.3984375" style="5" customWidth="1"/>
    <col min="12" max="12" width="12.69921875" style="5" customWidth="1"/>
    <col min="13" max="13" width="42.59765625" style="5" customWidth="1"/>
    <col min="14" max="16384" width="8.8984375" style="5"/>
  </cols>
  <sheetData>
    <row r="1" spans="1:13" s="9" customFormat="1" ht="41.4">
      <c r="A1" s="17" t="s">
        <v>0</v>
      </c>
      <c r="B1" s="11" t="s">
        <v>1</v>
      </c>
      <c r="C1" s="11" t="s">
        <v>2</v>
      </c>
      <c r="D1" s="11" t="s">
        <v>3</v>
      </c>
      <c r="E1" s="27" t="s">
        <v>4</v>
      </c>
      <c r="F1" s="18" t="s">
        <v>5</v>
      </c>
      <c r="G1" s="19" t="s">
        <v>6</v>
      </c>
      <c r="H1" s="20" t="s">
        <v>11</v>
      </c>
      <c r="I1" s="11" t="s">
        <v>7</v>
      </c>
      <c r="J1" s="11" t="s">
        <v>8</v>
      </c>
      <c r="K1" s="11" t="s">
        <v>9</v>
      </c>
      <c r="L1" s="11" t="s">
        <v>10</v>
      </c>
      <c r="M1" s="11" t="s">
        <v>12</v>
      </c>
    </row>
    <row r="2" spans="1:13" s="9" customFormat="1">
      <c r="A2" s="6">
        <v>46174</v>
      </c>
      <c r="B2" s="1" t="s">
        <v>44</v>
      </c>
      <c r="C2" s="12" t="s">
        <v>40</v>
      </c>
      <c r="D2" s="1" t="s">
        <v>19</v>
      </c>
      <c r="E2" s="28">
        <v>1000</v>
      </c>
      <c r="F2" s="2">
        <f t="shared" ref="F2:F65" si="0">+E2/G2</f>
        <v>1.773483451810649</v>
      </c>
      <c r="G2" s="10">
        <v>563.86204166666664</v>
      </c>
      <c r="H2" s="2" t="s">
        <v>20</v>
      </c>
      <c r="I2" s="10" t="s">
        <v>49</v>
      </c>
      <c r="J2" s="1" t="s">
        <v>16</v>
      </c>
      <c r="K2" s="1" t="s">
        <v>50</v>
      </c>
      <c r="L2" s="1" t="s">
        <v>17</v>
      </c>
      <c r="M2" s="1"/>
    </row>
    <row r="3" spans="1:13" s="9" customFormat="1">
      <c r="A3" s="6">
        <v>46174</v>
      </c>
      <c r="B3" s="1" t="s">
        <v>45</v>
      </c>
      <c r="C3" s="12" t="s">
        <v>40</v>
      </c>
      <c r="D3" s="1" t="s">
        <v>19</v>
      </c>
      <c r="E3" s="13">
        <v>1000</v>
      </c>
      <c r="F3" s="2">
        <f t="shared" si="0"/>
        <v>1.773483451810649</v>
      </c>
      <c r="G3" s="10">
        <v>563.86204166666664</v>
      </c>
      <c r="H3" s="2" t="s">
        <v>20</v>
      </c>
      <c r="I3" s="10" t="s">
        <v>49</v>
      </c>
      <c r="J3" s="1" t="s">
        <v>16</v>
      </c>
      <c r="K3" s="1" t="s">
        <v>50</v>
      </c>
      <c r="L3" s="1" t="s">
        <v>17</v>
      </c>
      <c r="M3" s="1"/>
    </row>
    <row r="4" spans="1:13">
      <c r="A4" s="6">
        <v>46174</v>
      </c>
      <c r="B4" s="1" t="s">
        <v>51</v>
      </c>
      <c r="C4" s="1" t="s">
        <v>40</v>
      </c>
      <c r="D4" s="1" t="s">
        <v>19</v>
      </c>
      <c r="E4" s="13">
        <v>1000</v>
      </c>
      <c r="F4" s="2">
        <f t="shared" si="0"/>
        <v>1.773483451810649</v>
      </c>
      <c r="G4" s="10">
        <v>563.86204166666664</v>
      </c>
      <c r="H4" s="2" t="s">
        <v>20</v>
      </c>
      <c r="I4" s="10" t="s">
        <v>52</v>
      </c>
      <c r="J4" s="1" t="s">
        <v>16</v>
      </c>
      <c r="K4" s="1" t="s">
        <v>50</v>
      </c>
      <c r="L4" s="1" t="s">
        <v>17</v>
      </c>
      <c r="M4" s="1"/>
    </row>
    <row r="5" spans="1:13">
      <c r="A5" s="6">
        <v>46174</v>
      </c>
      <c r="B5" s="1" t="s">
        <v>53</v>
      </c>
      <c r="C5" s="1" t="s">
        <v>40</v>
      </c>
      <c r="D5" s="1" t="s">
        <v>19</v>
      </c>
      <c r="E5" s="13">
        <v>1000</v>
      </c>
      <c r="F5" s="2">
        <f t="shared" si="0"/>
        <v>1.773483451810649</v>
      </c>
      <c r="G5" s="10">
        <v>563.86204166666664</v>
      </c>
      <c r="H5" s="2" t="s">
        <v>20</v>
      </c>
      <c r="I5" s="10" t="s">
        <v>52</v>
      </c>
      <c r="J5" s="1" t="s">
        <v>16</v>
      </c>
      <c r="K5" s="1" t="s">
        <v>50</v>
      </c>
      <c r="L5" s="1" t="s">
        <v>17</v>
      </c>
      <c r="M5" s="1"/>
    </row>
    <row r="6" spans="1:13">
      <c r="A6" s="6">
        <v>46174</v>
      </c>
      <c r="B6" s="1" t="s">
        <v>45</v>
      </c>
      <c r="C6" s="1" t="s">
        <v>40</v>
      </c>
      <c r="D6" s="1" t="s">
        <v>19</v>
      </c>
      <c r="E6" s="13">
        <v>60000</v>
      </c>
      <c r="F6" s="2">
        <f t="shared" si="0"/>
        <v>106.40900710863895</v>
      </c>
      <c r="G6" s="10">
        <v>563.86204166666664</v>
      </c>
      <c r="H6" s="2" t="s">
        <v>20</v>
      </c>
      <c r="I6" s="10" t="s">
        <v>52</v>
      </c>
      <c r="J6" s="1" t="s">
        <v>16</v>
      </c>
      <c r="K6" s="1" t="s">
        <v>50</v>
      </c>
      <c r="L6" s="1" t="s">
        <v>17</v>
      </c>
      <c r="M6" s="1"/>
    </row>
    <row r="7" spans="1:13">
      <c r="A7" s="6">
        <v>46174</v>
      </c>
      <c r="B7" s="1" t="s">
        <v>54</v>
      </c>
      <c r="C7" s="12" t="s">
        <v>21</v>
      </c>
      <c r="D7" s="1" t="s">
        <v>19</v>
      </c>
      <c r="E7" s="13">
        <v>6000</v>
      </c>
      <c r="F7" s="2">
        <f t="shared" si="0"/>
        <v>10.640900710863894</v>
      </c>
      <c r="G7" s="10">
        <v>563.86204166666664</v>
      </c>
      <c r="H7" s="2" t="s">
        <v>20</v>
      </c>
      <c r="I7" s="10" t="s">
        <v>48</v>
      </c>
      <c r="J7" s="1" t="s">
        <v>16</v>
      </c>
      <c r="K7" s="1" t="s">
        <v>50</v>
      </c>
      <c r="L7" s="1" t="s">
        <v>17</v>
      </c>
      <c r="M7" s="1"/>
    </row>
    <row r="8" spans="1:13">
      <c r="A8" s="6">
        <v>46174</v>
      </c>
      <c r="B8" s="1" t="s">
        <v>55</v>
      </c>
      <c r="C8" s="12" t="s">
        <v>21</v>
      </c>
      <c r="D8" s="1" t="s">
        <v>41</v>
      </c>
      <c r="E8" s="13">
        <v>5250</v>
      </c>
      <c r="F8" s="2">
        <f t="shared" si="0"/>
        <v>9.3107881220059081</v>
      </c>
      <c r="G8" s="10">
        <v>563.86204166666664</v>
      </c>
      <c r="H8" s="2" t="s">
        <v>25</v>
      </c>
      <c r="I8" s="10" t="s">
        <v>48</v>
      </c>
      <c r="J8" s="1" t="s">
        <v>16</v>
      </c>
      <c r="K8" s="1" t="s">
        <v>50</v>
      </c>
      <c r="L8" s="1" t="s">
        <v>17</v>
      </c>
      <c r="M8" s="1"/>
    </row>
    <row r="9" spans="1:13">
      <c r="A9" s="6">
        <v>46174</v>
      </c>
      <c r="B9" s="1" t="s">
        <v>56</v>
      </c>
      <c r="C9" s="12" t="s">
        <v>21</v>
      </c>
      <c r="D9" s="1" t="s">
        <v>41</v>
      </c>
      <c r="E9" s="13">
        <v>5250</v>
      </c>
      <c r="F9" s="2">
        <f t="shared" si="0"/>
        <v>9.3107881220059081</v>
      </c>
      <c r="G9" s="10">
        <v>563.86204166666664</v>
      </c>
      <c r="H9" s="2" t="s">
        <v>24</v>
      </c>
      <c r="I9" s="10" t="s">
        <v>48</v>
      </c>
      <c r="J9" s="1" t="s">
        <v>16</v>
      </c>
      <c r="K9" s="1" t="s">
        <v>50</v>
      </c>
      <c r="L9" s="1" t="s">
        <v>17</v>
      </c>
      <c r="M9" s="1"/>
    </row>
    <row r="10" spans="1:13">
      <c r="A10" s="6">
        <v>46174</v>
      </c>
      <c r="B10" s="1" t="s">
        <v>57</v>
      </c>
      <c r="C10" s="12" t="s">
        <v>21</v>
      </c>
      <c r="D10" s="1" t="s">
        <v>41</v>
      </c>
      <c r="E10" s="13">
        <v>5250</v>
      </c>
      <c r="F10" s="2">
        <f t="shared" si="0"/>
        <v>9.3107881220059081</v>
      </c>
      <c r="G10" s="10">
        <v>563.86204166666664</v>
      </c>
      <c r="H10" s="2" t="s">
        <v>38</v>
      </c>
      <c r="I10" s="10" t="s">
        <v>48</v>
      </c>
      <c r="J10" s="1" t="s">
        <v>16</v>
      </c>
      <c r="K10" s="1" t="s">
        <v>50</v>
      </c>
      <c r="L10" s="1" t="s">
        <v>17</v>
      </c>
      <c r="M10" s="1"/>
    </row>
    <row r="11" spans="1:13">
      <c r="A11" s="6">
        <v>46174</v>
      </c>
      <c r="B11" s="1" t="s">
        <v>58</v>
      </c>
      <c r="C11" s="12" t="s">
        <v>21</v>
      </c>
      <c r="D11" s="1" t="s">
        <v>41</v>
      </c>
      <c r="E11" s="13">
        <v>3500</v>
      </c>
      <c r="F11" s="2">
        <f t="shared" si="0"/>
        <v>6.2071920813372721</v>
      </c>
      <c r="G11" s="10">
        <v>563.86204166666664</v>
      </c>
      <c r="H11" s="2" t="s">
        <v>28</v>
      </c>
      <c r="I11" s="10" t="s">
        <v>48</v>
      </c>
      <c r="J11" s="1" t="s">
        <v>16</v>
      </c>
      <c r="K11" s="1" t="s">
        <v>50</v>
      </c>
      <c r="L11" s="1" t="s">
        <v>17</v>
      </c>
      <c r="M11" s="1"/>
    </row>
    <row r="12" spans="1:13">
      <c r="A12" s="6">
        <v>46174</v>
      </c>
      <c r="B12" s="1" t="s">
        <v>59</v>
      </c>
      <c r="C12" s="12" t="s">
        <v>21</v>
      </c>
      <c r="D12" s="1" t="s">
        <v>22</v>
      </c>
      <c r="E12" s="13">
        <v>3500</v>
      </c>
      <c r="F12" s="2">
        <f t="shared" si="0"/>
        <v>6.2071920813372721</v>
      </c>
      <c r="G12" s="10">
        <v>563.86204166666664</v>
      </c>
      <c r="H12" s="2" t="s">
        <v>26</v>
      </c>
      <c r="I12" s="10" t="s">
        <v>48</v>
      </c>
      <c r="J12" s="1" t="s">
        <v>16</v>
      </c>
      <c r="K12" s="1" t="s">
        <v>50</v>
      </c>
      <c r="L12" s="1" t="s">
        <v>17</v>
      </c>
      <c r="M12" s="1"/>
    </row>
    <row r="13" spans="1:13">
      <c r="A13" s="6">
        <v>46174</v>
      </c>
      <c r="B13" s="1" t="s">
        <v>60</v>
      </c>
      <c r="C13" s="12" t="s">
        <v>21</v>
      </c>
      <c r="D13" s="1" t="s">
        <v>23</v>
      </c>
      <c r="E13" s="13">
        <v>3500</v>
      </c>
      <c r="F13" s="2">
        <f t="shared" si="0"/>
        <v>6.2071920813372721</v>
      </c>
      <c r="G13" s="10">
        <v>563.86204166666664</v>
      </c>
      <c r="H13" s="2" t="s">
        <v>27</v>
      </c>
      <c r="I13" s="10" t="s">
        <v>48</v>
      </c>
      <c r="J13" s="1" t="s">
        <v>16</v>
      </c>
      <c r="K13" s="1" t="s">
        <v>50</v>
      </c>
      <c r="L13" s="1" t="s">
        <v>17</v>
      </c>
      <c r="M13" s="1"/>
    </row>
    <row r="14" spans="1:13">
      <c r="A14" s="6">
        <v>46174</v>
      </c>
      <c r="B14" s="1" t="s">
        <v>61</v>
      </c>
      <c r="C14" s="12" t="s">
        <v>21</v>
      </c>
      <c r="D14" s="1" t="s">
        <v>14</v>
      </c>
      <c r="E14" s="13">
        <v>3500</v>
      </c>
      <c r="F14" s="2">
        <f t="shared" si="0"/>
        <v>6.2071920813372721</v>
      </c>
      <c r="G14" s="10">
        <v>563.86204166666664</v>
      </c>
      <c r="H14" s="2" t="s">
        <v>15</v>
      </c>
      <c r="I14" s="10" t="s">
        <v>48</v>
      </c>
      <c r="J14" s="1" t="s">
        <v>16</v>
      </c>
      <c r="K14" s="1" t="s">
        <v>50</v>
      </c>
      <c r="L14" s="1" t="s">
        <v>17</v>
      </c>
      <c r="M14" s="1"/>
    </row>
    <row r="15" spans="1:13">
      <c r="A15" s="6">
        <v>46174</v>
      </c>
      <c r="B15" s="25" t="s">
        <v>44</v>
      </c>
      <c r="C15" s="12" t="s">
        <v>40</v>
      </c>
      <c r="D15" s="1" t="s">
        <v>41</v>
      </c>
      <c r="E15" s="29">
        <v>1000</v>
      </c>
      <c r="F15" s="2">
        <f t="shared" si="0"/>
        <v>1.773483451810649</v>
      </c>
      <c r="G15" s="10">
        <v>563.86204166666664</v>
      </c>
      <c r="H15" s="2" t="s">
        <v>24</v>
      </c>
      <c r="I15" s="10" t="s">
        <v>62</v>
      </c>
      <c r="J15" s="1" t="s">
        <v>16</v>
      </c>
      <c r="K15" s="1" t="s">
        <v>50</v>
      </c>
      <c r="L15" s="1" t="s">
        <v>17</v>
      </c>
      <c r="M15" s="1"/>
    </row>
    <row r="16" spans="1:13">
      <c r="A16" s="6">
        <v>46174</v>
      </c>
      <c r="B16" s="1" t="s">
        <v>45</v>
      </c>
      <c r="C16" s="12" t="s">
        <v>40</v>
      </c>
      <c r="D16" s="1" t="s">
        <v>41</v>
      </c>
      <c r="E16" s="13">
        <v>1000</v>
      </c>
      <c r="F16" s="2">
        <f t="shared" si="0"/>
        <v>1.773483451810649</v>
      </c>
      <c r="G16" s="10">
        <v>563.86204166666664</v>
      </c>
      <c r="H16" s="2" t="s">
        <v>24</v>
      </c>
      <c r="I16" s="10" t="s">
        <v>62</v>
      </c>
      <c r="J16" s="1" t="s">
        <v>16</v>
      </c>
      <c r="K16" s="1" t="s">
        <v>50</v>
      </c>
      <c r="L16" s="1" t="s">
        <v>17</v>
      </c>
      <c r="M16" s="1"/>
    </row>
    <row r="17" spans="1:13">
      <c r="A17" s="6">
        <v>46174</v>
      </c>
      <c r="B17" s="1" t="s">
        <v>44</v>
      </c>
      <c r="C17" s="12" t="s">
        <v>40</v>
      </c>
      <c r="D17" s="1" t="s">
        <v>41</v>
      </c>
      <c r="E17" s="13">
        <v>1000</v>
      </c>
      <c r="F17" s="2">
        <f t="shared" si="0"/>
        <v>1.773483451810649</v>
      </c>
      <c r="G17" s="10">
        <v>563.86204166666664</v>
      </c>
      <c r="H17" s="2" t="s">
        <v>25</v>
      </c>
      <c r="I17" s="10" t="s">
        <v>63</v>
      </c>
      <c r="J17" s="1" t="s">
        <v>16</v>
      </c>
      <c r="K17" s="1" t="s">
        <v>50</v>
      </c>
      <c r="L17" s="1" t="s">
        <v>17</v>
      </c>
      <c r="M17" s="1"/>
    </row>
    <row r="18" spans="1:13">
      <c r="A18" s="6">
        <v>46174</v>
      </c>
      <c r="B18" s="1" t="s">
        <v>45</v>
      </c>
      <c r="C18" s="12" t="s">
        <v>40</v>
      </c>
      <c r="D18" s="1" t="s">
        <v>41</v>
      </c>
      <c r="E18" s="13">
        <v>1000</v>
      </c>
      <c r="F18" s="2">
        <f t="shared" si="0"/>
        <v>1.773483451810649</v>
      </c>
      <c r="G18" s="10">
        <v>563.86204166666664</v>
      </c>
      <c r="H18" s="2" t="s">
        <v>25</v>
      </c>
      <c r="I18" s="10" t="s">
        <v>63</v>
      </c>
      <c r="J18" s="1" t="s">
        <v>16</v>
      </c>
      <c r="K18" s="1" t="s">
        <v>50</v>
      </c>
      <c r="L18" s="1" t="s">
        <v>17</v>
      </c>
      <c r="M18" s="1"/>
    </row>
    <row r="19" spans="1:13">
      <c r="A19" s="6">
        <v>46174</v>
      </c>
      <c r="B19" s="1" t="s">
        <v>44</v>
      </c>
      <c r="C19" s="12" t="s">
        <v>40</v>
      </c>
      <c r="D19" s="1" t="s">
        <v>41</v>
      </c>
      <c r="E19" s="13">
        <v>1000</v>
      </c>
      <c r="F19" s="2">
        <f t="shared" si="0"/>
        <v>1.773483451810649</v>
      </c>
      <c r="G19" s="10">
        <v>563.86204166666664</v>
      </c>
      <c r="H19" s="2" t="s">
        <v>38</v>
      </c>
      <c r="I19" s="10" t="s">
        <v>64</v>
      </c>
      <c r="J19" s="1" t="s">
        <v>16</v>
      </c>
      <c r="K19" s="1" t="s">
        <v>50</v>
      </c>
      <c r="L19" s="1" t="s">
        <v>17</v>
      </c>
      <c r="M19" s="1"/>
    </row>
    <row r="20" spans="1:13">
      <c r="A20" s="6">
        <v>46174</v>
      </c>
      <c r="B20" s="1" t="s">
        <v>45</v>
      </c>
      <c r="C20" s="1" t="s">
        <v>40</v>
      </c>
      <c r="D20" s="1" t="s">
        <v>41</v>
      </c>
      <c r="E20" s="13">
        <v>1000</v>
      </c>
      <c r="F20" s="2">
        <f t="shared" si="0"/>
        <v>1.773483451810649</v>
      </c>
      <c r="G20" s="10">
        <v>563.86204166666664</v>
      </c>
      <c r="H20" s="2" t="s">
        <v>38</v>
      </c>
      <c r="I20" s="10" t="s">
        <v>64</v>
      </c>
      <c r="J20" s="1" t="s">
        <v>16</v>
      </c>
      <c r="K20" s="1" t="s">
        <v>50</v>
      </c>
      <c r="L20" s="1" t="s">
        <v>17</v>
      </c>
      <c r="M20" s="1"/>
    </row>
    <row r="21" spans="1:13">
      <c r="A21" s="6">
        <v>46174</v>
      </c>
      <c r="B21" s="1" t="s">
        <v>44</v>
      </c>
      <c r="C21" s="12" t="s">
        <v>40</v>
      </c>
      <c r="D21" s="1" t="s">
        <v>41</v>
      </c>
      <c r="E21" s="13">
        <v>1000</v>
      </c>
      <c r="F21" s="2">
        <f t="shared" si="0"/>
        <v>1.773483451810649</v>
      </c>
      <c r="G21" s="10">
        <v>563.86204166666664</v>
      </c>
      <c r="H21" s="2" t="s">
        <v>28</v>
      </c>
      <c r="I21" s="10" t="s">
        <v>46</v>
      </c>
      <c r="J21" s="1" t="s">
        <v>16</v>
      </c>
      <c r="K21" s="1" t="s">
        <v>50</v>
      </c>
      <c r="L21" s="1" t="s">
        <v>17</v>
      </c>
      <c r="M21" s="1"/>
    </row>
    <row r="22" spans="1:13">
      <c r="A22" s="6">
        <v>46174</v>
      </c>
      <c r="B22" s="1" t="s">
        <v>45</v>
      </c>
      <c r="C22" s="12" t="s">
        <v>40</v>
      </c>
      <c r="D22" s="1" t="s">
        <v>41</v>
      </c>
      <c r="E22" s="13">
        <v>1000</v>
      </c>
      <c r="F22" s="2">
        <f t="shared" si="0"/>
        <v>1.773483451810649</v>
      </c>
      <c r="G22" s="10">
        <v>563.86204166666664</v>
      </c>
      <c r="H22" s="2" t="s">
        <v>28</v>
      </c>
      <c r="I22" s="10" t="s">
        <v>46</v>
      </c>
      <c r="J22" s="1" t="s">
        <v>16</v>
      </c>
      <c r="K22" s="1" t="s">
        <v>50</v>
      </c>
      <c r="L22" s="1" t="s">
        <v>17</v>
      </c>
      <c r="M22" s="1"/>
    </row>
    <row r="23" spans="1:13">
      <c r="A23" s="6">
        <v>46174</v>
      </c>
      <c r="B23" s="1" t="s">
        <v>44</v>
      </c>
      <c r="C23" s="12" t="s">
        <v>40</v>
      </c>
      <c r="D23" s="1" t="s">
        <v>22</v>
      </c>
      <c r="E23" s="13">
        <v>1000</v>
      </c>
      <c r="F23" s="2">
        <f t="shared" si="0"/>
        <v>1.773483451810649</v>
      </c>
      <c r="G23" s="10">
        <v>563.86204166666664</v>
      </c>
      <c r="H23" s="2" t="s">
        <v>26</v>
      </c>
      <c r="I23" s="10" t="s">
        <v>65</v>
      </c>
      <c r="J23" s="1" t="s">
        <v>16</v>
      </c>
      <c r="K23" s="1" t="s">
        <v>50</v>
      </c>
      <c r="L23" s="1" t="s">
        <v>17</v>
      </c>
      <c r="M23" s="1"/>
    </row>
    <row r="24" spans="1:13">
      <c r="A24" s="6">
        <v>46174</v>
      </c>
      <c r="B24" s="1" t="s">
        <v>45</v>
      </c>
      <c r="C24" s="12" t="s">
        <v>40</v>
      </c>
      <c r="D24" s="1" t="s">
        <v>22</v>
      </c>
      <c r="E24" s="13">
        <v>1000</v>
      </c>
      <c r="F24" s="2">
        <f t="shared" si="0"/>
        <v>1.773483451810649</v>
      </c>
      <c r="G24" s="10">
        <v>563.86204166666664</v>
      </c>
      <c r="H24" s="2" t="s">
        <v>26</v>
      </c>
      <c r="I24" s="10" t="s">
        <v>65</v>
      </c>
      <c r="J24" s="1" t="s">
        <v>16</v>
      </c>
      <c r="K24" s="1" t="s">
        <v>50</v>
      </c>
      <c r="L24" s="1" t="s">
        <v>17</v>
      </c>
      <c r="M24" s="1"/>
    </row>
    <row r="25" spans="1:13">
      <c r="A25" s="6">
        <v>46174</v>
      </c>
      <c r="B25" s="25" t="s">
        <v>44</v>
      </c>
      <c r="C25" s="12" t="s">
        <v>40</v>
      </c>
      <c r="D25" s="1" t="s">
        <v>23</v>
      </c>
      <c r="E25" s="29">
        <v>1000</v>
      </c>
      <c r="F25" s="2">
        <f t="shared" si="0"/>
        <v>1.773483451810649</v>
      </c>
      <c r="G25" s="10">
        <v>563.86204166666664</v>
      </c>
      <c r="H25" s="2" t="s">
        <v>27</v>
      </c>
      <c r="I25" s="10" t="s">
        <v>66</v>
      </c>
      <c r="J25" s="1" t="s">
        <v>16</v>
      </c>
      <c r="K25" s="1" t="s">
        <v>50</v>
      </c>
      <c r="L25" s="1" t="s">
        <v>17</v>
      </c>
      <c r="M25" s="1"/>
    </row>
    <row r="26" spans="1:13">
      <c r="A26" s="6">
        <v>46174</v>
      </c>
      <c r="B26" s="1" t="s">
        <v>45</v>
      </c>
      <c r="C26" s="12" t="s">
        <v>40</v>
      </c>
      <c r="D26" s="1" t="s">
        <v>23</v>
      </c>
      <c r="E26" s="13">
        <v>1000</v>
      </c>
      <c r="F26" s="2">
        <f t="shared" si="0"/>
        <v>1.773483451810649</v>
      </c>
      <c r="G26" s="10">
        <v>563.86204166666664</v>
      </c>
      <c r="H26" s="2" t="s">
        <v>27</v>
      </c>
      <c r="I26" s="10" t="s">
        <v>66</v>
      </c>
      <c r="J26" s="1" t="s">
        <v>16</v>
      </c>
      <c r="K26" s="1" t="s">
        <v>43</v>
      </c>
      <c r="L26" s="1" t="s">
        <v>17</v>
      </c>
      <c r="M26" s="1"/>
    </row>
    <row r="27" spans="1:13">
      <c r="A27" s="6">
        <v>46174</v>
      </c>
      <c r="B27" s="1" t="s">
        <v>67</v>
      </c>
      <c r="C27" s="12" t="s">
        <v>29</v>
      </c>
      <c r="D27" s="1" t="s">
        <v>14</v>
      </c>
      <c r="E27" s="13">
        <v>21000</v>
      </c>
      <c r="F27" s="2">
        <f t="shared" si="0"/>
        <v>37.243152488023632</v>
      </c>
      <c r="G27" s="10">
        <v>563.86204166666664</v>
      </c>
      <c r="H27" s="2" t="s">
        <v>15</v>
      </c>
      <c r="I27" s="10" t="s">
        <v>68</v>
      </c>
      <c r="J27" s="1" t="s">
        <v>16</v>
      </c>
      <c r="K27" s="1" t="s">
        <v>43</v>
      </c>
      <c r="L27" s="1" t="s">
        <v>17</v>
      </c>
      <c r="M27" s="1"/>
    </row>
    <row r="28" spans="1:13">
      <c r="A28" s="6">
        <v>46174</v>
      </c>
      <c r="B28" s="1" t="s">
        <v>69</v>
      </c>
      <c r="C28" s="12" t="s">
        <v>40</v>
      </c>
      <c r="D28" s="1" t="s">
        <v>14</v>
      </c>
      <c r="E28" s="13">
        <v>2000</v>
      </c>
      <c r="F28" s="2">
        <f t="shared" si="0"/>
        <v>3.5469669036212981</v>
      </c>
      <c r="G28" s="10">
        <v>563.86204166666664</v>
      </c>
      <c r="H28" s="2" t="s">
        <v>15</v>
      </c>
      <c r="I28" s="10" t="s">
        <v>68</v>
      </c>
      <c r="J28" s="1" t="s">
        <v>16</v>
      </c>
      <c r="K28" s="1" t="s">
        <v>43</v>
      </c>
      <c r="L28" s="1" t="s">
        <v>17</v>
      </c>
      <c r="M28" s="1"/>
    </row>
    <row r="29" spans="1:13">
      <c r="A29" s="6">
        <v>46174</v>
      </c>
      <c r="B29" s="1" t="s">
        <v>70</v>
      </c>
      <c r="C29" s="12" t="s">
        <v>40</v>
      </c>
      <c r="D29" s="1" t="s">
        <v>14</v>
      </c>
      <c r="E29" s="13">
        <v>2000</v>
      </c>
      <c r="F29" s="2">
        <f t="shared" si="0"/>
        <v>3.5469669036212981</v>
      </c>
      <c r="G29" s="10">
        <v>563.86204166666664</v>
      </c>
      <c r="H29" s="2" t="s">
        <v>15</v>
      </c>
      <c r="I29" s="10" t="s">
        <v>68</v>
      </c>
      <c r="J29" s="1" t="s">
        <v>16</v>
      </c>
      <c r="K29" s="1" t="s">
        <v>43</v>
      </c>
      <c r="L29" s="1" t="s">
        <v>17</v>
      </c>
      <c r="M29" s="1"/>
    </row>
    <row r="30" spans="1:13">
      <c r="A30" s="6">
        <v>46174</v>
      </c>
      <c r="B30" s="1" t="s">
        <v>71</v>
      </c>
      <c r="C30" s="12" t="s">
        <v>40</v>
      </c>
      <c r="D30" s="1" t="s">
        <v>14</v>
      </c>
      <c r="E30" s="13">
        <v>1600</v>
      </c>
      <c r="F30" s="2">
        <f t="shared" si="0"/>
        <v>2.8375735228970385</v>
      </c>
      <c r="G30" s="10">
        <v>563.86204166666664</v>
      </c>
      <c r="H30" s="2" t="s">
        <v>15</v>
      </c>
      <c r="I30" s="10" t="s">
        <v>72</v>
      </c>
      <c r="J30" s="1" t="s">
        <v>16</v>
      </c>
      <c r="K30" s="1" t="s">
        <v>43</v>
      </c>
      <c r="L30" s="1" t="s">
        <v>17</v>
      </c>
      <c r="M30" s="1"/>
    </row>
    <row r="31" spans="1:13">
      <c r="A31" s="6">
        <v>46174</v>
      </c>
      <c r="B31" s="1" t="s">
        <v>13</v>
      </c>
      <c r="C31" s="12" t="s">
        <v>40</v>
      </c>
      <c r="D31" s="1" t="s">
        <v>14</v>
      </c>
      <c r="E31" s="13">
        <v>1000</v>
      </c>
      <c r="F31" s="2">
        <f t="shared" si="0"/>
        <v>1.773483451810649</v>
      </c>
      <c r="G31" s="10">
        <v>563.86204166666664</v>
      </c>
      <c r="H31" s="2" t="s">
        <v>15</v>
      </c>
      <c r="I31" s="10" t="s">
        <v>73</v>
      </c>
      <c r="J31" s="1" t="s">
        <v>16</v>
      </c>
      <c r="K31" s="1" t="s">
        <v>43</v>
      </c>
      <c r="L31" s="1" t="s">
        <v>17</v>
      </c>
      <c r="M31" s="1"/>
    </row>
    <row r="32" spans="1:13">
      <c r="A32" s="6">
        <v>46174</v>
      </c>
      <c r="B32" s="1" t="s">
        <v>18</v>
      </c>
      <c r="C32" s="12" t="s">
        <v>40</v>
      </c>
      <c r="D32" s="1" t="s">
        <v>14</v>
      </c>
      <c r="E32" s="13">
        <v>1000</v>
      </c>
      <c r="F32" s="2">
        <f t="shared" si="0"/>
        <v>1.773483451810649</v>
      </c>
      <c r="G32" s="10">
        <v>563.86204166666664</v>
      </c>
      <c r="H32" s="2" t="s">
        <v>15</v>
      </c>
      <c r="I32" s="10" t="s">
        <v>73</v>
      </c>
      <c r="J32" s="1" t="s">
        <v>16</v>
      </c>
      <c r="K32" s="1" t="s">
        <v>43</v>
      </c>
      <c r="L32" s="1" t="s">
        <v>17</v>
      </c>
      <c r="M32" s="1"/>
    </row>
    <row r="33" spans="1:13">
      <c r="A33" s="6">
        <v>46175</v>
      </c>
      <c r="B33" s="1" t="s">
        <v>74</v>
      </c>
      <c r="C33" s="12" t="s">
        <v>40</v>
      </c>
      <c r="D33" s="1" t="s">
        <v>19</v>
      </c>
      <c r="E33" s="13">
        <v>1200</v>
      </c>
      <c r="F33" s="2">
        <f t="shared" si="0"/>
        <v>2.1281801421727788</v>
      </c>
      <c r="G33" s="10">
        <v>563.86204166666664</v>
      </c>
      <c r="H33" s="2" t="s">
        <v>20</v>
      </c>
      <c r="I33" s="10" t="s">
        <v>49</v>
      </c>
      <c r="J33" s="1" t="s">
        <v>16</v>
      </c>
      <c r="K33" s="1" t="s">
        <v>43</v>
      </c>
      <c r="L33" s="1" t="s">
        <v>17</v>
      </c>
      <c r="M33" s="1"/>
    </row>
    <row r="34" spans="1:13">
      <c r="A34" s="6">
        <v>46175</v>
      </c>
      <c r="B34" s="1" t="s">
        <v>75</v>
      </c>
      <c r="C34" s="12" t="s">
        <v>40</v>
      </c>
      <c r="D34" s="1" t="s">
        <v>19</v>
      </c>
      <c r="E34" s="13">
        <v>800</v>
      </c>
      <c r="F34" s="2">
        <f t="shared" si="0"/>
        <v>1.4187867614485192</v>
      </c>
      <c r="G34" s="10">
        <v>563.86204166666664</v>
      </c>
      <c r="H34" s="2" t="s">
        <v>20</v>
      </c>
      <c r="I34" s="10" t="s">
        <v>49</v>
      </c>
      <c r="J34" s="1" t="s">
        <v>16</v>
      </c>
      <c r="K34" s="1" t="s">
        <v>43</v>
      </c>
      <c r="L34" s="1" t="s">
        <v>17</v>
      </c>
      <c r="M34" s="1"/>
    </row>
    <row r="35" spans="1:13">
      <c r="A35" s="6">
        <v>46175</v>
      </c>
      <c r="B35" s="1" t="s">
        <v>45</v>
      </c>
      <c r="C35" s="12" t="s">
        <v>40</v>
      </c>
      <c r="D35" s="1" t="s">
        <v>19</v>
      </c>
      <c r="E35" s="13">
        <v>1000</v>
      </c>
      <c r="F35" s="2">
        <f t="shared" si="0"/>
        <v>1.773483451810649</v>
      </c>
      <c r="G35" s="10">
        <v>563.86204166666664</v>
      </c>
      <c r="H35" s="2" t="s">
        <v>20</v>
      </c>
      <c r="I35" s="10" t="s">
        <v>49</v>
      </c>
      <c r="J35" s="1" t="s">
        <v>16</v>
      </c>
      <c r="K35" s="1" t="s">
        <v>43</v>
      </c>
      <c r="L35" s="1" t="s">
        <v>17</v>
      </c>
      <c r="M35" s="1"/>
    </row>
    <row r="36" spans="1:13">
      <c r="A36" s="22">
        <v>46176</v>
      </c>
      <c r="B36" s="12" t="s">
        <v>76</v>
      </c>
      <c r="C36" s="12" t="s">
        <v>40</v>
      </c>
      <c r="D36" s="1" t="s">
        <v>19</v>
      </c>
      <c r="E36" s="13">
        <v>1000</v>
      </c>
      <c r="F36" s="2">
        <f t="shared" si="0"/>
        <v>1.773483451810649</v>
      </c>
      <c r="G36" s="10">
        <v>563.86204166666664</v>
      </c>
      <c r="H36" s="2" t="s">
        <v>20</v>
      </c>
      <c r="I36" s="10" t="s">
        <v>77</v>
      </c>
      <c r="J36" s="1" t="s">
        <v>16</v>
      </c>
      <c r="K36" s="1" t="s">
        <v>43</v>
      </c>
      <c r="L36" s="1" t="s">
        <v>17</v>
      </c>
      <c r="M36" s="1"/>
    </row>
    <row r="37" spans="1:13">
      <c r="A37" s="6">
        <v>46176</v>
      </c>
      <c r="B37" s="1" t="s">
        <v>78</v>
      </c>
      <c r="C37" s="12" t="s">
        <v>40</v>
      </c>
      <c r="D37" s="1" t="s">
        <v>19</v>
      </c>
      <c r="E37" s="13">
        <v>1000</v>
      </c>
      <c r="F37" s="2">
        <f t="shared" si="0"/>
        <v>1.773483451810649</v>
      </c>
      <c r="G37" s="10">
        <v>563.86204166666664</v>
      </c>
      <c r="H37" s="2" t="s">
        <v>20</v>
      </c>
      <c r="I37" s="10" t="s">
        <v>77</v>
      </c>
      <c r="J37" s="1" t="s">
        <v>16</v>
      </c>
      <c r="K37" s="1" t="s">
        <v>43</v>
      </c>
      <c r="L37" s="1" t="s">
        <v>17</v>
      </c>
      <c r="M37" s="1"/>
    </row>
    <row r="38" spans="1:13">
      <c r="A38" s="6">
        <v>46176</v>
      </c>
      <c r="B38" s="1" t="s">
        <v>45</v>
      </c>
      <c r="C38" s="12" t="s">
        <v>40</v>
      </c>
      <c r="D38" s="1" t="s">
        <v>19</v>
      </c>
      <c r="E38" s="13">
        <v>1000</v>
      </c>
      <c r="F38" s="2">
        <f t="shared" si="0"/>
        <v>1.773483451810649</v>
      </c>
      <c r="G38" s="10">
        <v>563.86204166666664</v>
      </c>
      <c r="H38" s="2" t="s">
        <v>20</v>
      </c>
      <c r="I38" s="10" t="s">
        <v>77</v>
      </c>
      <c r="J38" s="1" t="s">
        <v>16</v>
      </c>
      <c r="K38" s="1" t="s">
        <v>43</v>
      </c>
      <c r="L38" s="1" t="s">
        <v>17</v>
      </c>
      <c r="M38" s="1"/>
    </row>
    <row r="39" spans="1:13">
      <c r="A39" s="6">
        <v>46176</v>
      </c>
      <c r="B39" s="1" t="s">
        <v>79</v>
      </c>
      <c r="C39" s="12" t="s">
        <v>42</v>
      </c>
      <c r="D39" s="1" t="s">
        <v>14</v>
      </c>
      <c r="E39" s="13">
        <v>7000</v>
      </c>
      <c r="F39" s="2">
        <f t="shared" si="0"/>
        <v>12.414384162674544</v>
      </c>
      <c r="G39" s="10">
        <v>563.86204166666664</v>
      </c>
      <c r="H39" s="2" t="s">
        <v>20</v>
      </c>
      <c r="I39" s="10" t="s">
        <v>77</v>
      </c>
      <c r="J39" s="1" t="s">
        <v>16</v>
      </c>
      <c r="K39" s="1" t="s">
        <v>43</v>
      </c>
      <c r="L39" s="1" t="s">
        <v>17</v>
      </c>
      <c r="M39" s="1"/>
    </row>
    <row r="40" spans="1:13">
      <c r="A40" s="6">
        <v>46176</v>
      </c>
      <c r="B40" s="1" t="s">
        <v>80</v>
      </c>
      <c r="C40" s="12" t="s">
        <v>40</v>
      </c>
      <c r="D40" s="1" t="s">
        <v>22</v>
      </c>
      <c r="E40" s="13">
        <v>1000</v>
      </c>
      <c r="F40" s="2">
        <f t="shared" si="0"/>
        <v>1.773483451810649</v>
      </c>
      <c r="G40" s="10">
        <v>563.86204166666664</v>
      </c>
      <c r="H40" s="2" t="s">
        <v>26</v>
      </c>
      <c r="I40" s="10" t="s">
        <v>81</v>
      </c>
      <c r="J40" s="1" t="s">
        <v>16</v>
      </c>
      <c r="K40" s="1" t="s">
        <v>43</v>
      </c>
      <c r="L40" s="1" t="s">
        <v>17</v>
      </c>
      <c r="M40" s="1"/>
    </row>
    <row r="41" spans="1:13">
      <c r="A41" s="6">
        <v>46177</v>
      </c>
      <c r="B41" s="1" t="s">
        <v>82</v>
      </c>
      <c r="C41" s="12" t="s">
        <v>40</v>
      </c>
      <c r="D41" s="1" t="s">
        <v>22</v>
      </c>
      <c r="E41" s="13">
        <v>1000</v>
      </c>
      <c r="F41" s="2">
        <f t="shared" si="0"/>
        <v>1.773483451810649</v>
      </c>
      <c r="G41" s="10">
        <v>563.86204166666664</v>
      </c>
      <c r="H41" s="2" t="s">
        <v>26</v>
      </c>
      <c r="I41" s="10" t="s">
        <v>81</v>
      </c>
      <c r="J41" s="1" t="s">
        <v>16</v>
      </c>
      <c r="K41" s="1" t="s">
        <v>43</v>
      </c>
      <c r="L41" s="1" t="s">
        <v>17</v>
      </c>
      <c r="M41" s="1"/>
    </row>
    <row r="42" spans="1:13">
      <c r="A42" s="6">
        <v>46178</v>
      </c>
      <c r="B42" s="1" t="s">
        <v>44</v>
      </c>
      <c r="C42" s="12" t="s">
        <v>40</v>
      </c>
      <c r="D42" s="1" t="s">
        <v>19</v>
      </c>
      <c r="E42" s="13">
        <v>1000</v>
      </c>
      <c r="F42" s="2">
        <f t="shared" si="0"/>
        <v>1.773483451810649</v>
      </c>
      <c r="G42" s="10">
        <v>563.86204166666664</v>
      </c>
      <c r="H42" s="2" t="s">
        <v>20</v>
      </c>
      <c r="I42" s="10" t="s">
        <v>83</v>
      </c>
      <c r="J42" s="1" t="s">
        <v>16</v>
      </c>
      <c r="K42" s="1" t="s">
        <v>43</v>
      </c>
      <c r="L42" s="1" t="s">
        <v>17</v>
      </c>
      <c r="M42" s="1"/>
    </row>
    <row r="43" spans="1:13">
      <c r="A43" s="6">
        <v>46178</v>
      </c>
      <c r="B43" s="1" t="s">
        <v>45</v>
      </c>
      <c r="C43" s="12" t="s">
        <v>40</v>
      </c>
      <c r="D43" s="1" t="s">
        <v>19</v>
      </c>
      <c r="E43" s="13">
        <v>1000</v>
      </c>
      <c r="F43" s="2">
        <f t="shared" si="0"/>
        <v>1.773483451810649</v>
      </c>
      <c r="G43" s="10">
        <v>563.86204166666664</v>
      </c>
      <c r="H43" s="2" t="s">
        <v>20</v>
      </c>
      <c r="I43" s="10" t="s">
        <v>83</v>
      </c>
      <c r="J43" s="1" t="s">
        <v>16</v>
      </c>
      <c r="K43" s="1" t="s">
        <v>43</v>
      </c>
      <c r="L43" s="1" t="s">
        <v>17</v>
      </c>
      <c r="M43" s="1"/>
    </row>
    <row r="44" spans="1:13">
      <c r="A44" s="6">
        <v>46179</v>
      </c>
      <c r="B44" s="1" t="s">
        <v>44</v>
      </c>
      <c r="C44" s="12" t="s">
        <v>40</v>
      </c>
      <c r="D44" s="1" t="s">
        <v>19</v>
      </c>
      <c r="E44" s="28">
        <v>1000</v>
      </c>
      <c r="F44" s="2">
        <f t="shared" si="0"/>
        <v>1.773483451810649</v>
      </c>
      <c r="G44" s="10">
        <v>563.86204166666664</v>
      </c>
      <c r="H44" s="2" t="s">
        <v>20</v>
      </c>
      <c r="I44" s="10" t="s">
        <v>83</v>
      </c>
      <c r="J44" s="1" t="s">
        <v>16</v>
      </c>
      <c r="K44" s="1" t="s">
        <v>43</v>
      </c>
      <c r="L44" s="1" t="s">
        <v>17</v>
      </c>
      <c r="M44" s="1"/>
    </row>
    <row r="45" spans="1:13">
      <c r="A45" s="6">
        <v>46179</v>
      </c>
      <c r="B45" s="1" t="s">
        <v>45</v>
      </c>
      <c r="C45" s="12" t="s">
        <v>40</v>
      </c>
      <c r="D45" s="1" t="s">
        <v>19</v>
      </c>
      <c r="E45" s="13">
        <v>1000</v>
      </c>
      <c r="F45" s="2">
        <f t="shared" si="0"/>
        <v>1.773483451810649</v>
      </c>
      <c r="G45" s="10">
        <v>563.86204166666664</v>
      </c>
      <c r="H45" s="2" t="s">
        <v>20</v>
      </c>
      <c r="I45" s="10" t="s">
        <v>83</v>
      </c>
      <c r="J45" s="1" t="s">
        <v>16</v>
      </c>
      <c r="K45" s="1" t="s">
        <v>43</v>
      </c>
      <c r="L45" s="1" t="s">
        <v>17</v>
      </c>
      <c r="M45" s="1"/>
    </row>
    <row r="46" spans="1:13">
      <c r="A46" s="6">
        <v>46181</v>
      </c>
      <c r="B46" s="1" t="s">
        <v>84</v>
      </c>
      <c r="C46" s="12" t="s">
        <v>21</v>
      </c>
      <c r="D46" s="1" t="s">
        <v>14</v>
      </c>
      <c r="E46" s="13">
        <v>4000</v>
      </c>
      <c r="F46" s="2">
        <f t="shared" si="0"/>
        <v>7.0939338072425961</v>
      </c>
      <c r="G46" s="10">
        <v>563.86204166666664</v>
      </c>
      <c r="H46" s="2" t="s">
        <v>15</v>
      </c>
      <c r="I46" s="10" t="s">
        <v>48</v>
      </c>
      <c r="J46" s="1" t="s">
        <v>16</v>
      </c>
      <c r="K46" s="1" t="s">
        <v>43</v>
      </c>
      <c r="L46" s="1" t="s">
        <v>17</v>
      </c>
      <c r="M46" s="1"/>
    </row>
    <row r="47" spans="1:13">
      <c r="A47" s="6">
        <v>46182</v>
      </c>
      <c r="B47" s="1" t="s">
        <v>44</v>
      </c>
      <c r="C47" s="1" t="s">
        <v>40</v>
      </c>
      <c r="D47" s="1" t="s">
        <v>19</v>
      </c>
      <c r="E47" s="13">
        <v>1000</v>
      </c>
      <c r="F47" s="2">
        <f t="shared" si="0"/>
        <v>1.773483451810649</v>
      </c>
      <c r="G47" s="10">
        <v>563.86204166666664</v>
      </c>
      <c r="H47" s="2" t="s">
        <v>20</v>
      </c>
      <c r="I47" s="10" t="s">
        <v>83</v>
      </c>
      <c r="J47" s="1" t="s">
        <v>16</v>
      </c>
      <c r="K47" s="1" t="s">
        <v>43</v>
      </c>
      <c r="L47" s="1" t="s">
        <v>17</v>
      </c>
      <c r="M47" s="1"/>
    </row>
    <row r="48" spans="1:13">
      <c r="A48" s="6">
        <v>46182</v>
      </c>
      <c r="B48" s="1" t="s">
        <v>85</v>
      </c>
      <c r="C48" s="12" t="s">
        <v>40</v>
      </c>
      <c r="D48" s="1" t="s">
        <v>19</v>
      </c>
      <c r="E48" s="13">
        <v>1000</v>
      </c>
      <c r="F48" s="2">
        <f t="shared" si="0"/>
        <v>1.773483451810649</v>
      </c>
      <c r="G48" s="10">
        <v>563.86204166666664</v>
      </c>
      <c r="H48" s="2" t="s">
        <v>20</v>
      </c>
      <c r="I48" s="10" t="s">
        <v>83</v>
      </c>
      <c r="J48" s="1" t="s">
        <v>16</v>
      </c>
      <c r="K48" s="1" t="s">
        <v>43</v>
      </c>
      <c r="L48" s="1" t="s">
        <v>17</v>
      </c>
      <c r="M48" s="1"/>
    </row>
    <row r="49" spans="1:13">
      <c r="A49" s="6">
        <v>46182</v>
      </c>
      <c r="B49" s="1" t="s">
        <v>86</v>
      </c>
      <c r="C49" s="12" t="s">
        <v>40</v>
      </c>
      <c r="D49" s="1" t="s">
        <v>19</v>
      </c>
      <c r="E49" s="13">
        <v>2000</v>
      </c>
      <c r="F49" s="2">
        <f t="shared" si="0"/>
        <v>3.5469669036212981</v>
      </c>
      <c r="G49" s="10">
        <v>563.86204166666664</v>
      </c>
      <c r="H49" s="2" t="s">
        <v>20</v>
      </c>
      <c r="I49" s="10" t="s">
        <v>83</v>
      </c>
      <c r="J49" s="1" t="s">
        <v>16</v>
      </c>
      <c r="K49" s="1" t="s">
        <v>43</v>
      </c>
      <c r="L49" s="1" t="s">
        <v>17</v>
      </c>
      <c r="M49" s="1"/>
    </row>
    <row r="50" spans="1:13">
      <c r="A50" s="6">
        <v>46182</v>
      </c>
      <c r="B50" s="1" t="s">
        <v>87</v>
      </c>
      <c r="C50" s="12" t="s">
        <v>40</v>
      </c>
      <c r="D50" s="1" t="s">
        <v>19</v>
      </c>
      <c r="E50" s="13">
        <v>1000</v>
      </c>
      <c r="F50" s="2">
        <f t="shared" si="0"/>
        <v>1.773483451810649</v>
      </c>
      <c r="G50" s="10">
        <v>563.86204166666664</v>
      </c>
      <c r="H50" s="2" t="s">
        <v>20</v>
      </c>
      <c r="I50" s="10" t="s">
        <v>83</v>
      </c>
      <c r="J50" s="1" t="s">
        <v>16</v>
      </c>
      <c r="K50" s="1" t="s">
        <v>43</v>
      </c>
      <c r="L50" s="1" t="s">
        <v>17</v>
      </c>
      <c r="M50" s="1"/>
    </row>
    <row r="51" spans="1:13">
      <c r="A51" s="6">
        <v>46182</v>
      </c>
      <c r="B51" s="25" t="s">
        <v>44</v>
      </c>
      <c r="C51" s="12" t="s">
        <v>40</v>
      </c>
      <c r="D51" s="1" t="s">
        <v>19</v>
      </c>
      <c r="E51" s="29">
        <v>1000</v>
      </c>
      <c r="F51" s="2">
        <f t="shared" si="0"/>
        <v>1.773483451810649</v>
      </c>
      <c r="G51" s="10">
        <v>563.86204166666664</v>
      </c>
      <c r="H51" s="2" t="s">
        <v>20</v>
      </c>
      <c r="I51" s="10" t="s">
        <v>83</v>
      </c>
      <c r="J51" s="1" t="s">
        <v>16</v>
      </c>
      <c r="K51" s="1" t="s">
        <v>43</v>
      </c>
      <c r="L51" s="1" t="s">
        <v>17</v>
      </c>
      <c r="M51" s="1"/>
    </row>
    <row r="52" spans="1:13">
      <c r="A52" s="6">
        <v>46184</v>
      </c>
      <c r="B52" s="1" t="s">
        <v>88</v>
      </c>
      <c r="C52" s="1" t="s">
        <v>89</v>
      </c>
      <c r="D52" s="24" t="s">
        <v>19</v>
      </c>
      <c r="E52" s="28">
        <v>1084873</v>
      </c>
      <c r="F52" s="2">
        <f t="shared" si="0"/>
        <v>1924.0043128161742</v>
      </c>
      <c r="G52" s="10">
        <v>563.86204166666664</v>
      </c>
      <c r="H52" s="10" t="s">
        <v>20</v>
      </c>
      <c r="I52" s="10" t="s">
        <v>90</v>
      </c>
      <c r="J52" s="1" t="s">
        <v>16</v>
      </c>
      <c r="K52" s="1" t="s">
        <v>91</v>
      </c>
      <c r="L52" s="1" t="s">
        <v>17</v>
      </c>
      <c r="M52" s="1"/>
    </row>
    <row r="53" spans="1:13">
      <c r="A53" s="6">
        <v>46184</v>
      </c>
      <c r="B53" s="1" t="s">
        <v>92</v>
      </c>
      <c r="C53" s="1" t="s">
        <v>89</v>
      </c>
      <c r="D53" s="1" t="s">
        <v>41</v>
      </c>
      <c r="E53" s="28">
        <v>334352</v>
      </c>
      <c r="F53" s="2">
        <f t="shared" si="0"/>
        <v>592.96773907979411</v>
      </c>
      <c r="G53" s="10">
        <v>563.86204166666664</v>
      </c>
      <c r="H53" s="10" t="s">
        <v>25</v>
      </c>
      <c r="I53" s="10" t="s">
        <v>93</v>
      </c>
      <c r="J53" s="1" t="s">
        <v>16</v>
      </c>
      <c r="K53" s="1" t="s">
        <v>91</v>
      </c>
      <c r="L53" s="1" t="s">
        <v>17</v>
      </c>
      <c r="M53" s="1"/>
    </row>
    <row r="54" spans="1:13">
      <c r="A54" s="6">
        <v>46184</v>
      </c>
      <c r="B54" s="1" t="s">
        <v>94</v>
      </c>
      <c r="C54" s="1" t="s">
        <v>89</v>
      </c>
      <c r="D54" s="1" t="s">
        <v>22</v>
      </c>
      <c r="E54" s="28">
        <v>336340</v>
      </c>
      <c r="F54" s="2">
        <f t="shared" si="0"/>
        <v>596.49342418199376</v>
      </c>
      <c r="G54" s="10">
        <v>563.86204166666664</v>
      </c>
      <c r="H54" s="10" t="s">
        <v>26</v>
      </c>
      <c r="I54" s="10" t="s">
        <v>95</v>
      </c>
      <c r="J54" s="1" t="s">
        <v>16</v>
      </c>
      <c r="K54" s="1" t="s">
        <v>91</v>
      </c>
      <c r="L54" s="1" t="s">
        <v>17</v>
      </c>
      <c r="M54" s="1"/>
    </row>
    <row r="55" spans="1:13">
      <c r="A55" s="6">
        <v>46184</v>
      </c>
      <c r="B55" s="1" t="s">
        <v>96</v>
      </c>
      <c r="C55" s="1" t="s">
        <v>89</v>
      </c>
      <c r="D55" s="1" t="s">
        <v>19</v>
      </c>
      <c r="E55" s="28">
        <v>233952</v>
      </c>
      <c r="F55" s="2">
        <f t="shared" si="0"/>
        <v>414.91000051800495</v>
      </c>
      <c r="G55" s="10">
        <v>563.86204166666664</v>
      </c>
      <c r="H55" s="10" t="s">
        <v>39</v>
      </c>
      <c r="I55" s="10" t="s">
        <v>97</v>
      </c>
      <c r="J55" s="1" t="s">
        <v>16</v>
      </c>
      <c r="K55" s="1" t="s">
        <v>91</v>
      </c>
      <c r="L55" s="1" t="s">
        <v>17</v>
      </c>
      <c r="M55" s="1"/>
    </row>
    <row r="56" spans="1:13">
      <c r="A56" s="6">
        <v>46184</v>
      </c>
      <c r="B56" s="1" t="s">
        <v>98</v>
      </c>
      <c r="C56" s="1" t="s">
        <v>89</v>
      </c>
      <c r="D56" s="1" t="s">
        <v>14</v>
      </c>
      <c r="E56" s="28">
        <v>383274</v>
      </c>
      <c r="F56" s="2">
        <f t="shared" si="0"/>
        <v>679.73009650927474</v>
      </c>
      <c r="G56" s="10">
        <v>563.86204166666664</v>
      </c>
      <c r="H56" s="10" t="s">
        <v>15</v>
      </c>
      <c r="I56" s="10" t="s">
        <v>99</v>
      </c>
      <c r="J56" s="1" t="s">
        <v>16</v>
      </c>
      <c r="K56" s="1" t="s">
        <v>91</v>
      </c>
      <c r="L56" s="1" t="s">
        <v>17</v>
      </c>
      <c r="M56" s="1"/>
    </row>
    <row r="57" spans="1:13">
      <c r="A57" s="6">
        <v>46184</v>
      </c>
      <c r="B57" s="1" t="s">
        <v>100</v>
      </c>
      <c r="C57" s="1" t="s">
        <v>89</v>
      </c>
      <c r="D57" s="1" t="s">
        <v>41</v>
      </c>
      <c r="E57" s="28">
        <v>289461</v>
      </c>
      <c r="F57" s="2">
        <f t="shared" si="0"/>
        <v>513.35429344456224</v>
      </c>
      <c r="G57" s="10">
        <v>563.86204166666664</v>
      </c>
      <c r="H57" s="10" t="s">
        <v>24</v>
      </c>
      <c r="I57" s="10" t="s">
        <v>101</v>
      </c>
      <c r="J57" s="1" t="s">
        <v>16</v>
      </c>
      <c r="K57" s="1" t="s">
        <v>91</v>
      </c>
      <c r="L57" s="1" t="s">
        <v>17</v>
      </c>
      <c r="M57" s="1"/>
    </row>
    <row r="58" spans="1:13">
      <c r="A58" s="6">
        <v>46184</v>
      </c>
      <c r="B58" s="12" t="s">
        <v>102</v>
      </c>
      <c r="C58" s="1" t="s">
        <v>89</v>
      </c>
      <c r="D58" s="1" t="s">
        <v>14</v>
      </c>
      <c r="E58" s="28">
        <v>66794</v>
      </c>
      <c r="F58" s="2">
        <f t="shared" si="0"/>
        <v>118.4580536802405</v>
      </c>
      <c r="G58" s="10">
        <v>563.86204166666664</v>
      </c>
      <c r="H58" s="10" t="s">
        <v>15</v>
      </c>
      <c r="I58" s="10" t="s">
        <v>103</v>
      </c>
      <c r="J58" s="1" t="s">
        <v>16</v>
      </c>
      <c r="K58" s="1" t="s">
        <v>50</v>
      </c>
      <c r="L58" s="1" t="s">
        <v>17</v>
      </c>
      <c r="M58" s="1"/>
    </row>
    <row r="59" spans="1:13">
      <c r="A59" s="6">
        <v>46184</v>
      </c>
      <c r="B59" s="12" t="s">
        <v>104</v>
      </c>
      <c r="C59" s="1" t="s">
        <v>89</v>
      </c>
      <c r="D59" s="1" t="s">
        <v>41</v>
      </c>
      <c r="E59" s="28">
        <v>332950</v>
      </c>
      <c r="F59" s="2">
        <f t="shared" si="0"/>
        <v>590.4813152803556</v>
      </c>
      <c r="G59" s="10">
        <v>563.86204166666664</v>
      </c>
      <c r="H59" s="10" t="s">
        <v>28</v>
      </c>
      <c r="I59" s="10" t="s">
        <v>105</v>
      </c>
      <c r="J59" s="1" t="s">
        <v>16</v>
      </c>
      <c r="K59" s="1" t="s">
        <v>91</v>
      </c>
      <c r="L59" s="1" t="s">
        <v>17</v>
      </c>
      <c r="M59" s="1"/>
    </row>
    <row r="60" spans="1:13">
      <c r="A60" s="6">
        <v>46184</v>
      </c>
      <c r="B60" s="1" t="s">
        <v>106</v>
      </c>
      <c r="C60" s="1" t="s">
        <v>89</v>
      </c>
      <c r="D60" s="1" t="s">
        <v>23</v>
      </c>
      <c r="E60" s="28">
        <v>320473</v>
      </c>
      <c r="F60" s="2">
        <f t="shared" si="0"/>
        <v>568.3535622521141</v>
      </c>
      <c r="G60" s="10">
        <v>563.86204166666664</v>
      </c>
      <c r="H60" s="10" t="s">
        <v>27</v>
      </c>
      <c r="I60" s="10" t="s">
        <v>107</v>
      </c>
      <c r="J60" s="1" t="s">
        <v>16</v>
      </c>
      <c r="K60" s="1" t="s">
        <v>91</v>
      </c>
      <c r="L60" s="1" t="s">
        <v>17</v>
      </c>
      <c r="M60" s="1"/>
    </row>
    <row r="61" spans="1:13">
      <c r="A61" s="6">
        <v>46184</v>
      </c>
      <c r="B61" s="1" t="s">
        <v>108</v>
      </c>
      <c r="C61" s="1" t="s">
        <v>89</v>
      </c>
      <c r="D61" s="1" t="s">
        <v>41</v>
      </c>
      <c r="E61" s="13">
        <v>313300</v>
      </c>
      <c r="F61" s="2">
        <f t="shared" si="0"/>
        <v>555.63236545227642</v>
      </c>
      <c r="G61" s="10">
        <v>563.86204166666664</v>
      </c>
      <c r="H61" s="10" t="s">
        <v>38</v>
      </c>
      <c r="I61" s="10" t="s">
        <v>109</v>
      </c>
      <c r="J61" s="1" t="s">
        <v>16</v>
      </c>
      <c r="K61" s="1" t="s">
        <v>91</v>
      </c>
      <c r="L61" s="1" t="s">
        <v>17</v>
      </c>
      <c r="M61" s="1"/>
    </row>
    <row r="62" spans="1:13">
      <c r="A62" s="6">
        <v>46184</v>
      </c>
      <c r="B62" s="25" t="s">
        <v>44</v>
      </c>
      <c r="C62" s="12" t="s">
        <v>40</v>
      </c>
      <c r="D62" s="1" t="s">
        <v>19</v>
      </c>
      <c r="E62" s="29">
        <v>1000</v>
      </c>
      <c r="F62" s="2">
        <f t="shared" si="0"/>
        <v>1.773483451810649</v>
      </c>
      <c r="G62" s="10">
        <v>563.86204166666664</v>
      </c>
      <c r="H62" s="2" t="s">
        <v>20</v>
      </c>
      <c r="I62" s="10" t="s">
        <v>110</v>
      </c>
      <c r="J62" s="1" t="s">
        <v>16</v>
      </c>
      <c r="K62" s="1" t="s">
        <v>43</v>
      </c>
      <c r="L62" s="1" t="s">
        <v>17</v>
      </c>
      <c r="M62" s="1"/>
    </row>
    <row r="63" spans="1:13">
      <c r="A63" s="6">
        <v>46184</v>
      </c>
      <c r="B63" s="1" t="s">
        <v>85</v>
      </c>
      <c r="C63" s="12" t="s">
        <v>40</v>
      </c>
      <c r="D63" s="1" t="s">
        <v>19</v>
      </c>
      <c r="E63" s="13">
        <v>1000</v>
      </c>
      <c r="F63" s="2">
        <f t="shared" si="0"/>
        <v>1.773483451810649</v>
      </c>
      <c r="G63" s="10">
        <v>563.86204166666664</v>
      </c>
      <c r="H63" s="2" t="s">
        <v>20</v>
      </c>
      <c r="I63" s="10" t="s">
        <v>110</v>
      </c>
      <c r="J63" s="1" t="s">
        <v>16</v>
      </c>
      <c r="K63" s="1" t="s">
        <v>43</v>
      </c>
      <c r="L63" s="1" t="s">
        <v>17</v>
      </c>
      <c r="M63" s="1"/>
    </row>
    <row r="64" spans="1:13">
      <c r="A64" s="6">
        <v>46184</v>
      </c>
      <c r="B64" s="1" t="s">
        <v>111</v>
      </c>
      <c r="C64" s="12" t="s">
        <v>40</v>
      </c>
      <c r="D64" s="1" t="s">
        <v>19</v>
      </c>
      <c r="E64" s="13">
        <v>1000</v>
      </c>
      <c r="F64" s="2">
        <f t="shared" si="0"/>
        <v>1.773483451810649</v>
      </c>
      <c r="G64" s="10">
        <v>563.86204166666664</v>
      </c>
      <c r="H64" s="2" t="s">
        <v>20</v>
      </c>
      <c r="I64" s="10" t="s">
        <v>110</v>
      </c>
      <c r="J64" s="1" t="s">
        <v>16</v>
      </c>
      <c r="K64" s="1" t="s">
        <v>43</v>
      </c>
      <c r="L64" s="1" t="s">
        <v>17</v>
      </c>
      <c r="M64" s="1"/>
    </row>
    <row r="65" spans="1:13">
      <c r="A65" s="6">
        <v>46184</v>
      </c>
      <c r="B65" s="1" t="s">
        <v>112</v>
      </c>
      <c r="C65" s="12" t="s">
        <v>40</v>
      </c>
      <c r="D65" s="1" t="s">
        <v>19</v>
      </c>
      <c r="E65" s="13">
        <v>1000</v>
      </c>
      <c r="F65" s="2">
        <f t="shared" si="0"/>
        <v>1.773483451810649</v>
      </c>
      <c r="G65" s="10">
        <v>563.86204166666664</v>
      </c>
      <c r="H65" s="2" t="s">
        <v>20</v>
      </c>
      <c r="I65" s="10" t="s">
        <v>110</v>
      </c>
      <c r="J65" s="1" t="s">
        <v>16</v>
      </c>
      <c r="K65" s="1" t="s">
        <v>43</v>
      </c>
      <c r="L65" s="1" t="s">
        <v>17</v>
      </c>
      <c r="M65" s="1"/>
    </row>
    <row r="66" spans="1:13">
      <c r="A66" s="6">
        <v>46184</v>
      </c>
      <c r="B66" s="1" t="s">
        <v>113</v>
      </c>
      <c r="C66" s="12" t="s">
        <v>40</v>
      </c>
      <c r="D66" s="1" t="s">
        <v>19</v>
      </c>
      <c r="E66" s="13">
        <v>1000</v>
      </c>
      <c r="F66" s="2">
        <f t="shared" ref="F66:F129" si="1">+E66/G66</f>
        <v>1.773483451810649</v>
      </c>
      <c r="G66" s="10">
        <v>563.86204166666664</v>
      </c>
      <c r="H66" s="2" t="s">
        <v>20</v>
      </c>
      <c r="I66" s="10" t="s">
        <v>110</v>
      </c>
      <c r="J66" s="1" t="s">
        <v>16</v>
      </c>
      <c r="K66" s="1" t="s">
        <v>43</v>
      </c>
      <c r="L66" s="1" t="s">
        <v>17</v>
      </c>
      <c r="M66" s="1"/>
    </row>
    <row r="67" spans="1:13">
      <c r="A67" s="6">
        <v>46184</v>
      </c>
      <c r="B67" s="1" t="s">
        <v>45</v>
      </c>
      <c r="C67" s="12" t="s">
        <v>40</v>
      </c>
      <c r="D67" s="1" t="s">
        <v>19</v>
      </c>
      <c r="E67" s="13">
        <v>1000</v>
      </c>
      <c r="F67" s="2">
        <f t="shared" si="1"/>
        <v>1.773483451810649</v>
      </c>
      <c r="G67" s="10">
        <v>563.86204166666664</v>
      </c>
      <c r="H67" s="2" t="s">
        <v>20</v>
      </c>
      <c r="I67" s="10" t="s">
        <v>110</v>
      </c>
      <c r="J67" s="1" t="s">
        <v>16</v>
      </c>
      <c r="K67" s="1" t="s">
        <v>43</v>
      </c>
      <c r="L67" s="1" t="s">
        <v>17</v>
      </c>
      <c r="M67" s="1"/>
    </row>
    <row r="68" spans="1:13">
      <c r="A68" s="6">
        <v>46184</v>
      </c>
      <c r="B68" s="1" t="s">
        <v>114</v>
      </c>
      <c r="C68" s="12" t="s">
        <v>40</v>
      </c>
      <c r="D68" s="1" t="s">
        <v>14</v>
      </c>
      <c r="E68" s="13">
        <v>3000</v>
      </c>
      <c r="F68" s="2">
        <f t="shared" si="1"/>
        <v>5.3204503554319471</v>
      </c>
      <c r="G68" s="10">
        <v>563.86204166666664</v>
      </c>
      <c r="H68" s="2" t="s">
        <v>15</v>
      </c>
      <c r="I68" s="10" t="s">
        <v>115</v>
      </c>
      <c r="J68" s="1" t="s">
        <v>16</v>
      </c>
      <c r="K68" s="1" t="s">
        <v>43</v>
      </c>
      <c r="L68" s="1" t="s">
        <v>17</v>
      </c>
      <c r="M68" s="1"/>
    </row>
    <row r="69" spans="1:13">
      <c r="A69" s="6">
        <v>46184</v>
      </c>
      <c r="B69" s="1" t="s">
        <v>116</v>
      </c>
      <c r="C69" s="12" t="s">
        <v>40</v>
      </c>
      <c r="D69" s="1" t="s">
        <v>14</v>
      </c>
      <c r="E69" s="13">
        <v>2000</v>
      </c>
      <c r="F69" s="2">
        <f t="shared" si="1"/>
        <v>3.5469669036212981</v>
      </c>
      <c r="G69" s="10">
        <v>563.86204166666664</v>
      </c>
      <c r="H69" s="2" t="s">
        <v>15</v>
      </c>
      <c r="I69" s="10" t="s">
        <v>115</v>
      </c>
      <c r="J69" s="1" t="s">
        <v>16</v>
      </c>
      <c r="K69" s="1" t="s">
        <v>43</v>
      </c>
      <c r="L69" s="1" t="s">
        <v>17</v>
      </c>
      <c r="M69" s="1"/>
    </row>
    <row r="70" spans="1:13">
      <c r="A70" s="22">
        <v>46184</v>
      </c>
      <c r="B70" s="23" t="s">
        <v>117</v>
      </c>
      <c r="C70" s="12" t="s">
        <v>40</v>
      </c>
      <c r="D70" s="1" t="s">
        <v>14</v>
      </c>
      <c r="E70" s="13">
        <v>2000</v>
      </c>
      <c r="F70" s="2">
        <f t="shared" si="1"/>
        <v>3.5469669036212981</v>
      </c>
      <c r="G70" s="10">
        <v>563.86204166666664</v>
      </c>
      <c r="H70" s="2" t="s">
        <v>15</v>
      </c>
      <c r="I70" s="10" t="s">
        <v>115</v>
      </c>
      <c r="J70" s="1" t="s">
        <v>16</v>
      </c>
      <c r="K70" s="1" t="s">
        <v>43</v>
      </c>
      <c r="L70" s="1" t="s">
        <v>17</v>
      </c>
      <c r="M70" s="1"/>
    </row>
    <row r="71" spans="1:13">
      <c r="A71" s="6">
        <v>46184</v>
      </c>
      <c r="B71" s="1" t="s">
        <v>118</v>
      </c>
      <c r="C71" s="12" t="s">
        <v>40</v>
      </c>
      <c r="D71" s="1" t="s">
        <v>14</v>
      </c>
      <c r="E71" s="13">
        <v>3000</v>
      </c>
      <c r="F71" s="2">
        <f t="shared" si="1"/>
        <v>5.3204503554319471</v>
      </c>
      <c r="G71" s="10">
        <v>563.86204166666664</v>
      </c>
      <c r="H71" s="2" t="s">
        <v>15</v>
      </c>
      <c r="I71" s="10" t="s">
        <v>115</v>
      </c>
      <c r="J71" s="1" t="s">
        <v>16</v>
      </c>
      <c r="K71" s="1" t="s">
        <v>43</v>
      </c>
      <c r="L71" s="1" t="s">
        <v>17</v>
      </c>
      <c r="M71" s="1"/>
    </row>
    <row r="72" spans="1:13">
      <c r="A72" s="6">
        <v>46184</v>
      </c>
      <c r="B72" s="1" t="s">
        <v>119</v>
      </c>
      <c r="C72" s="12" t="s">
        <v>40</v>
      </c>
      <c r="D72" s="1" t="s">
        <v>14</v>
      </c>
      <c r="E72" s="13">
        <v>2000</v>
      </c>
      <c r="F72" s="2">
        <f t="shared" si="1"/>
        <v>3.5469669036212981</v>
      </c>
      <c r="G72" s="10">
        <v>563.86204166666664</v>
      </c>
      <c r="H72" s="2" t="s">
        <v>15</v>
      </c>
      <c r="I72" s="10" t="s">
        <v>115</v>
      </c>
      <c r="J72" s="1" t="s">
        <v>16</v>
      </c>
      <c r="K72" s="1" t="s">
        <v>43</v>
      </c>
      <c r="L72" s="1" t="s">
        <v>17</v>
      </c>
      <c r="M72" s="1"/>
    </row>
    <row r="73" spans="1:13">
      <c r="A73" s="6">
        <v>46185</v>
      </c>
      <c r="B73" s="1" t="s">
        <v>120</v>
      </c>
      <c r="C73" s="12" t="s">
        <v>40</v>
      </c>
      <c r="D73" s="1" t="s">
        <v>14</v>
      </c>
      <c r="E73" s="13">
        <v>2500</v>
      </c>
      <c r="F73" s="2">
        <f t="shared" si="1"/>
        <v>4.433708629526623</v>
      </c>
      <c r="G73" s="10">
        <v>563.86204166666664</v>
      </c>
      <c r="H73" s="2" t="s">
        <v>15</v>
      </c>
      <c r="I73" s="10" t="s">
        <v>121</v>
      </c>
      <c r="J73" s="1" t="s">
        <v>16</v>
      </c>
      <c r="K73" s="1" t="s">
        <v>43</v>
      </c>
      <c r="L73" s="1" t="s">
        <v>17</v>
      </c>
      <c r="M73" s="1"/>
    </row>
    <row r="74" spans="1:13">
      <c r="A74" s="6">
        <v>46185</v>
      </c>
      <c r="B74" s="1" t="s">
        <v>122</v>
      </c>
      <c r="C74" s="1" t="s">
        <v>40</v>
      </c>
      <c r="D74" s="1" t="s">
        <v>14</v>
      </c>
      <c r="E74" s="13">
        <v>2500</v>
      </c>
      <c r="F74" s="2">
        <f t="shared" si="1"/>
        <v>4.433708629526623</v>
      </c>
      <c r="G74" s="10">
        <v>563.86204166666664</v>
      </c>
      <c r="H74" s="2" t="s">
        <v>15</v>
      </c>
      <c r="I74" s="10" t="s">
        <v>121</v>
      </c>
      <c r="J74" s="1" t="s">
        <v>16</v>
      </c>
      <c r="K74" s="1" t="s">
        <v>43</v>
      </c>
      <c r="L74" s="1" t="s">
        <v>17</v>
      </c>
      <c r="M74" s="1"/>
    </row>
    <row r="75" spans="1:13">
      <c r="A75" s="22">
        <v>46188</v>
      </c>
      <c r="B75" s="12" t="s">
        <v>123</v>
      </c>
      <c r="C75" s="12" t="s">
        <v>31</v>
      </c>
      <c r="D75" s="1" t="s">
        <v>14</v>
      </c>
      <c r="E75" s="28">
        <v>132128</v>
      </c>
      <c r="F75" s="2">
        <f t="shared" si="1"/>
        <v>234.32682152083746</v>
      </c>
      <c r="G75" s="10">
        <v>563.86204166666664</v>
      </c>
      <c r="H75" s="10" t="s">
        <v>30</v>
      </c>
      <c r="I75" s="10" t="s">
        <v>124</v>
      </c>
      <c r="J75" s="1" t="s">
        <v>16</v>
      </c>
      <c r="K75" s="1" t="s">
        <v>43</v>
      </c>
      <c r="L75" s="1" t="s">
        <v>17</v>
      </c>
      <c r="M75" s="1"/>
    </row>
    <row r="76" spans="1:13">
      <c r="A76" s="26">
        <v>46188</v>
      </c>
      <c r="B76" s="1" t="s">
        <v>44</v>
      </c>
      <c r="C76" s="12" t="s">
        <v>40</v>
      </c>
      <c r="D76" s="1" t="s">
        <v>19</v>
      </c>
      <c r="E76" s="13">
        <v>1000</v>
      </c>
      <c r="F76" s="2">
        <f t="shared" si="1"/>
        <v>1.773483451810649</v>
      </c>
      <c r="G76" s="10">
        <v>563.86204166666664</v>
      </c>
      <c r="H76" s="2" t="s">
        <v>20</v>
      </c>
      <c r="I76" s="10" t="s">
        <v>125</v>
      </c>
      <c r="J76" s="1" t="s">
        <v>16</v>
      </c>
      <c r="K76" s="1" t="s">
        <v>43</v>
      </c>
      <c r="L76" s="1" t="s">
        <v>17</v>
      </c>
      <c r="M76" s="1"/>
    </row>
    <row r="77" spans="1:13">
      <c r="A77" s="6">
        <v>46188</v>
      </c>
      <c r="B77" s="1" t="s">
        <v>45</v>
      </c>
      <c r="C77" s="12" t="s">
        <v>40</v>
      </c>
      <c r="D77" s="1" t="s">
        <v>19</v>
      </c>
      <c r="E77" s="13">
        <v>1000</v>
      </c>
      <c r="F77" s="2">
        <f t="shared" si="1"/>
        <v>1.773483451810649</v>
      </c>
      <c r="G77" s="10">
        <v>563.86204166666664</v>
      </c>
      <c r="H77" s="2" t="s">
        <v>20</v>
      </c>
      <c r="I77" s="10" t="s">
        <v>125</v>
      </c>
      <c r="J77" s="1" t="s">
        <v>16</v>
      </c>
      <c r="K77" s="1" t="s">
        <v>43</v>
      </c>
      <c r="L77" s="1" t="s">
        <v>17</v>
      </c>
      <c r="M77" s="1"/>
    </row>
    <row r="78" spans="1:13">
      <c r="A78" s="6">
        <v>46188</v>
      </c>
      <c r="B78" s="1" t="s">
        <v>126</v>
      </c>
      <c r="C78" s="12" t="s">
        <v>40</v>
      </c>
      <c r="D78" s="1" t="s">
        <v>19</v>
      </c>
      <c r="E78" s="13">
        <v>5000</v>
      </c>
      <c r="F78" s="2">
        <f t="shared" si="1"/>
        <v>8.8674172590532461</v>
      </c>
      <c r="G78" s="10">
        <v>563.86204166666664</v>
      </c>
      <c r="H78" s="2" t="s">
        <v>20</v>
      </c>
      <c r="I78" s="10" t="s">
        <v>125</v>
      </c>
      <c r="J78" s="1" t="s">
        <v>16</v>
      </c>
      <c r="K78" s="1" t="s">
        <v>43</v>
      </c>
      <c r="L78" s="1" t="s">
        <v>17</v>
      </c>
      <c r="M78" s="1"/>
    </row>
    <row r="79" spans="1:13">
      <c r="A79" s="6">
        <v>46188</v>
      </c>
      <c r="B79" s="1" t="s">
        <v>127</v>
      </c>
      <c r="C79" s="12" t="s">
        <v>21</v>
      </c>
      <c r="D79" s="1" t="s">
        <v>14</v>
      </c>
      <c r="E79" s="13">
        <v>4000</v>
      </c>
      <c r="F79" s="2">
        <f t="shared" si="1"/>
        <v>7.0939338072425961</v>
      </c>
      <c r="G79" s="10">
        <v>563.86204166666664</v>
      </c>
      <c r="H79" s="2" t="s">
        <v>15</v>
      </c>
      <c r="I79" s="10" t="s">
        <v>48</v>
      </c>
      <c r="J79" s="1" t="s">
        <v>16</v>
      </c>
      <c r="K79" s="1" t="s">
        <v>43</v>
      </c>
      <c r="L79" s="1" t="s">
        <v>17</v>
      </c>
      <c r="M79" s="1"/>
    </row>
    <row r="80" spans="1:13">
      <c r="A80" s="6">
        <v>46189</v>
      </c>
      <c r="B80" s="1" t="s">
        <v>182</v>
      </c>
      <c r="C80" s="12" t="s">
        <v>42</v>
      </c>
      <c r="D80" s="1" t="s">
        <v>14</v>
      </c>
      <c r="E80" s="28">
        <v>95000</v>
      </c>
      <c r="F80" s="2">
        <f t="shared" si="1"/>
        <v>168.48092792201166</v>
      </c>
      <c r="G80" s="10">
        <v>563.86204166666664</v>
      </c>
      <c r="H80" s="10" t="s">
        <v>30</v>
      </c>
      <c r="I80" s="10" t="s">
        <v>128</v>
      </c>
      <c r="J80" s="1" t="s">
        <v>16</v>
      </c>
      <c r="K80" s="1" t="s">
        <v>43</v>
      </c>
      <c r="L80" s="1" t="s">
        <v>17</v>
      </c>
      <c r="M80" s="1"/>
    </row>
    <row r="81" spans="1:13">
      <c r="A81" s="6">
        <v>46189</v>
      </c>
      <c r="B81" s="1" t="s">
        <v>183</v>
      </c>
      <c r="C81" s="12" t="s">
        <v>42</v>
      </c>
      <c r="D81" s="1" t="s">
        <v>14</v>
      </c>
      <c r="E81" s="28">
        <v>95000</v>
      </c>
      <c r="F81" s="2">
        <f t="shared" si="1"/>
        <v>168.48092792201166</v>
      </c>
      <c r="G81" s="10">
        <v>563.86204166666664</v>
      </c>
      <c r="H81" s="10" t="s">
        <v>30</v>
      </c>
      <c r="I81" s="10" t="s">
        <v>129</v>
      </c>
      <c r="J81" s="1" t="s">
        <v>16</v>
      </c>
      <c r="K81" s="1" t="s">
        <v>43</v>
      </c>
      <c r="L81" s="1" t="s">
        <v>17</v>
      </c>
      <c r="M81" s="1"/>
    </row>
    <row r="82" spans="1:13">
      <c r="A82" s="6">
        <v>46189</v>
      </c>
      <c r="B82" s="1" t="s">
        <v>130</v>
      </c>
      <c r="C82" s="12" t="s">
        <v>40</v>
      </c>
      <c r="D82" s="1" t="s">
        <v>14</v>
      </c>
      <c r="E82" s="13">
        <v>3000</v>
      </c>
      <c r="F82" s="2">
        <f t="shared" si="1"/>
        <v>5.3204503554319471</v>
      </c>
      <c r="G82" s="10">
        <v>563.86204166666664</v>
      </c>
      <c r="H82" s="2" t="s">
        <v>15</v>
      </c>
      <c r="I82" s="10" t="s">
        <v>131</v>
      </c>
      <c r="J82" s="1" t="s">
        <v>16</v>
      </c>
      <c r="K82" s="1" t="s">
        <v>43</v>
      </c>
      <c r="L82" s="1" t="s">
        <v>17</v>
      </c>
      <c r="M82" s="1"/>
    </row>
    <row r="83" spans="1:13">
      <c r="A83" s="26">
        <v>46189</v>
      </c>
      <c r="B83" s="1" t="s">
        <v>132</v>
      </c>
      <c r="C83" s="12" t="s">
        <v>40</v>
      </c>
      <c r="D83" s="1" t="s">
        <v>14</v>
      </c>
      <c r="E83" s="13">
        <v>2000</v>
      </c>
      <c r="F83" s="2">
        <f t="shared" si="1"/>
        <v>3.5469669036212981</v>
      </c>
      <c r="G83" s="10">
        <v>563.86204166666664</v>
      </c>
      <c r="H83" s="2" t="s">
        <v>15</v>
      </c>
      <c r="I83" s="10" t="s">
        <v>131</v>
      </c>
      <c r="J83" s="1" t="s">
        <v>16</v>
      </c>
      <c r="K83" s="1" t="s">
        <v>43</v>
      </c>
      <c r="L83" s="1" t="s">
        <v>17</v>
      </c>
      <c r="M83" s="1"/>
    </row>
    <row r="84" spans="1:13">
      <c r="A84" s="6">
        <v>46189</v>
      </c>
      <c r="B84" s="1" t="s">
        <v>133</v>
      </c>
      <c r="C84" s="12" t="s">
        <v>47</v>
      </c>
      <c r="D84" s="1" t="s">
        <v>14</v>
      </c>
      <c r="E84" s="13">
        <v>3000</v>
      </c>
      <c r="F84" s="2">
        <f t="shared" si="1"/>
        <v>5.3204503554319471</v>
      </c>
      <c r="G84" s="10">
        <v>563.86204166666664</v>
      </c>
      <c r="H84" s="2" t="s">
        <v>15</v>
      </c>
      <c r="I84" s="10" t="s">
        <v>131</v>
      </c>
      <c r="J84" s="1" t="s">
        <v>16</v>
      </c>
      <c r="K84" s="1" t="s">
        <v>43</v>
      </c>
      <c r="L84" s="1" t="s">
        <v>17</v>
      </c>
      <c r="M84" s="1"/>
    </row>
    <row r="85" spans="1:13">
      <c r="A85" s="6">
        <v>46190</v>
      </c>
      <c r="B85" s="1" t="s">
        <v>134</v>
      </c>
      <c r="C85" s="1" t="s">
        <v>89</v>
      </c>
      <c r="D85" s="24" t="s">
        <v>19</v>
      </c>
      <c r="E85" s="28">
        <v>233952</v>
      </c>
      <c r="F85" s="2">
        <f t="shared" si="1"/>
        <v>414.91000051800495</v>
      </c>
      <c r="G85" s="10">
        <v>563.86204166666664</v>
      </c>
      <c r="H85" s="10" t="s">
        <v>30</v>
      </c>
      <c r="I85" s="10" t="s">
        <v>135</v>
      </c>
      <c r="J85" s="1" t="s">
        <v>16</v>
      </c>
      <c r="K85" s="1" t="s">
        <v>91</v>
      </c>
      <c r="L85" s="1" t="s">
        <v>17</v>
      </c>
      <c r="M85" s="1"/>
    </row>
    <row r="86" spans="1:13">
      <c r="A86" s="6">
        <v>46190</v>
      </c>
      <c r="B86" s="1" t="s">
        <v>136</v>
      </c>
      <c r="C86" s="1" t="s">
        <v>89</v>
      </c>
      <c r="D86" s="24" t="s">
        <v>14</v>
      </c>
      <c r="E86" s="28">
        <v>386769</v>
      </c>
      <c r="F86" s="2">
        <f t="shared" si="1"/>
        <v>685.92842117335294</v>
      </c>
      <c r="G86" s="10">
        <v>563.86204166666664</v>
      </c>
      <c r="H86" s="10" t="s">
        <v>30</v>
      </c>
      <c r="I86" s="10" t="s">
        <v>135</v>
      </c>
      <c r="J86" s="1" t="s">
        <v>16</v>
      </c>
      <c r="K86" s="1" t="s">
        <v>91</v>
      </c>
      <c r="L86" s="1" t="s">
        <v>17</v>
      </c>
      <c r="M86" s="1"/>
    </row>
    <row r="87" spans="1:13">
      <c r="A87" s="6">
        <v>46190</v>
      </c>
      <c r="B87" s="1" t="s">
        <v>137</v>
      </c>
      <c r="C87" s="1" t="s">
        <v>89</v>
      </c>
      <c r="D87" s="1" t="s">
        <v>22</v>
      </c>
      <c r="E87" s="28">
        <v>336340</v>
      </c>
      <c r="F87" s="2">
        <f t="shared" si="1"/>
        <v>596.49342418199376</v>
      </c>
      <c r="G87" s="10">
        <v>563.86204166666664</v>
      </c>
      <c r="H87" s="10" t="s">
        <v>30</v>
      </c>
      <c r="I87" s="10" t="s">
        <v>135</v>
      </c>
      <c r="J87" s="1" t="s">
        <v>16</v>
      </c>
      <c r="K87" s="1" t="s">
        <v>91</v>
      </c>
      <c r="L87" s="1" t="s">
        <v>17</v>
      </c>
      <c r="M87" s="1"/>
    </row>
    <row r="88" spans="1:13">
      <c r="A88" s="6">
        <v>46190</v>
      </c>
      <c r="B88" s="1" t="s">
        <v>138</v>
      </c>
      <c r="C88" s="1" t="s">
        <v>89</v>
      </c>
      <c r="D88" s="1" t="s">
        <v>19</v>
      </c>
      <c r="E88" s="28">
        <v>1084872</v>
      </c>
      <c r="F88" s="2">
        <f t="shared" si="1"/>
        <v>1924.0025393327226</v>
      </c>
      <c r="G88" s="10">
        <v>563.86204166666664</v>
      </c>
      <c r="H88" s="10" t="s">
        <v>30</v>
      </c>
      <c r="I88" s="10" t="s">
        <v>135</v>
      </c>
      <c r="J88" s="1" t="s">
        <v>16</v>
      </c>
      <c r="K88" s="1" t="s">
        <v>91</v>
      </c>
      <c r="L88" s="1" t="s">
        <v>17</v>
      </c>
      <c r="M88" s="1"/>
    </row>
    <row r="89" spans="1:13">
      <c r="A89" s="6">
        <v>46190</v>
      </c>
      <c r="B89" s="1" t="s">
        <v>139</v>
      </c>
      <c r="C89" s="1" t="s">
        <v>89</v>
      </c>
      <c r="D89" s="1" t="s">
        <v>41</v>
      </c>
      <c r="E89" s="28">
        <v>334141</v>
      </c>
      <c r="F89" s="2">
        <f t="shared" si="1"/>
        <v>592.59353407146205</v>
      </c>
      <c r="G89" s="10">
        <v>563.86204166666664</v>
      </c>
      <c r="H89" s="10" t="s">
        <v>30</v>
      </c>
      <c r="I89" s="10" t="s">
        <v>135</v>
      </c>
      <c r="J89" s="1" t="s">
        <v>16</v>
      </c>
      <c r="K89" s="1" t="s">
        <v>91</v>
      </c>
      <c r="L89" s="1" t="s">
        <v>17</v>
      </c>
      <c r="M89" s="1"/>
    </row>
    <row r="90" spans="1:13">
      <c r="A90" s="6">
        <v>46190</v>
      </c>
      <c r="B90" s="1" t="s">
        <v>140</v>
      </c>
      <c r="C90" s="1" t="s">
        <v>89</v>
      </c>
      <c r="D90" s="1" t="s">
        <v>41</v>
      </c>
      <c r="E90" s="28">
        <v>289460</v>
      </c>
      <c r="F90" s="2">
        <f t="shared" si="1"/>
        <v>513.35251996111049</v>
      </c>
      <c r="G90" s="10">
        <v>563.86204166666664</v>
      </c>
      <c r="H90" s="10" t="s">
        <v>30</v>
      </c>
      <c r="I90" s="10" t="s">
        <v>135</v>
      </c>
      <c r="J90" s="1" t="s">
        <v>16</v>
      </c>
      <c r="K90" s="1" t="s">
        <v>91</v>
      </c>
      <c r="L90" s="1" t="s">
        <v>17</v>
      </c>
      <c r="M90" s="1"/>
    </row>
    <row r="91" spans="1:13">
      <c r="A91" s="6">
        <v>46190</v>
      </c>
      <c r="B91" s="1" t="s">
        <v>141</v>
      </c>
      <c r="C91" s="1" t="s">
        <v>89</v>
      </c>
      <c r="D91" s="1" t="s">
        <v>41</v>
      </c>
      <c r="E91" s="28">
        <v>332950</v>
      </c>
      <c r="F91" s="2">
        <f t="shared" si="1"/>
        <v>590.4813152803556</v>
      </c>
      <c r="G91" s="10">
        <v>563.86204166666664</v>
      </c>
      <c r="H91" s="10" t="s">
        <v>30</v>
      </c>
      <c r="I91" s="10" t="s">
        <v>135</v>
      </c>
      <c r="J91" s="1" t="s">
        <v>16</v>
      </c>
      <c r="K91" s="1" t="s">
        <v>91</v>
      </c>
      <c r="L91" s="1" t="s">
        <v>17</v>
      </c>
      <c r="M91" s="1"/>
    </row>
    <row r="92" spans="1:13">
      <c r="A92" s="6">
        <v>46190</v>
      </c>
      <c r="B92" s="1" t="s">
        <v>142</v>
      </c>
      <c r="C92" s="1" t="s">
        <v>89</v>
      </c>
      <c r="D92" s="1" t="s">
        <v>23</v>
      </c>
      <c r="E92" s="28">
        <v>320473</v>
      </c>
      <c r="F92" s="2">
        <f t="shared" si="1"/>
        <v>568.3535622521141</v>
      </c>
      <c r="G92" s="10">
        <v>563.86204166666664</v>
      </c>
      <c r="H92" s="10" t="s">
        <v>30</v>
      </c>
      <c r="I92" s="10" t="s">
        <v>135</v>
      </c>
      <c r="J92" s="1" t="s">
        <v>16</v>
      </c>
      <c r="K92" s="1" t="s">
        <v>91</v>
      </c>
      <c r="L92" s="1" t="s">
        <v>17</v>
      </c>
      <c r="M92" s="1"/>
    </row>
    <row r="93" spans="1:13">
      <c r="A93" s="6">
        <v>46190</v>
      </c>
      <c r="B93" s="1" t="s">
        <v>143</v>
      </c>
      <c r="C93" s="1" t="s">
        <v>89</v>
      </c>
      <c r="D93" s="1" t="s">
        <v>41</v>
      </c>
      <c r="E93" s="28">
        <v>313300</v>
      </c>
      <c r="F93" s="2">
        <f t="shared" si="1"/>
        <v>555.63236545227642</v>
      </c>
      <c r="G93" s="10">
        <v>563.86204166666664</v>
      </c>
      <c r="H93" s="10" t="s">
        <v>30</v>
      </c>
      <c r="I93" s="10" t="s">
        <v>135</v>
      </c>
      <c r="J93" s="1" t="s">
        <v>16</v>
      </c>
      <c r="K93" s="1" t="s">
        <v>91</v>
      </c>
      <c r="L93" s="1" t="s">
        <v>17</v>
      </c>
      <c r="M93" s="1"/>
    </row>
    <row r="94" spans="1:13">
      <c r="A94" s="6">
        <v>46190</v>
      </c>
      <c r="B94" s="1" t="s">
        <v>144</v>
      </c>
      <c r="C94" s="1" t="s">
        <v>32</v>
      </c>
      <c r="D94" s="1" t="s">
        <v>14</v>
      </c>
      <c r="E94" s="28">
        <v>2200</v>
      </c>
      <c r="F94" s="2">
        <f t="shared" si="1"/>
        <v>3.9016635939834279</v>
      </c>
      <c r="G94" s="10">
        <v>563.86204166666664</v>
      </c>
      <c r="H94" s="10" t="s">
        <v>30</v>
      </c>
      <c r="I94" s="10" t="s">
        <v>145</v>
      </c>
      <c r="J94" s="1" t="s">
        <v>16</v>
      </c>
      <c r="K94" s="1" t="s">
        <v>43</v>
      </c>
      <c r="L94" s="1" t="s">
        <v>17</v>
      </c>
      <c r="M94" s="1"/>
    </row>
    <row r="95" spans="1:13">
      <c r="A95" s="6">
        <v>46190</v>
      </c>
      <c r="B95" s="1" t="s">
        <v>44</v>
      </c>
      <c r="C95" s="12" t="s">
        <v>40</v>
      </c>
      <c r="D95" s="1" t="s">
        <v>19</v>
      </c>
      <c r="E95" s="13">
        <v>1000</v>
      </c>
      <c r="F95" s="2">
        <f t="shared" si="1"/>
        <v>1.773483451810649</v>
      </c>
      <c r="G95" s="10">
        <v>563.86204166666664</v>
      </c>
      <c r="H95" s="2" t="s">
        <v>20</v>
      </c>
      <c r="I95" s="10" t="s">
        <v>125</v>
      </c>
      <c r="J95" s="1" t="s">
        <v>16</v>
      </c>
      <c r="K95" s="1" t="s">
        <v>43</v>
      </c>
      <c r="L95" s="1" t="s">
        <v>17</v>
      </c>
      <c r="M95" s="1"/>
    </row>
    <row r="96" spans="1:13">
      <c r="A96" s="6">
        <v>46190</v>
      </c>
      <c r="B96" s="1" t="s">
        <v>45</v>
      </c>
      <c r="C96" s="12" t="s">
        <v>40</v>
      </c>
      <c r="D96" s="1" t="s">
        <v>19</v>
      </c>
      <c r="E96" s="13">
        <v>1000</v>
      </c>
      <c r="F96" s="2">
        <f t="shared" si="1"/>
        <v>1.773483451810649</v>
      </c>
      <c r="G96" s="10">
        <v>563.86204166666664</v>
      </c>
      <c r="H96" s="2" t="s">
        <v>20</v>
      </c>
      <c r="I96" s="10" t="s">
        <v>125</v>
      </c>
      <c r="J96" s="1" t="s">
        <v>16</v>
      </c>
      <c r="K96" s="1" t="s">
        <v>43</v>
      </c>
      <c r="L96" s="1" t="s">
        <v>17</v>
      </c>
      <c r="M96" s="1"/>
    </row>
    <row r="97" spans="1:13">
      <c r="A97" s="6">
        <v>46190</v>
      </c>
      <c r="B97" s="1" t="s">
        <v>146</v>
      </c>
      <c r="C97" s="12" t="s">
        <v>47</v>
      </c>
      <c r="D97" s="1" t="s">
        <v>19</v>
      </c>
      <c r="E97" s="13">
        <v>6000</v>
      </c>
      <c r="F97" s="2">
        <f t="shared" si="1"/>
        <v>10.640900710863894</v>
      </c>
      <c r="G97" s="10">
        <v>563.86204166666664</v>
      </c>
      <c r="H97" s="2" t="s">
        <v>20</v>
      </c>
      <c r="I97" s="10" t="s">
        <v>125</v>
      </c>
      <c r="J97" s="1" t="s">
        <v>16</v>
      </c>
      <c r="K97" s="1" t="s">
        <v>43</v>
      </c>
      <c r="L97" s="1" t="s">
        <v>17</v>
      </c>
      <c r="M97" s="1"/>
    </row>
    <row r="98" spans="1:13">
      <c r="A98" s="6">
        <v>46190</v>
      </c>
      <c r="B98" s="1" t="s">
        <v>44</v>
      </c>
      <c r="C98" s="12" t="s">
        <v>40</v>
      </c>
      <c r="D98" s="1" t="s">
        <v>19</v>
      </c>
      <c r="E98" s="13">
        <v>1000</v>
      </c>
      <c r="F98" s="2">
        <f t="shared" si="1"/>
        <v>1.773483451810649</v>
      </c>
      <c r="G98" s="10">
        <v>563.86204166666664</v>
      </c>
      <c r="H98" s="2" t="s">
        <v>28</v>
      </c>
      <c r="I98" s="10" t="s">
        <v>46</v>
      </c>
      <c r="J98" s="1" t="s">
        <v>16</v>
      </c>
      <c r="K98" s="1" t="s">
        <v>43</v>
      </c>
      <c r="L98" s="1" t="s">
        <v>17</v>
      </c>
      <c r="M98" s="1"/>
    </row>
    <row r="99" spans="1:13">
      <c r="A99" s="6">
        <v>46190</v>
      </c>
      <c r="B99" s="1" t="s">
        <v>45</v>
      </c>
      <c r="C99" s="12" t="s">
        <v>40</v>
      </c>
      <c r="D99" s="1" t="s">
        <v>19</v>
      </c>
      <c r="E99" s="13">
        <v>1000</v>
      </c>
      <c r="F99" s="2">
        <f t="shared" si="1"/>
        <v>1.773483451810649</v>
      </c>
      <c r="G99" s="10">
        <v>563.86204166666664</v>
      </c>
      <c r="H99" s="2" t="s">
        <v>28</v>
      </c>
      <c r="I99" s="10" t="s">
        <v>46</v>
      </c>
      <c r="J99" s="1" t="s">
        <v>16</v>
      </c>
      <c r="K99" s="1" t="s">
        <v>43</v>
      </c>
      <c r="L99" s="1" t="s">
        <v>17</v>
      </c>
      <c r="M99" s="1"/>
    </row>
    <row r="100" spans="1:13">
      <c r="A100" s="6">
        <v>46190</v>
      </c>
      <c r="B100" s="1" t="s">
        <v>146</v>
      </c>
      <c r="C100" s="12" t="s">
        <v>47</v>
      </c>
      <c r="D100" s="1" t="s">
        <v>19</v>
      </c>
      <c r="E100" s="13">
        <v>6000</v>
      </c>
      <c r="F100" s="2">
        <f t="shared" si="1"/>
        <v>10.640900710863894</v>
      </c>
      <c r="G100" s="10">
        <v>563.86204166666664</v>
      </c>
      <c r="H100" s="2" t="s">
        <v>28</v>
      </c>
      <c r="I100" s="10" t="s">
        <v>46</v>
      </c>
      <c r="J100" s="1" t="s">
        <v>16</v>
      </c>
      <c r="K100" s="1" t="s">
        <v>43</v>
      </c>
      <c r="L100" s="1" t="s">
        <v>17</v>
      </c>
      <c r="M100" s="1"/>
    </row>
    <row r="101" spans="1:13">
      <c r="A101" s="6">
        <v>46190</v>
      </c>
      <c r="B101" s="1" t="s">
        <v>147</v>
      </c>
      <c r="C101" s="12" t="s">
        <v>40</v>
      </c>
      <c r="D101" s="1" t="s">
        <v>14</v>
      </c>
      <c r="E101" s="13">
        <v>93000</v>
      </c>
      <c r="F101" s="2">
        <f t="shared" si="1"/>
        <v>164.93396101839036</v>
      </c>
      <c r="G101" s="10">
        <v>563.86204166666664</v>
      </c>
      <c r="H101" s="2" t="s">
        <v>15</v>
      </c>
      <c r="I101" s="10" t="s">
        <v>148</v>
      </c>
      <c r="J101" s="1" t="s">
        <v>16</v>
      </c>
      <c r="K101" s="1" t="s">
        <v>50</v>
      </c>
      <c r="L101" s="1" t="s">
        <v>17</v>
      </c>
      <c r="M101" s="1"/>
    </row>
    <row r="102" spans="1:13">
      <c r="A102" s="6">
        <v>46190</v>
      </c>
      <c r="B102" s="1" t="s">
        <v>149</v>
      </c>
      <c r="C102" s="12" t="s">
        <v>42</v>
      </c>
      <c r="D102" s="1" t="s">
        <v>14</v>
      </c>
      <c r="E102" s="13">
        <v>7000</v>
      </c>
      <c r="F102" s="2">
        <f t="shared" si="1"/>
        <v>12.414384162674544</v>
      </c>
      <c r="G102" s="10">
        <v>563.86204166666664</v>
      </c>
      <c r="H102" s="2" t="s">
        <v>15</v>
      </c>
      <c r="I102" s="10" t="s">
        <v>150</v>
      </c>
      <c r="J102" s="1" t="s">
        <v>16</v>
      </c>
      <c r="K102" s="1" t="s">
        <v>43</v>
      </c>
      <c r="L102" s="1" t="s">
        <v>17</v>
      </c>
      <c r="M102" s="1"/>
    </row>
    <row r="103" spans="1:13">
      <c r="A103" s="6">
        <v>46190</v>
      </c>
      <c r="B103" s="1" t="s">
        <v>44</v>
      </c>
      <c r="C103" s="12" t="s">
        <v>40</v>
      </c>
      <c r="D103" s="1" t="s">
        <v>14</v>
      </c>
      <c r="E103" s="13">
        <v>1000</v>
      </c>
      <c r="F103" s="2">
        <f t="shared" si="1"/>
        <v>1.773483451810649</v>
      </c>
      <c r="G103" s="10">
        <v>563.86204166666664</v>
      </c>
      <c r="H103" s="2" t="s">
        <v>15</v>
      </c>
      <c r="I103" s="10" t="s">
        <v>151</v>
      </c>
      <c r="J103" s="1" t="s">
        <v>16</v>
      </c>
      <c r="K103" s="1" t="s">
        <v>43</v>
      </c>
      <c r="L103" s="1" t="s">
        <v>17</v>
      </c>
      <c r="M103" s="1"/>
    </row>
    <row r="104" spans="1:13">
      <c r="A104" s="6">
        <v>46190</v>
      </c>
      <c r="B104" s="25" t="s">
        <v>45</v>
      </c>
      <c r="C104" s="12" t="s">
        <v>40</v>
      </c>
      <c r="D104" s="1" t="s">
        <v>14</v>
      </c>
      <c r="E104" s="29">
        <v>1000</v>
      </c>
      <c r="F104" s="2">
        <f t="shared" si="1"/>
        <v>1.773483451810649</v>
      </c>
      <c r="G104" s="10">
        <v>563.86204166666664</v>
      </c>
      <c r="H104" s="2" t="s">
        <v>15</v>
      </c>
      <c r="I104" s="10" t="s">
        <v>151</v>
      </c>
      <c r="J104" s="1" t="s">
        <v>16</v>
      </c>
      <c r="K104" s="1" t="s">
        <v>43</v>
      </c>
      <c r="L104" s="1" t="s">
        <v>17</v>
      </c>
      <c r="M104" s="1"/>
    </row>
    <row r="105" spans="1:13">
      <c r="A105" s="6">
        <v>46190</v>
      </c>
      <c r="B105" s="1" t="s">
        <v>146</v>
      </c>
      <c r="C105" s="12" t="s">
        <v>47</v>
      </c>
      <c r="D105" s="1" t="s">
        <v>14</v>
      </c>
      <c r="E105" s="28">
        <v>6000</v>
      </c>
      <c r="F105" s="2">
        <f t="shared" si="1"/>
        <v>10.640900710863894</v>
      </c>
      <c r="G105" s="10">
        <v>563.86204166666664</v>
      </c>
      <c r="H105" s="2" t="s">
        <v>15</v>
      </c>
      <c r="I105" s="10" t="s">
        <v>151</v>
      </c>
      <c r="J105" s="1" t="s">
        <v>16</v>
      </c>
      <c r="K105" s="1" t="s">
        <v>43</v>
      </c>
      <c r="L105" s="1" t="s">
        <v>17</v>
      </c>
      <c r="M105" s="1"/>
    </row>
    <row r="106" spans="1:13">
      <c r="A106" s="6">
        <v>46191</v>
      </c>
      <c r="B106" s="1" t="s">
        <v>152</v>
      </c>
      <c r="C106" s="12" t="s">
        <v>40</v>
      </c>
      <c r="D106" s="1" t="s">
        <v>19</v>
      </c>
      <c r="E106" s="13">
        <v>500</v>
      </c>
      <c r="F106" s="2">
        <f t="shared" si="1"/>
        <v>0.88674172590532452</v>
      </c>
      <c r="G106" s="10">
        <v>563.86204166666664</v>
      </c>
      <c r="H106" s="2" t="s">
        <v>20</v>
      </c>
      <c r="I106" s="10" t="s">
        <v>125</v>
      </c>
      <c r="J106" s="1" t="s">
        <v>16</v>
      </c>
      <c r="K106" s="1" t="s">
        <v>43</v>
      </c>
      <c r="L106" s="1" t="s">
        <v>17</v>
      </c>
      <c r="M106" s="1"/>
    </row>
    <row r="107" spans="1:13">
      <c r="A107" s="6">
        <v>46191</v>
      </c>
      <c r="B107" s="1" t="s">
        <v>153</v>
      </c>
      <c r="C107" s="1" t="s">
        <v>40</v>
      </c>
      <c r="D107" s="1" t="s">
        <v>19</v>
      </c>
      <c r="E107" s="13">
        <v>500</v>
      </c>
      <c r="F107" s="2">
        <f t="shared" si="1"/>
        <v>0.88674172590532452</v>
      </c>
      <c r="G107" s="10">
        <v>563.86204166666664</v>
      </c>
      <c r="H107" s="2" t="s">
        <v>20</v>
      </c>
      <c r="I107" s="10" t="s">
        <v>125</v>
      </c>
      <c r="J107" s="1" t="s">
        <v>16</v>
      </c>
      <c r="K107" s="1" t="s">
        <v>43</v>
      </c>
      <c r="L107" s="1" t="s">
        <v>17</v>
      </c>
      <c r="M107" s="1"/>
    </row>
    <row r="108" spans="1:13">
      <c r="A108" s="6">
        <v>46194</v>
      </c>
      <c r="B108" s="1" t="s">
        <v>154</v>
      </c>
      <c r="C108" s="1" t="s">
        <v>21</v>
      </c>
      <c r="D108" s="1" t="s">
        <v>14</v>
      </c>
      <c r="E108" s="13">
        <v>4000</v>
      </c>
      <c r="F108" s="2">
        <f t="shared" si="1"/>
        <v>7.0939338072425961</v>
      </c>
      <c r="G108" s="10">
        <v>563.86204166666664</v>
      </c>
      <c r="H108" s="2" t="s">
        <v>15</v>
      </c>
      <c r="I108" s="10" t="s">
        <v>48</v>
      </c>
      <c r="J108" s="1" t="s">
        <v>16</v>
      </c>
      <c r="K108" s="1" t="s">
        <v>43</v>
      </c>
      <c r="L108" s="1" t="s">
        <v>17</v>
      </c>
      <c r="M108" s="1"/>
    </row>
    <row r="109" spans="1:13">
      <c r="A109" s="6">
        <v>46195</v>
      </c>
      <c r="B109" s="1" t="s">
        <v>155</v>
      </c>
      <c r="C109" s="12" t="s">
        <v>156</v>
      </c>
      <c r="D109" s="1" t="s">
        <v>22</v>
      </c>
      <c r="E109" s="13">
        <v>5000</v>
      </c>
      <c r="F109" s="2">
        <f t="shared" si="1"/>
        <v>8.8674172590532461</v>
      </c>
      <c r="G109" s="10">
        <v>563.86204166666664</v>
      </c>
      <c r="H109" s="2" t="s">
        <v>26</v>
      </c>
      <c r="I109" s="10" t="s">
        <v>157</v>
      </c>
      <c r="J109" s="1" t="s">
        <v>16</v>
      </c>
      <c r="K109" s="1" t="s">
        <v>43</v>
      </c>
      <c r="L109" s="1" t="s">
        <v>17</v>
      </c>
      <c r="M109" s="1"/>
    </row>
    <row r="110" spans="1:13">
      <c r="A110" s="6">
        <v>46195</v>
      </c>
      <c r="B110" s="1" t="s">
        <v>158</v>
      </c>
      <c r="C110" s="1" t="s">
        <v>156</v>
      </c>
      <c r="D110" s="1" t="s">
        <v>22</v>
      </c>
      <c r="E110" s="13">
        <v>10000</v>
      </c>
      <c r="F110" s="2">
        <f t="shared" si="1"/>
        <v>17.734834518106492</v>
      </c>
      <c r="G110" s="10">
        <v>563.86204166666664</v>
      </c>
      <c r="H110" s="2" t="s">
        <v>26</v>
      </c>
      <c r="I110" s="10" t="s">
        <v>157</v>
      </c>
      <c r="J110" s="1" t="s">
        <v>16</v>
      </c>
      <c r="K110" s="1" t="s">
        <v>43</v>
      </c>
      <c r="L110" s="1" t="s">
        <v>17</v>
      </c>
      <c r="M110" s="1"/>
    </row>
    <row r="111" spans="1:13">
      <c r="A111" s="6">
        <v>46195</v>
      </c>
      <c r="B111" s="1" t="s">
        <v>159</v>
      </c>
      <c r="C111" s="12" t="s">
        <v>156</v>
      </c>
      <c r="D111" s="1" t="s">
        <v>22</v>
      </c>
      <c r="E111" s="13">
        <v>10000</v>
      </c>
      <c r="F111" s="2">
        <f t="shared" si="1"/>
        <v>17.734834518106492</v>
      </c>
      <c r="G111" s="10">
        <v>563.86204166666664</v>
      </c>
      <c r="H111" s="2" t="s">
        <v>26</v>
      </c>
      <c r="I111" s="10" t="s">
        <v>157</v>
      </c>
      <c r="J111" s="1" t="s">
        <v>16</v>
      </c>
      <c r="K111" s="1" t="s">
        <v>43</v>
      </c>
      <c r="L111" s="1" t="s">
        <v>17</v>
      </c>
      <c r="M111" s="1"/>
    </row>
    <row r="112" spans="1:13">
      <c r="A112" s="6">
        <v>46195</v>
      </c>
      <c r="B112" s="1" t="s">
        <v>160</v>
      </c>
      <c r="C112" s="12" t="s">
        <v>156</v>
      </c>
      <c r="D112" s="1" t="s">
        <v>22</v>
      </c>
      <c r="E112" s="13">
        <v>15000</v>
      </c>
      <c r="F112" s="2">
        <f t="shared" si="1"/>
        <v>26.602251777159736</v>
      </c>
      <c r="G112" s="10">
        <v>563.86204166666664</v>
      </c>
      <c r="H112" s="2" t="s">
        <v>26</v>
      </c>
      <c r="I112" s="10" t="s">
        <v>157</v>
      </c>
      <c r="J112" s="1" t="s">
        <v>16</v>
      </c>
      <c r="K112" s="1" t="s">
        <v>43</v>
      </c>
      <c r="L112" s="1" t="s">
        <v>17</v>
      </c>
      <c r="M112" s="1"/>
    </row>
    <row r="113" spans="1:13">
      <c r="A113" s="6">
        <v>46195</v>
      </c>
      <c r="B113" s="1" t="s">
        <v>161</v>
      </c>
      <c r="C113" s="12" t="s">
        <v>156</v>
      </c>
      <c r="D113" s="1" t="s">
        <v>22</v>
      </c>
      <c r="E113" s="13">
        <v>5000</v>
      </c>
      <c r="F113" s="2">
        <f t="shared" si="1"/>
        <v>8.8674172590532461</v>
      </c>
      <c r="G113" s="10">
        <v>563.86204166666664</v>
      </c>
      <c r="H113" s="2" t="s">
        <v>26</v>
      </c>
      <c r="I113" s="10" t="s">
        <v>157</v>
      </c>
      <c r="J113" s="1" t="s">
        <v>16</v>
      </c>
      <c r="K113" s="1" t="s">
        <v>43</v>
      </c>
      <c r="L113" s="1" t="s">
        <v>17</v>
      </c>
      <c r="M113" s="1"/>
    </row>
    <row r="114" spans="1:13">
      <c r="A114" s="6">
        <v>46195</v>
      </c>
      <c r="B114" s="1" t="s">
        <v>162</v>
      </c>
      <c r="C114" s="12" t="s">
        <v>156</v>
      </c>
      <c r="D114" s="1" t="s">
        <v>22</v>
      </c>
      <c r="E114" s="13">
        <v>10000</v>
      </c>
      <c r="F114" s="2">
        <f t="shared" si="1"/>
        <v>17.734834518106492</v>
      </c>
      <c r="G114" s="10">
        <v>563.86204166666664</v>
      </c>
      <c r="H114" s="2" t="s">
        <v>26</v>
      </c>
      <c r="I114" s="10" t="s">
        <v>157</v>
      </c>
      <c r="J114" s="1" t="s">
        <v>16</v>
      </c>
      <c r="K114" s="1" t="s">
        <v>43</v>
      </c>
      <c r="L114" s="1" t="s">
        <v>17</v>
      </c>
      <c r="M114" s="1"/>
    </row>
    <row r="115" spans="1:13">
      <c r="A115" s="6">
        <v>46195</v>
      </c>
      <c r="B115" s="25" t="s">
        <v>163</v>
      </c>
      <c r="C115" s="12" t="s">
        <v>156</v>
      </c>
      <c r="D115" s="1" t="s">
        <v>22</v>
      </c>
      <c r="E115" s="29">
        <v>10000</v>
      </c>
      <c r="F115" s="2">
        <f t="shared" si="1"/>
        <v>17.734834518106492</v>
      </c>
      <c r="G115" s="10">
        <v>563.86204166666664</v>
      </c>
      <c r="H115" s="2" t="s">
        <v>26</v>
      </c>
      <c r="I115" s="10" t="s">
        <v>157</v>
      </c>
      <c r="J115" s="1" t="s">
        <v>16</v>
      </c>
      <c r="K115" s="1" t="s">
        <v>43</v>
      </c>
      <c r="L115" s="1" t="s">
        <v>17</v>
      </c>
      <c r="M115" s="1"/>
    </row>
    <row r="116" spans="1:13">
      <c r="A116" s="6">
        <v>46195</v>
      </c>
      <c r="B116" s="1" t="s">
        <v>44</v>
      </c>
      <c r="C116" s="12" t="s">
        <v>40</v>
      </c>
      <c r="D116" s="1" t="s">
        <v>19</v>
      </c>
      <c r="E116" s="28">
        <v>1000</v>
      </c>
      <c r="F116" s="2">
        <f t="shared" si="1"/>
        <v>1.773483451810649</v>
      </c>
      <c r="G116" s="10">
        <v>563.86204166666664</v>
      </c>
      <c r="H116" s="10" t="s">
        <v>20</v>
      </c>
      <c r="I116" s="10" t="s">
        <v>164</v>
      </c>
      <c r="J116" s="1" t="s">
        <v>16</v>
      </c>
      <c r="K116" s="1" t="s">
        <v>43</v>
      </c>
      <c r="L116" s="1" t="s">
        <v>17</v>
      </c>
      <c r="M116" s="1"/>
    </row>
    <row r="117" spans="1:13">
      <c r="A117" s="6">
        <v>46195</v>
      </c>
      <c r="B117" s="1" t="s">
        <v>45</v>
      </c>
      <c r="C117" s="12" t="s">
        <v>40</v>
      </c>
      <c r="D117" s="1" t="s">
        <v>19</v>
      </c>
      <c r="E117" s="28">
        <v>1000</v>
      </c>
      <c r="F117" s="2">
        <f t="shared" si="1"/>
        <v>1.773483451810649</v>
      </c>
      <c r="G117" s="10">
        <v>563.86204166666664</v>
      </c>
      <c r="H117" s="10" t="s">
        <v>20</v>
      </c>
      <c r="I117" s="10" t="s">
        <v>164</v>
      </c>
      <c r="J117" s="1" t="s">
        <v>16</v>
      </c>
      <c r="K117" s="1" t="s">
        <v>43</v>
      </c>
      <c r="L117" s="1" t="s">
        <v>17</v>
      </c>
      <c r="M117" s="1"/>
    </row>
    <row r="118" spans="1:13">
      <c r="A118" s="6">
        <v>46198</v>
      </c>
      <c r="B118" s="1" t="s">
        <v>165</v>
      </c>
      <c r="C118" s="12" t="s">
        <v>40</v>
      </c>
      <c r="D118" s="1" t="s">
        <v>19</v>
      </c>
      <c r="E118" s="28">
        <v>2500</v>
      </c>
      <c r="F118" s="2">
        <f t="shared" si="1"/>
        <v>4.433708629526623</v>
      </c>
      <c r="G118" s="10">
        <v>563.86204166666664</v>
      </c>
      <c r="H118" s="2" t="s">
        <v>20</v>
      </c>
      <c r="I118" s="10" t="s">
        <v>125</v>
      </c>
      <c r="J118" s="1" t="s">
        <v>16</v>
      </c>
      <c r="K118" s="1" t="s">
        <v>50</v>
      </c>
      <c r="L118" s="1" t="s">
        <v>17</v>
      </c>
      <c r="M118" s="1"/>
    </row>
    <row r="119" spans="1:13">
      <c r="A119" s="6">
        <v>46198</v>
      </c>
      <c r="B119" s="1" t="s">
        <v>166</v>
      </c>
      <c r="C119" s="12" t="s">
        <v>40</v>
      </c>
      <c r="D119" s="1" t="s">
        <v>19</v>
      </c>
      <c r="E119" s="13">
        <v>2500</v>
      </c>
      <c r="F119" s="2">
        <f t="shared" si="1"/>
        <v>4.433708629526623</v>
      </c>
      <c r="G119" s="10">
        <v>563.86204166666664</v>
      </c>
      <c r="H119" s="2" t="s">
        <v>20</v>
      </c>
      <c r="I119" s="10" t="s">
        <v>125</v>
      </c>
      <c r="J119" s="1" t="s">
        <v>16</v>
      </c>
      <c r="K119" s="1" t="s">
        <v>50</v>
      </c>
      <c r="L119" s="1" t="s">
        <v>17</v>
      </c>
      <c r="M119" s="1"/>
    </row>
    <row r="120" spans="1:13">
      <c r="A120" s="6">
        <v>46198</v>
      </c>
      <c r="B120" s="1" t="s">
        <v>167</v>
      </c>
      <c r="C120" s="12" t="s">
        <v>40</v>
      </c>
      <c r="D120" s="1" t="s">
        <v>14</v>
      </c>
      <c r="E120" s="13">
        <v>2000</v>
      </c>
      <c r="F120" s="2">
        <f t="shared" si="1"/>
        <v>3.5469669036212981</v>
      </c>
      <c r="G120" s="10">
        <v>563.86204166666664</v>
      </c>
      <c r="H120" s="2" t="s">
        <v>15</v>
      </c>
      <c r="I120" s="10" t="s">
        <v>168</v>
      </c>
      <c r="J120" s="1" t="s">
        <v>16</v>
      </c>
      <c r="K120" s="1" t="s">
        <v>50</v>
      </c>
      <c r="L120" s="1" t="s">
        <v>17</v>
      </c>
      <c r="M120" s="1"/>
    </row>
    <row r="121" spans="1:13">
      <c r="A121" s="6">
        <v>46198</v>
      </c>
      <c r="B121" s="1" t="s">
        <v>169</v>
      </c>
      <c r="C121" s="12" t="s">
        <v>40</v>
      </c>
      <c r="D121" s="1" t="s">
        <v>14</v>
      </c>
      <c r="E121" s="13">
        <v>2000</v>
      </c>
      <c r="F121" s="2">
        <f t="shared" si="1"/>
        <v>3.5469669036212981</v>
      </c>
      <c r="G121" s="10">
        <v>563.86204166666664</v>
      </c>
      <c r="H121" s="2" t="s">
        <v>15</v>
      </c>
      <c r="I121" s="10" t="s">
        <v>168</v>
      </c>
      <c r="J121" s="1" t="s">
        <v>16</v>
      </c>
      <c r="K121" s="1" t="s">
        <v>50</v>
      </c>
      <c r="L121" s="1" t="s">
        <v>17</v>
      </c>
      <c r="M121" s="1"/>
    </row>
    <row r="122" spans="1:13">
      <c r="A122" s="6">
        <v>46200</v>
      </c>
      <c r="B122" s="25" t="s">
        <v>170</v>
      </c>
      <c r="C122" s="12" t="s">
        <v>21</v>
      </c>
      <c r="D122" s="1" t="s">
        <v>14</v>
      </c>
      <c r="E122" s="29">
        <v>4000</v>
      </c>
      <c r="F122" s="2">
        <f t="shared" si="1"/>
        <v>7.0939338072425961</v>
      </c>
      <c r="G122" s="10">
        <v>563.86204166666664</v>
      </c>
      <c r="H122" s="2" t="s">
        <v>15</v>
      </c>
      <c r="I122" s="10" t="s">
        <v>48</v>
      </c>
      <c r="J122" s="1" t="s">
        <v>16</v>
      </c>
      <c r="K122" s="1" t="s">
        <v>50</v>
      </c>
      <c r="L122" s="1" t="s">
        <v>17</v>
      </c>
      <c r="M122" s="1"/>
    </row>
    <row r="123" spans="1:13">
      <c r="A123" s="6">
        <v>46202</v>
      </c>
      <c r="B123" s="1" t="s">
        <v>171</v>
      </c>
      <c r="C123" s="12" t="s">
        <v>31</v>
      </c>
      <c r="D123" s="1" t="s">
        <v>14</v>
      </c>
      <c r="E123" s="28">
        <v>130874</v>
      </c>
      <c r="F123" s="2">
        <f t="shared" si="1"/>
        <v>232.10287327226689</v>
      </c>
      <c r="G123" s="10">
        <v>563.86204166666664</v>
      </c>
      <c r="H123" s="10" t="s">
        <v>30</v>
      </c>
      <c r="I123" s="10" t="s">
        <v>172</v>
      </c>
      <c r="J123" s="1" t="s">
        <v>16</v>
      </c>
      <c r="K123" s="1" t="s">
        <v>50</v>
      </c>
      <c r="L123" s="1" t="s">
        <v>17</v>
      </c>
      <c r="M123" s="1"/>
    </row>
    <row r="124" spans="1:13">
      <c r="A124" s="6">
        <v>46202</v>
      </c>
      <c r="B124" s="1" t="s">
        <v>173</v>
      </c>
      <c r="C124" s="1" t="s">
        <v>40</v>
      </c>
      <c r="D124" s="1" t="s">
        <v>14</v>
      </c>
      <c r="E124" s="13">
        <v>2000</v>
      </c>
      <c r="F124" s="2">
        <f t="shared" si="1"/>
        <v>3.5469669036212981</v>
      </c>
      <c r="G124" s="10">
        <v>563.86204166666664</v>
      </c>
      <c r="H124" s="2" t="s">
        <v>15</v>
      </c>
      <c r="I124" s="10" t="s">
        <v>174</v>
      </c>
      <c r="J124" s="1" t="s">
        <v>16</v>
      </c>
      <c r="K124" s="1" t="s">
        <v>43</v>
      </c>
      <c r="L124" s="1" t="s">
        <v>17</v>
      </c>
      <c r="M124" s="1"/>
    </row>
    <row r="125" spans="1:13">
      <c r="A125" s="6">
        <v>46202</v>
      </c>
      <c r="B125" s="1" t="s">
        <v>169</v>
      </c>
      <c r="C125" s="12" t="s">
        <v>40</v>
      </c>
      <c r="D125" s="1" t="s">
        <v>14</v>
      </c>
      <c r="E125" s="13">
        <v>2000</v>
      </c>
      <c r="F125" s="2">
        <f t="shared" si="1"/>
        <v>3.5469669036212981</v>
      </c>
      <c r="G125" s="10">
        <v>563.86204166666664</v>
      </c>
      <c r="H125" s="2" t="s">
        <v>15</v>
      </c>
      <c r="I125" s="10" t="s">
        <v>174</v>
      </c>
      <c r="J125" s="1" t="s">
        <v>16</v>
      </c>
      <c r="K125" s="1" t="s">
        <v>43</v>
      </c>
      <c r="L125" s="1" t="s">
        <v>17</v>
      </c>
      <c r="M125" s="1"/>
    </row>
    <row r="126" spans="1:13">
      <c r="A126" s="6">
        <v>46203</v>
      </c>
      <c r="B126" s="1" t="s">
        <v>175</v>
      </c>
      <c r="C126" s="12" t="s">
        <v>32</v>
      </c>
      <c r="D126" s="1" t="s">
        <v>14</v>
      </c>
      <c r="E126" s="28">
        <v>1100</v>
      </c>
      <c r="F126" s="2">
        <f t="shared" si="1"/>
        <v>1.9508317969917139</v>
      </c>
      <c r="G126" s="10">
        <v>563.86204166666664</v>
      </c>
      <c r="H126" s="10" t="s">
        <v>30</v>
      </c>
      <c r="I126" s="10" t="s">
        <v>176</v>
      </c>
      <c r="J126" s="1" t="s">
        <v>16</v>
      </c>
      <c r="K126" s="1" t="s">
        <v>43</v>
      </c>
      <c r="L126" s="1" t="s">
        <v>17</v>
      </c>
      <c r="M126" s="1"/>
    </row>
    <row r="127" spans="1:13">
      <c r="A127" s="6">
        <v>46203</v>
      </c>
      <c r="B127" s="1" t="s">
        <v>44</v>
      </c>
      <c r="C127" s="12" t="s">
        <v>40</v>
      </c>
      <c r="D127" s="1" t="s">
        <v>19</v>
      </c>
      <c r="E127" s="28">
        <v>1000</v>
      </c>
      <c r="F127" s="2">
        <f t="shared" si="1"/>
        <v>1.773483451810649</v>
      </c>
      <c r="G127" s="10">
        <v>563.86204166666664</v>
      </c>
      <c r="H127" s="10" t="s">
        <v>20</v>
      </c>
      <c r="I127" s="10" t="s">
        <v>164</v>
      </c>
      <c r="J127" s="1" t="s">
        <v>16</v>
      </c>
      <c r="K127" s="1" t="s">
        <v>43</v>
      </c>
      <c r="L127" s="1" t="s">
        <v>17</v>
      </c>
      <c r="M127" s="1"/>
    </row>
    <row r="128" spans="1:13">
      <c r="A128" s="6">
        <v>46203</v>
      </c>
      <c r="B128" s="1" t="s">
        <v>45</v>
      </c>
      <c r="C128" s="12" t="s">
        <v>40</v>
      </c>
      <c r="D128" s="1" t="s">
        <v>19</v>
      </c>
      <c r="E128" s="28">
        <v>1000</v>
      </c>
      <c r="F128" s="2">
        <f t="shared" si="1"/>
        <v>1.773483451810649</v>
      </c>
      <c r="G128" s="10">
        <v>563.86204166666664</v>
      </c>
      <c r="H128" s="10" t="s">
        <v>20</v>
      </c>
      <c r="I128" s="10" t="s">
        <v>164</v>
      </c>
      <c r="J128" s="1" t="s">
        <v>16</v>
      </c>
      <c r="K128" s="1" t="s">
        <v>43</v>
      </c>
      <c r="L128" s="1" t="s">
        <v>17</v>
      </c>
      <c r="M128" s="1"/>
    </row>
    <row r="129" spans="1:13">
      <c r="A129" s="6">
        <v>46203</v>
      </c>
      <c r="B129" s="1" t="s">
        <v>13</v>
      </c>
      <c r="C129" s="1" t="s">
        <v>40</v>
      </c>
      <c r="D129" s="1" t="s">
        <v>14</v>
      </c>
      <c r="E129" s="13">
        <v>1000</v>
      </c>
      <c r="F129" s="2">
        <f t="shared" si="1"/>
        <v>1.773483451810649</v>
      </c>
      <c r="G129" s="10">
        <v>563.86204166666664</v>
      </c>
      <c r="H129" s="2" t="s">
        <v>15</v>
      </c>
      <c r="I129" s="10" t="s">
        <v>177</v>
      </c>
      <c r="J129" s="1" t="s">
        <v>16</v>
      </c>
      <c r="K129" s="1" t="s">
        <v>43</v>
      </c>
      <c r="L129" s="1" t="s">
        <v>17</v>
      </c>
      <c r="M129" s="1"/>
    </row>
    <row r="130" spans="1:13">
      <c r="A130" s="6">
        <v>46203</v>
      </c>
      <c r="B130" s="1" t="s">
        <v>18</v>
      </c>
      <c r="C130" s="12" t="s">
        <v>40</v>
      </c>
      <c r="D130" s="1" t="s">
        <v>14</v>
      </c>
      <c r="E130" s="13">
        <v>1000</v>
      </c>
      <c r="F130" s="2">
        <f t="shared" ref="F130:F134" si="2">+E130/G130</f>
        <v>1.773483451810649</v>
      </c>
      <c r="G130" s="10">
        <v>563.86204166666664</v>
      </c>
      <c r="H130" s="2" t="s">
        <v>15</v>
      </c>
      <c r="I130" s="10" t="s">
        <v>177</v>
      </c>
      <c r="J130" s="1" t="s">
        <v>16</v>
      </c>
      <c r="K130" s="1" t="s">
        <v>43</v>
      </c>
      <c r="L130" s="1" t="s">
        <v>17</v>
      </c>
      <c r="M130" s="1"/>
    </row>
    <row r="131" spans="1:13">
      <c r="A131" s="6">
        <v>46203</v>
      </c>
      <c r="B131" s="1" t="s">
        <v>178</v>
      </c>
      <c r="C131" s="12" t="s">
        <v>40</v>
      </c>
      <c r="D131" s="1" t="s">
        <v>14</v>
      </c>
      <c r="E131" s="13">
        <v>2000</v>
      </c>
      <c r="F131" s="2">
        <f t="shared" si="2"/>
        <v>3.5469669036212981</v>
      </c>
      <c r="G131" s="10">
        <v>563.86204166666664</v>
      </c>
      <c r="H131" s="2" t="s">
        <v>15</v>
      </c>
      <c r="I131" s="10" t="s">
        <v>174</v>
      </c>
      <c r="J131" s="1" t="s">
        <v>16</v>
      </c>
      <c r="K131" s="1" t="s">
        <v>43</v>
      </c>
      <c r="L131" s="1" t="s">
        <v>17</v>
      </c>
      <c r="M131" s="1"/>
    </row>
    <row r="132" spans="1:13">
      <c r="A132" s="26">
        <v>46203</v>
      </c>
      <c r="B132" s="1" t="s">
        <v>169</v>
      </c>
      <c r="C132" s="1" t="s">
        <v>40</v>
      </c>
      <c r="D132" s="1" t="s">
        <v>14</v>
      </c>
      <c r="E132" s="13">
        <v>2000</v>
      </c>
      <c r="F132" s="2">
        <f t="shared" si="2"/>
        <v>3.5469669036212981</v>
      </c>
      <c r="G132" s="10">
        <v>563.86204166666664</v>
      </c>
      <c r="H132" s="2" t="s">
        <v>15</v>
      </c>
      <c r="I132" s="10" t="s">
        <v>174</v>
      </c>
      <c r="J132" s="1" t="s">
        <v>16</v>
      </c>
      <c r="K132" s="1" t="s">
        <v>43</v>
      </c>
      <c r="L132" s="1" t="s">
        <v>17</v>
      </c>
      <c r="M132" s="1"/>
    </row>
    <row r="133" spans="1:13">
      <c r="A133" s="26">
        <v>46203</v>
      </c>
      <c r="B133" s="1" t="s">
        <v>179</v>
      </c>
      <c r="C133" s="1" t="s">
        <v>40</v>
      </c>
      <c r="D133" s="1" t="s">
        <v>14</v>
      </c>
      <c r="E133" s="13">
        <v>2500</v>
      </c>
      <c r="F133" s="2">
        <f t="shared" si="2"/>
        <v>4.433708629526623</v>
      </c>
      <c r="G133" s="10">
        <v>563.86204166666664</v>
      </c>
      <c r="H133" s="2" t="s">
        <v>15</v>
      </c>
      <c r="I133" s="10" t="s">
        <v>180</v>
      </c>
      <c r="J133" s="1" t="s">
        <v>16</v>
      </c>
      <c r="K133" s="1" t="s">
        <v>43</v>
      </c>
      <c r="L133" s="1" t="s">
        <v>17</v>
      </c>
      <c r="M133" s="1"/>
    </row>
    <row r="134" spans="1:13">
      <c r="A134" s="26">
        <v>46203</v>
      </c>
      <c r="B134" s="1" t="s">
        <v>181</v>
      </c>
      <c r="C134" s="1" t="s">
        <v>40</v>
      </c>
      <c r="D134" s="1" t="s">
        <v>14</v>
      </c>
      <c r="E134" s="13">
        <v>2500</v>
      </c>
      <c r="F134" s="2">
        <f t="shared" si="2"/>
        <v>4.433708629526623</v>
      </c>
      <c r="G134" s="10">
        <v>563.86204166666664</v>
      </c>
      <c r="H134" s="2" t="s">
        <v>15</v>
      </c>
      <c r="I134" s="10" t="s">
        <v>180</v>
      </c>
      <c r="J134" s="1" t="s">
        <v>16</v>
      </c>
      <c r="K134" s="1" t="s">
        <v>43</v>
      </c>
      <c r="L134" s="1" t="s">
        <v>17</v>
      </c>
      <c r="M134" s="1"/>
    </row>
  </sheetData>
  <autoFilter ref="A1:M733" xr:uid="{036F10AE-8235-4389-A9BF-8747BEB4DD57}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A16D3-3F88-42D9-A367-6C511FA55FCA}">
  <dimension ref="A3:U13"/>
  <sheetViews>
    <sheetView workbookViewId="0">
      <selection activeCell="D9" sqref="D9"/>
    </sheetView>
  </sheetViews>
  <sheetFormatPr baseColWidth="10" defaultRowHeight="13.8"/>
  <cols>
    <col min="1" max="1" width="35.8984375" style="3" bestFit="1" customWidth="1"/>
    <col min="2" max="2" width="24.3984375" style="3" bestFit="1" customWidth="1"/>
    <col min="3" max="3" width="22.3984375" style="3" bestFit="1" customWidth="1"/>
    <col min="4" max="4" width="15.69921875" style="3" bestFit="1" customWidth="1"/>
    <col min="5" max="5" width="11" style="3" bestFit="1" customWidth="1"/>
    <col min="6" max="6" width="15.09765625" style="3" bestFit="1" customWidth="1"/>
    <col min="7" max="7" width="9.796875" style="3" bestFit="1" customWidth="1"/>
    <col min="8" max="8" width="11.3984375" style="3" bestFit="1" customWidth="1"/>
    <col min="9" max="9" width="19" style="3" bestFit="1" customWidth="1"/>
    <col min="10" max="10" width="7.09765625" style="3" bestFit="1" customWidth="1"/>
    <col min="11" max="11" width="15.69921875" style="3" bestFit="1" customWidth="1"/>
    <col min="12" max="12" width="13.296875" style="3" bestFit="1" customWidth="1"/>
    <col min="13" max="13" width="9.5" style="3" bestFit="1" customWidth="1"/>
    <col min="14" max="14" width="15.69921875" style="3" bestFit="1" customWidth="1"/>
    <col min="15" max="15" width="13.296875" style="3" bestFit="1" customWidth="1"/>
    <col min="16" max="16" width="11.69921875" style="3" bestFit="1" customWidth="1"/>
    <col min="17" max="21" width="13.296875" style="3" bestFit="1" customWidth="1"/>
    <col min="22" max="16384" width="11.19921875" style="3"/>
  </cols>
  <sheetData>
    <row r="3" spans="1:21">
      <c r="A3" s="7" t="s">
        <v>37</v>
      </c>
      <c r="B3" s="7" t="s">
        <v>36</v>
      </c>
      <c r="C3" s="4"/>
      <c r="D3" s="4"/>
      <c r="E3" s="4"/>
      <c r="F3" s="4"/>
      <c r="G3" s="4"/>
      <c r="H3" s="4"/>
      <c r="I3" s="4"/>
      <c r="J3" s="4"/>
      <c r="K3" s="4"/>
      <c r="L3" s="4"/>
      <c r="M3"/>
      <c r="N3"/>
      <c r="O3"/>
      <c r="P3"/>
      <c r="Q3"/>
      <c r="R3"/>
      <c r="S3"/>
      <c r="T3"/>
      <c r="U3"/>
    </row>
    <row r="4" spans="1:21">
      <c r="A4" s="7" t="s">
        <v>33</v>
      </c>
      <c r="B4" s="4" t="s">
        <v>32</v>
      </c>
      <c r="C4" s="4" t="s">
        <v>156</v>
      </c>
      <c r="D4" s="4" t="s">
        <v>29</v>
      </c>
      <c r="E4" s="4" t="s">
        <v>89</v>
      </c>
      <c r="F4" s="4" t="s">
        <v>31</v>
      </c>
      <c r="G4" s="4" t="s">
        <v>42</v>
      </c>
      <c r="H4" s="4" t="s">
        <v>21</v>
      </c>
      <c r="I4" s="4" t="s">
        <v>47</v>
      </c>
      <c r="J4" s="4" t="s">
        <v>34</v>
      </c>
      <c r="K4" s="4" t="s">
        <v>40</v>
      </c>
      <c r="L4" s="4" t="s">
        <v>35</v>
      </c>
      <c r="M4"/>
      <c r="N4"/>
      <c r="O4"/>
      <c r="P4"/>
      <c r="Q4"/>
      <c r="R4"/>
      <c r="S4"/>
      <c r="T4"/>
      <c r="U4"/>
    </row>
    <row r="5" spans="1:21">
      <c r="A5" s="8" t="s">
        <v>23</v>
      </c>
      <c r="B5" s="4"/>
      <c r="C5" s="4"/>
      <c r="D5" s="4"/>
      <c r="E5" s="4">
        <v>640946</v>
      </c>
      <c r="F5" s="4"/>
      <c r="G5" s="4"/>
      <c r="H5" s="4">
        <v>3500</v>
      </c>
      <c r="I5" s="4"/>
      <c r="J5" s="4"/>
      <c r="K5" s="4">
        <v>2000</v>
      </c>
      <c r="L5" s="4">
        <v>646446</v>
      </c>
      <c r="M5"/>
      <c r="N5"/>
      <c r="O5"/>
      <c r="P5"/>
      <c r="Q5"/>
      <c r="R5"/>
      <c r="S5"/>
      <c r="T5"/>
      <c r="U5"/>
    </row>
    <row r="6" spans="1:21">
      <c r="A6" s="8" t="s">
        <v>19</v>
      </c>
      <c r="B6" s="4"/>
      <c r="C6" s="4"/>
      <c r="D6" s="4"/>
      <c r="E6" s="4">
        <v>2637649</v>
      </c>
      <c r="F6" s="4"/>
      <c r="G6" s="4"/>
      <c r="H6" s="4">
        <v>6000</v>
      </c>
      <c r="I6" s="4">
        <v>12000</v>
      </c>
      <c r="J6" s="4"/>
      <c r="K6" s="4">
        <v>107000</v>
      </c>
      <c r="L6" s="4">
        <v>2762649</v>
      </c>
      <c r="M6"/>
      <c r="N6"/>
      <c r="O6"/>
      <c r="P6"/>
      <c r="Q6"/>
      <c r="R6"/>
      <c r="S6"/>
      <c r="T6"/>
      <c r="U6"/>
    </row>
    <row r="7" spans="1:21">
      <c r="A7" s="8" t="s">
        <v>22</v>
      </c>
      <c r="B7" s="4"/>
      <c r="C7" s="4">
        <v>65000</v>
      </c>
      <c r="D7" s="4"/>
      <c r="E7" s="4">
        <v>672680</v>
      </c>
      <c r="F7" s="4"/>
      <c r="G7" s="4"/>
      <c r="H7" s="4">
        <v>3500</v>
      </c>
      <c r="I7" s="4"/>
      <c r="J7" s="4"/>
      <c r="K7" s="4">
        <v>4000</v>
      </c>
      <c r="L7" s="4">
        <v>745180</v>
      </c>
      <c r="M7"/>
      <c r="N7"/>
      <c r="O7"/>
      <c r="P7"/>
      <c r="Q7"/>
      <c r="R7"/>
      <c r="S7"/>
      <c r="T7"/>
      <c r="U7"/>
    </row>
    <row r="8" spans="1:21">
      <c r="A8" s="8" t="s">
        <v>14</v>
      </c>
      <c r="B8" s="4">
        <v>3300</v>
      </c>
      <c r="C8" s="4"/>
      <c r="D8" s="4">
        <v>21000</v>
      </c>
      <c r="E8" s="4">
        <v>836837</v>
      </c>
      <c r="F8" s="4">
        <v>263002</v>
      </c>
      <c r="G8" s="4">
        <v>204000</v>
      </c>
      <c r="H8" s="4">
        <v>19500</v>
      </c>
      <c r="I8" s="4">
        <v>9000</v>
      </c>
      <c r="J8" s="4"/>
      <c r="K8" s="4">
        <v>143600</v>
      </c>
      <c r="L8" s="4">
        <v>1500239</v>
      </c>
      <c r="M8"/>
      <c r="N8"/>
      <c r="O8"/>
      <c r="P8"/>
      <c r="Q8"/>
      <c r="R8"/>
      <c r="S8"/>
      <c r="T8"/>
      <c r="U8"/>
    </row>
    <row r="9" spans="1:21">
      <c r="A9" s="8" t="s">
        <v>34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/>
      <c r="N9"/>
      <c r="O9"/>
      <c r="P9"/>
      <c r="Q9"/>
      <c r="R9"/>
      <c r="S9"/>
      <c r="T9"/>
      <c r="U9"/>
    </row>
    <row r="10" spans="1:21">
      <c r="A10" s="8" t="s">
        <v>41</v>
      </c>
      <c r="B10" s="4"/>
      <c r="C10" s="4"/>
      <c r="D10" s="4"/>
      <c r="E10" s="4">
        <v>2539914</v>
      </c>
      <c r="F10" s="4"/>
      <c r="G10" s="4"/>
      <c r="H10" s="4">
        <v>19250</v>
      </c>
      <c r="I10" s="4"/>
      <c r="J10" s="4"/>
      <c r="K10" s="4">
        <v>8000</v>
      </c>
      <c r="L10" s="4">
        <v>2567164</v>
      </c>
      <c r="M10"/>
      <c r="N10"/>
      <c r="O10"/>
      <c r="P10"/>
      <c r="Q10"/>
      <c r="R10"/>
      <c r="S10"/>
      <c r="T10"/>
      <c r="U10"/>
    </row>
    <row r="11" spans="1:21">
      <c r="A11" s="8" t="s">
        <v>35</v>
      </c>
      <c r="B11" s="4">
        <v>3300</v>
      </c>
      <c r="C11" s="4">
        <v>65000</v>
      </c>
      <c r="D11" s="4">
        <v>21000</v>
      </c>
      <c r="E11" s="4">
        <v>7328026</v>
      </c>
      <c r="F11" s="4">
        <v>263002</v>
      </c>
      <c r="G11" s="4">
        <v>204000</v>
      </c>
      <c r="H11" s="4">
        <v>51750</v>
      </c>
      <c r="I11" s="4">
        <v>21000</v>
      </c>
      <c r="J11" s="4"/>
      <c r="K11" s="4">
        <v>264600</v>
      </c>
      <c r="L11" s="4">
        <v>8221678</v>
      </c>
      <c r="M11"/>
      <c r="N11"/>
      <c r="O11"/>
      <c r="P11"/>
      <c r="Q11"/>
      <c r="R11"/>
      <c r="S11"/>
      <c r="T11"/>
      <c r="U11"/>
    </row>
    <row r="12" spans="1:21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Data</vt:lpstr>
      <vt:lpstr>Detail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Hajduchová</dc:creator>
  <cp:lastModifiedBy>SINED SHOP</cp:lastModifiedBy>
  <cp:lastPrinted>2025-03-06T12:59:31Z</cp:lastPrinted>
  <dcterms:created xsi:type="dcterms:W3CDTF">2024-11-19T16:31:30Z</dcterms:created>
  <dcterms:modified xsi:type="dcterms:W3CDTF">2026-08-17T22:32:08Z</dcterms:modified>
</cp:coreProperties>
</file>