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040" windowHeight="9192"/>
  </bookViews>
  <sheets>
    <sheet name="Data" sheetId="8" r:id="rId1"/>
    <sheet name="Detail" sheetId="27" r:id="rId2"/>
  </sheets>
  <definedNames>
    <definedName name="_xlnm._FilterDatabase" localSheetId="0" hidden="1">Data!$A$1:$M$641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8" i="8" l="1"/>
  <c r="F87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3" i="8"/>
  <c r="F2" i="8"/>
</calcChain>
</file>

<file path=xl/sharedStrings.xml><?xml version="1.0" encoding="utf-8"?>
<sst xmlns="http://schemas.openxmlformats.org/spreadsheetml/2006/main" count="727" uniqueCount="135">
  <si>
    <t>Date</t>
  </si>
  <si>
    <t>Details</t>
  </si>
  <si>
    <t>Type of expenses</t>
  </si>
  <si>
    <t xml:space="preserve">Department </t>
  </si>
  <si>
    <t>Spent  in national currency</t>
  </si>
  <si>
    <t>Spent in $</t>
  </si>
  <si>
    <t>Exchange Rate $</t>
  </si>
  <si>
    <t>Receipt</t>
  </si>
  <si>
    <t>Project</t>
  </si>
  <si>
    <t>Donor</t>
  </si>
  <si>
    <t>Country</t>
  </si>
  <si>
    <t>Name</t>
  </si>
  <si>
    <t>Comments</t>
  </si>
  <si>
    <t>Office</t>
  </si>
  <si>
    <t>Appolinaire</t>
  </si>
  <si>
    <t>Eagle Togo</t>
  </si>
  <si>
    <t>Togo</t>
  </si>
  <si>
    <t>Management</t>
  </si>
  <si>
    <t>Darius</t>
  </si>
  <si>
    <t>Telephone</t>
  </si>
  <si>
    <t>Media</t>
  </si>
  <si>
    <t>Legal</t>
  </si>
  <si>
    <t>Orabank</t>
  </si>
  <si>
    <t>Rent &amp; Utilities</t>
  </si>
  <si>
    <t>Bank Fees</t>
  </si>
  <si>
    <t>Étiquettes de lignes</t>
  </si>
  <si>
    <t>(vide)</t>
  </si>
  <si>
    <t>Total général</t>
  </si>
  <si>
    <t>Étiquettes de colonnes</t>
  </si>
  <si>
    <t>Somme de Spent  in national currency</t>
  </si>
  <si>
    <t>Transport Local</t>
  </si>
  <si>
    <t>Investigations</t>
  </si>
  <si>
    <t>Elonga Foundation</t>
  </si>
  <si>
    <t>Personnel</t>
  </si>
  <si>
    <t>Maison-Kégué</t>
  </si>
  <si>
    <t>AP-08-02</t>
  </si>
  <si>
    <t>Kégué-Maison</t>
  </si>
  <si>
    <t>Maison - Orabank</t>
  </si>
  <si>
    <t>DA-08-11</t>
  </si>
  <si>
    <t>DSWF</t>
  </si>
  <si>
    <t>Orabank - Maison</t>
  </si>
  <si>
    <t>AP-08-03</t>
  </si>
  <si>
    <t>Orabank -Kégué</t>
  </si>
  <si>
    <t>Kégué-Yas</t>
  </si>
  <si>
    <t>Yas-Maison</t>
  </si>
  <si>
    <t>Indemnité de chômage mois de juin Bakénou</t>
  </si>
  <si>
    <t>AP-08-05</t>
  </si>
  <si>
    <t>Indemnité de chômage mois de juin Nicolas</t>
  </si>
  <si>
    <t>Indemnité de chômage mois de juin I33</t>
  </si>
  <si>
    <t>Investigation</t>
  </si>
  <si>
    <t>Indemnité de chômage mois de juin Darius</t>
  </si>
  <si>
    <t>Indemnité de chômage mois de juin Appolinaire</t>
  </si>
  <si>
    <t>Indemnité de chômage mois de juin I11</t>
  </si>
  <si>
    <t>Indemnité de chômage mois de juin I90</t>
  </si>
  <si>
    <t>Indemnité de chômage mois de juin Séfako</t>
  </si>
  <si>
    <t>Indemnité de chômage mois de juin I25</t>
  </si>
  <si>
    <t>Indemnité de chômage mois de juin Pélagie</t>
  </si>
  <si>
    <t>Maison  - MERFPCCC</t>
  </si>
  <si>
    <t>MERFPCCC  -  Maison</t>
  </si>
  <si>
    <t>Maison  -  Cabinet avocat</t>
  </si>
  <si>
    <t>Cabinet   -  Maison</t>
  </si>
  <si>
    <t>Retenues sur loyer mois de mars 2026</t>
  </si>
  <si>
    <t>AP-08-07</t>
  </si>
  <si>
    <t>Retenues sur loyer mois d'avril 2026</t>
  </si>
  <si>
    <t>Retenues sur loyer mois de mai 2026</t>
  </si>
  <si>
    <t>IRPP Darius mois de mars 2026</t>
  </si>
  <si>
    <t>IRPP I33 mois de mars 2026</t>
  </si>
  <si>
    <t>IRPP Nicolas mois de mars 2026</t>
  </si>
  <si>
    <t>IRPP Bakénou mois de mars 2026</t>
  </si>
  <si>
    <t xml:space="preserve">IRPP Appolinaire mois de mars 2026 </t>
  </si>
  <si>
    <t>IRPP I11 mois de mars 2026</t>
  </si>
  <si>
    <t>IRPP I90 mois de mars 2026</t>
  </si>
  <si>
    <t>IRPP Séfako mois de mars 2026</t>
  </si>
  <si>
    <t>IRPP I25 mois de mars 2026</t>
  </si>
  <si>
    <t>IRPP Darius mois d'avril 2026</t>
  </si>
  <si>
    <t>IRPP I33 mois d'avril 2026</t>
  </si>
  <si>
    <t>IRPP Nicolas mois d'avril 2026</t>
  </si>
  <si>
    <t>IRPP Bakénou mois d'avril 2026</t>
  </si>
  <si>
    <t xml:space="preserve">IRPP Appolinaire mois d'avril 2026 </t>
  </si>
  <si>
    <t>IRPP I11 mois d'avril 2026</t>
  </si>
  <si>
    <t>IRPP I90 mois d'avril 2026</t>
  </si>
  <si>
    <t>IRPP Séfako mois d'avril 2026</t>
  </si>
  <si>
    <t>IRPP I25 mois d'avril 2026</t>
  </si>
  <si>
    <t>IRPP Darius mois de mai 2026</t>
  </si>
  <si>
    <t>IRPP I33 mois de mai 2026</t>
  </si>
  <si>
    <t>IRPP Nicolas mois de mai 2026</t>
  </si>
  <si>
    <t>IRPP Bakénou mois de mai 2026</t>
  </si>
  <si>
    <t xml:space="preserve">IRPP Appolinaire mois de mai 2026 </t>
  </si>
  <si>
    <t>IRPP I11 mois de mai 2026</t>
  </si>
  <si>
    <t>IRPP I90 mois de mai 2026</t>
  </si>
  <si>
    <t>IRPP Séfako mois de mai 2026</t>
  </si>
  <si>
    <t>IRPP I25 mois de mai 2026</t>
  </si>
  <si>
    <t>IRPP Darius mois de juin 2026</t>
  </si>
  <si>
    <t>IRPP Nicolas mois de juin 2026</t>
  </si>
  <si>
    <t>IRPP Appolinaire mois de juin 2026</t>
  </si>
  <si>
    <t>IRPP I11 mois de juin 2026</t>
  </si>
  <si>
    <t>Frais de livraison des cartes de recharge</t>
  </si>
  <si>
    <t>AP-08-08</t>
  </si>
  <si>
    <t>IRPP I90 mois de juin 2026</t>
  </si>
  <si>
    <t>IRPP Séfako mois de juin 2026</t>
  </si>
  <si>
    <t>IRPP I25 mois de juin 2026</t>
  </si>
  <si>
    <t>Maison-OTR</t>
  </si>
  <si>
    <t>AP-08-06</t>
  </si>
  <si>
    <t>OTR-Maison</t>
  </si>
  <si>
    <t xml:space="preserve">Frais de communication  semaine du 20 au 26 août 2026 Appolinaire </t>
  </si>
  <si>
    <t>Frais de communication  semaine du 20 au 26 août 2026 I90</t>
  </si>
  <si>
    <t>I90</t>
  </si>
  <si>
    <t xml:space="preserve">Frais de communication  semaine du 20 au 26 août 2026 Darius </t>
  </si>
  <si>
    <t>Maison  - Orabank</t>
  </si>
  <si>
    <t>Orabank   -  Maison</t>
  </si>
  <si>
    <t>Maison-Orabnk</t>
  </si>
  <si>
    <t>AP-08-10</t>
  </si>
  <si>
    <t>Orabank -Maison</t>
  </si>
  <si>
    <t>Virement des Frais CNSS et AMU mois de mai 2026 Darius</t>
  </si>
  <si>
    <t>BQ-08-04</t>
  </si>
  <si>
    <t>Virement des Frais CNSS et AMU mois de mai 2026 I33</t>
  </si>
  <si>
    <t>Virement des Frais CNSS et AMU mois de mai 2026 I11</t>
  </si>
  <si>
    <t>Virement des Frais CNSS et AMU mois de mai 2026 Nicolas</t>
  </si>
  <si>
    <t>Virement des Frais CNSS et AMU mois de mai 2026 Bakénou</t>
  </si>
  <si>
    <t>Virement des Frais CNSS et AMU mois de mai 2026 Pélagie</t>
  </si>
  <si>
    <t>Virement des Frais CNSS et AMU mois de mai 2026 Appolinaire</t>
  </si>
  <si>
    <t>Virement des Frais CNSS et AMU mois de mai 2026 I90</t>
  </si>
  <si>
    <t>Virement des Frais CNSS et AMU mois de mai 2026 Séfako</t>
  </si>
  <si>
    <t>Virement des Frais CNSS et AMU mois de mai 2026 I25</t>
  </si>
  <si>
    <t>Maison  -  Solisso</t>
  </si>
  <si>
    <t>Solisso  -  Maison</t>
  </si>
  <si>
    <t xml:space="preserve">Frais de communication  semaine du 27 au 31 août 2026 Appolinaire </t>
  </si>
  <si>
    <t xml:space="preserve">Frais de communication  semaine du 27 au 31 août 2026 Nicolas </t>
  </si>
  <si>
    <t>Nicolas</t>
  </si>
  <si>
    <t xml:space="preserve">Frais de communication  semaine du 27 au 31 août 2026 Séfako </t>
  </si>
  <si>
    <t>Séfako</t>
  </si>
  <si>
    <t xml:space="preserve">Frais de communication  semaine du 27 au 31 août 2026 I11 </t>
  </si>
  <si>
    <t>I11</t>
  </si>
  <si>
    <t xml:space="preserve">Frais de communication  semaine du 27 au 31 août 2026 Darius </t>
  </si>
  <si>
    <t>Frais bancaire mois d'août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</si>
</sst>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6">
    <xf numFmtId="0" fontId="0" fillId="0" borderId="0" xfId="0"/>
    <xf numFmtId="165" fontId="0" fillId="0" borderId="0" xfId="1" applyNumberFormat="1" applyFont="1"/>
    <xf numFmtId="165" fontId="0" fillId="0" borderId="0" xfId="0" applyNumberFormat="1"/>
    <xf numFmtId="0" fontId="3" fillId="0" borderId="0" xfId="0" applyFont="1"/>
    <xf numFmtId="165" fontId="0" fillId="0" borderId="0" xfId="0" pivotButton="1" applyNumberFormat="1"/>
    <xf numFmtId="165" fontId="0" fillId="0" borderId="0" xfId="0" applyNumberFormat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3" fillId="0" borderId="0" xfId="0" applyNumberFormat="1" applyFont="1"/>
    <xf numFmtId="4" fontId="3" fillId="0" borderId="0" xfId="0" applyNumberFormat="1" applyFont="1"/>
    <xf numFmtId="164" fontId="3" fillId="0" borderId="0" xfId="1" applyFont="1" applyFill="1"/>
    <xf numFmtId="1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1" xfId="0" applyFont="1" applyBorder="1"/>
    <xf numFmtId="165" fontId="2" fillId="0" borderId="1" xfId="1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right"/>
    </xf>
    <xf numFmtId="165" fontId="3" fillId="0" borderId="0" xfId="1" applyNumberFormat="1" applyFont="1" applyFill="1" applyAlignment="1">
      <alignment horizontal="center"/>
    </xf>
    <xf numFmtId="14" fontId="4" fillId="0" borderId="1" xfId="0" applyNumberFormat="1" applyFont="1" applyBorder="1"/>
    <xf numFmtId="0" fontId="5" fillId="0" borderId="1" xfId="0" applyFont="1" applyBorder="1"/>
    <xf numFmtId="165" fontId="4" fillId="0" borderId="1" xfId="1" applyNumberFormat="1" applyFont="1" applyBorder="1" applyAlignment="1">
      <alignment horizontal="center"/>
    </xf>
    <xf numFmtId="4" fontId="4" fillId="0" borderId="1" xfId="0" applyNumberFormat="1" applyFont="1" applyBorder="1"/>
    <xf numFmtId="164" fontId="4" fillId="0" borderId="1" xfId="1" applyFont="1" applyFill="1" applyBorder="1"/>
    <xf numFmtId="165" fontId="4" fillId="0" borderId="1" xfId="1" applyNumberFormat="1" applyFont="1" applyFill="1" applyBorder="1" applyAlignment="1">
      <alignment horizontal="center"/>
    </xf>
  </cellXfs>
  <cellStyles count="3">
    <cellStyle name="Milliers" xfId="1" builtinId="3"/>
    <cellStyle name="Milliers 2" xfId="2"/>
    <cellStyle name="Normal" xfId="0" builtinId="0"/>
  </cellStyles>
  <dxfs count="10"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0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na Hajduchová" id="{98584D5A-8469-40CB-92DE-DDEA7199F951}" userId="05fcd02066e7ea79" providerId="Windows Liv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INED SHOP" refreshedDate="46289.692011226849" createdVersion="7" refreshedVersion="7" minRefreshableVersion="3" recordCount="88">
  <cacheSource type="worksheet">
    <worksheetSource ref="A1:M1048576" sheet="Data"/>
  </cacheSource>
  <cacheFields count="13">
    <cacheField name="Date" numFmtId="14">
      <sharedItems containsNonDate="0" containsDate="1" containsString="0" containsBlank="1" minDate="2026-08-04T00:00:00" maxDate="2026-09-01T00:00:00"/>
    </cacheField>
    <cacheField name="Details" numFmtId="0">
      <sharedItems containsBlank="1"/>
    </cacheField>
    <cacheField name="Type of expenses" numFmtId="0">
      <sharedItems containsBlank="1" count="30">
        <s v="Transport Local"/>
        <s v="Personnel"/>
        <s v="Rent &amp; Utilities"/>
        <s v="Telephone"/>
        <s v="Bank Fees"/>
        <m/>
        <s v="Transfert Fees" u="1"/>
        <s v="Services" u="1"/>
        <s v="Investigation Materials" u="1"/>
        <s v="Equipment" u="1"/>
        <s v="Bonus" u="1"/>
        <s v="Internet" u="1"/>
        <s v="Office matérial" u="1"/>
        <s v="Travel Subistence " u="1"/>
        <s v="Court Fees" u="1"/>
        <s v="Transport" u="1"/>
        <s v="Trust Building" u="1"/>
        <s v="Training" u="1"/>
        <s v="Travel Subistence" u="1"/>
        <s v="Lawyer Fees" u="1"/>
        <s v="Office Materials" u="1"/>
        <s v="Travel Subsistence " u="1"/>
        <s v="Trust Bulding" u="1"/>
        <s v="Travel Subisitence " u="1"/>
        <s v="Travel Subsistence" u="1"/>
        <s v="Flight" u="1"/>
        <s v="Jail Visit" u="1"/>
        <s v="Bonus to media Officer" u="1"/>
        <s v="Lawyer Fees " u="1"/>
        <s v="Travel Expenses" u="1"/>
      </sharedItems>
    </cacheField>
    <cacheField name="Department " numFmtId="0">
      <sharedItems containsBlank="1" count="10">
        <s v="Office"/>
        <s v="Management"/>
        <s v="Media"/>
        <s v="Investigation"/>
        <s v="Legal"/>
        <s v="Investigations"/>
        <m/>
        <s v="Team Building" u="1"/>
        <s v="Operation" u="1"/>
        <s v="Operations" u="1"/>
      </sharedItems>
    </cacheField>
    <cacheField name="Spent  in national currency" numFmtId="165">
      <sharedItems containsString="0" containsBlank="1" containsNumber="1" minValue="300" maxValue="573761"/>
    </cacheField>
    <cacheField name="Spent in $" numFmtId="4">
      <sharedItems containsString="0" containsBlank="1" containsNumber="1" minValue="0.54278786704270476" maxValue="1038.1016979409644"/>
    </cacheField>
    <cacheField name="Exchange Rate $" numFmtId="164">
      <sharedItems containsString="0" containsBlank="1" containsNumber="1" minValue="552.70211111111109" maxValue="552.70211111111109"/>
    </cacheField>
    <cacheField name="Name" numFmtId="0">
      <sharedItems containsBlank="1"/>
    </cacheField>
    <cacheField name="Receipt" numFmtId="0">
      <sharedItems containsBlank="1"/>
    </cacheField>
    <cacheField name="Project" numFmtId="0">
      <sharedItems containsBlank="1"/>
    </cacheField>
    <cacheField name="Donor" numFmtId="0">
      <sharedItems containsBlank="1"/>
    </cacheField>
    <cacheField name="Country" numFmtId="0">
      <sharedItems containsBlank="1"/>
    </cacheField>
    <cacheField name="Comments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8">
  <r>
    <d v="2026-08-04T00:00:00"/>
    <s v="Maison-Kégué"/>
    <x v="0"/>
    <x v="0"/>
    <n v="2500"/>
    <n v="4.5232322253558728"/>
    <n v="552.70211111111109"/>
    <s v="Appolinaire"/>
    <s v="AP-08-02"/>
    <s v="Eagle Togo"/>
    <s v="Elonga Foundation"/>
    <s v="Togo"/>
    <m/>
  </r>
  <r>
    <d v="2026-08-04T00:00:00"/>
    <s v="Kégué-Maison"/>
    <x v="0"/>
    <x v="0"/>
    <n v="2500"/>
    <n v="4.5232322253558728"/>
    <n v="552.70211111111109"/>
    <s v="Appolinaire"/>
    <s v="AP-08-02"/>
    <s v="Eagle Togo"/>
    <s v="Elonga Foundation"/>
    <s v="Togo"/>
    <m/>
  </r>
  <r>
    <d v="2026-08-10T00:00:00"/>
    <s v="Maison - Orabank"/>
    <x v="0"/>
    <x v="1"/>
    <n v="1500"/>
    <n v="2.7139393352135239"/>
    <n v="552.70211111111109"/>
    <s v="Darius"/>
    <s v="DA-08-11"/>
    <s v="Eagle Togo"/>
    <s v="DSWF"/>
    <s v="Togo"/>
    <m/>
  </r>
  <r>
    <d v="2026-08-10T00:00:00"/>
    <s v="Orabank - Maison"/>
    <x v="0"/>
    <x v="1"/>
    <n v="1500"/>
    <n v="2.7139393352135239"/>
    <n v="552.70211111111109"/>
    <s v="Darius"/>
    <s v="DA-08-11"/>
    <s v="Eagle Togo"/>
    <s v="DSWF"/>
    <s v="Togo"/>
    <m/>
  </r>
  <r>
    <d v="2026-08-12T00:00:00"/>
    <s v="Maison - Orabank"/>
    <x v="0"/>
    <x v="0"/>
    <n v="3000"/>
    <n v="5.4278786704270479"/>
    <n v="552.70211111111109"/>
    <s v="Appolinaire"/>
    <s v="AP-08-03"/>
    <s v="Eagle Togo"/>
    <s v="DSWF"/>
    <s v="Togo"/>
    <m/>
  </r>
  <r>
    <d v="2026-08-12T00:00:00"/>
    <s v="Orabank -Kégué"/>
    <x v="0"/>
    <x v="0"/>
    <n v="2000"/>
    <n v="3.6185857802846986"/>
    <n v="552.70211111111109"/>
    <s v="Appolinaire"/>
    <s v="AP-08-03"/>
    <s v="Eagle Togo"/>
    <s v="DSWF"/>
    <s v="Togo"/>
    <m/>
  </r>
  <r>
    <d v="2026-08-12T00:00:00"/>
    <s v="Kégué-Yas"/>
    <x v="0"/>
    <x v="0"/>
    <n v="2000"/>
    <n v="3.6185857802846986"/>
    <n v="552.70211111111109"/>
    <s v="Appolinaire"/>
    <s v="AP-08-03"/>
    <s v="Eagle Togo"/>
    <s v="DSWF"/>
    <s v="Togo"/>
    <m/>
  </r>
  <r>
    <d v="2026-08-12T00:00:00"/>
    <s v="Yas-Maison"/>
    <x v="0"/>
    <x v="0"/>
    <n v="1000"/>
    <n v="1.8092928901423493"/>
    <n v="552.70211111111109"/>
    <s v="Appolinaire"/>
    <s v="AP-08-03"/>
    <s v="Eagle Togo"/>
    <s v="DSWF"/>
    <s v="Togo"/>
    <m/>
  </r>
  <r>
    <d v="2026-08-12T00:00:00"/>
    <s v="Indemnité de chômage mois de juin Bakénou"/>
    <x v="1"/>
    <x v="1"/>
    <n v="117936"/>
    <n v="213.38076629182808"/>
    <n v="552.70211111111109"/>
    <s v="Appolinaire"/>
    <s v="AP-08-05"/>
    <s v="Eagle Togo"/>
    <s v="DSWF"/>
    <s v="Togo"/>
    <m/>
  </r>
  <r>
    <d v="2026-08-12T00:00:00"/>
    <s v="Indemnité de chômage mois de juin Nicolas"/>
    <x v="1"/>
    <x v="2"/>
    <n v="169760"/>
    <n v="307.1455610305652"/>
    <n v="552.70211111111109"/>
    <s v="Appolinaire"/>
    <s v="AP-08-05"/>
    <s v="Eagle Togo"/>
    <s v="DSWF"/>
    <s v="Togo"/>
    <m/>
  </r>
  <r>
    <d v="2026-08-12T00:00:00"/>
    <s v="Indemnité de chômage mois de juin I33"/>
    <x v="1"/>
    <x v="3"/>
    <n v="168495"/>
    <n v="304.8568055245351"/>
    <n v="552.70211111111109"/>
    <s v="Appolinaire"/>
    <s v="AP-08-05"/>
    <s v="Eagle Togo"/>
    <s v="DSWF"/>
    <s v="Togo"/>
    <m/>
  </r>
  <r>
    <d v="2026-08-12T00:00:00"/>
    <s v="Indemnité de chômage mois de juin Darius"/>
    <x v="1"/>
    <x v="1"/>
    <n v="573761"/>
    <n v="1038.1016979409644"/>
    <n v="552.70211111111109"/>
    <s v="Appolinaire"/>
    <s v="AP-08-05"/>
    <s v="Eagle Togo"/>
    <s v="DSWF"/>
    <s v="Togo"/>
    <m/>
  </r>
  <r>
    <d v="2026-08-12T00:00:00"/>
    <s v="Indemnité de chômage mois de juin Appolinaire"/>
    <x v="1"/>
    <x v="0"/>
    <n v="195699"/>
    <n v="354.07680930796761"/>
    <n v="552.70211111111109"/>
    <s v="Appolinaire"/>
    <s v="AP-08-05"/>
    <s v="Eagle Togo"/>
    <s v="DSWF"/>
    <s v="Togo"/>
    <m/>
  </r>
  <r>
    <d v="2026-08-12T00:00:00"/>
    <s v="Indemnité de chômage mois de juin I11"/>
    <x v="1"/>
    <x v="3"/>
    <n v="146155"/>
    <n v="264.43720235875503"/>
    <n v="552.70211111111109"/>
    <s v="Appolinaire"/>
    <s v="AP-08-05"/>
    <s v="Eagle Togo"/>
    <s v="DSWF"/>
    <s v="Togo"/>
    <m/>
  </r>
  <r>
    <d v="2026-08-12T00:00:00"/>
    <s v="Indemnité de chômage mois de juin I90"/>
    <x v="1"/>
    <x v="3"/>
    <n v="169225"/>
    <n v="306.17758933433902"/>
    <n v="552.70211111111109"/>
    <s v="Appolinaire"/>
    <s v="AP-08-05"/>
    <s v="Eagle Togo"/>
    <s v="DSWF"/>
    <s v="Togo"/>
    <m/>
  </r>
  <r>
    <d v="2026-08-12T00:00:00"/>
    <s v="Indemnité de chômage mois de juin Séfako"/>
    <x v="1"/>
    <x v="4"/>
    <n v="161361"/>
    <n v="291.9493100462596"/>
    <n v="552.70211111111109"/>
    <s v="Appolinaire"/>
    <s v="AP-08-05"/>
    <s v="Eagle Togo"/>
    <s v="DSWF"/>
    <s v="Togo"/>
    <m/>
  </r>
  <r>
    <d v="2026-08-12T00:00:00"/>
    <s v="Indemnité de chômage mois de juin I25"/>
    <x v="1"/>
    <x v="3"/>
    <n v="157925"/>
    <n v="285.73257967573051"/>
    <n v="552.70211111111109"/>
    <s v="Appolinaire"/>
    <s v="AP-08-05"/>
    <s v="Eagle Togo"/>
    <s v="DSWF"/>
    <s v="Togo"/>
    <m/>
  </r>
  <r>
    <d v="2026-08-12T00:00:00"/>
    <s v="Indemnité de chômage mois de juin Pélagie"/>
    <x v="1"/>
    <x v="0"/>
    <n v="33397"/>
    <n v="60.424954652084033"/>
    <n v="552.70211111111109"/>
    <s v="Appolinaire"/>
    <s v="AP-08-05"/>
    <s v="Eagle Togo"/>
    <s v="DSWF"/>
    <s v="Togo"/>
    <m/>
  </r>
  <r>
    <d v="2026-08-12T00:00:00"/>
    <s v="Maison  - MERFPCCC"/>
    <x v="0"/>
    <x v="1"/>
    <n v="1500"/>
    <n v="2.7139393352135239"/>
    <n v="552.70211111111109"/>
    <s v="Darius"/>
    <s v="DA-08-11"/>
    <s v="Eagle Togo"/>
    <s v="DSWF"/>
    <s v="Togo"/>
    <m/>
  </r>
  <r>
    <d v="2026-08-12T00:00:00"/>
    <s v="MERFPCCC  -  Maison"/>
    <x v="0"/>
    <x v="1"/>
    <n v="1500"/>
    <n v="2.7139393352135239"/>
    <n v="552.70211111111109"/>
    <s v="Darius"/>
    <s v="DA-08-11"/>
    <s v="Eagle Togo"/>
    <s v="DSWF"/>
    <s v="Togo"/>
    <m/>
  </r>
  <r>
    <d v="2026-08-14T00:00:00"/>
    <s v="Maison  -  Cabinet avocat"/>
    <x v="0"/>
    <x v="1"/>
    <n v="500"/>
    <n v="0.90464644507117464"/>
    <n v="552.70211111111109"/>
    <s v="Darius"/>
    <s v="DA-08-11"/>
    <s v="Eagle Togo"/>
    <s v="DSWF"/>
    <s v="Togo"/>
    <m/>
  </r>
  <r>
    <d v="2026-08-14T00:00:00"/>
    <s v="Cabinet   -  Maison"/>
    <x v="0"/>
    <x v="1"/>
    <n v="500"/>
    <n v="0.90464644507117464"/>
    <n v="552.70211111111109"/>
    <s v="Darius"/>
    <s v="DA-08-11"/>
    <s v="Eagle Togo"/>
    <s v="DSWF"/>
    <s v="Togo"/>
    <m/>
  </r>
  <r>
    <d v="2026-08-20T00:00:00"/>
    <s v="Retenues sur loyer mois de mars 2026"/>
    <x v="2"/>
    <x v="0"/>
    <n v="17500"/>
    <n v="31.662625577491109"/>
    <n v="552.70211111111109"/>
    <s v="Appolinaire"/>
    <s v="AP-08-07"/>
    <s v="Eagle Togo"/>
    <s v="DSWF"/>
    <s v="Togo"/>
    <m/>
  </r>
  <r>
    <d v="2026-08-20T00:00:00"/>
    <s v="Retenues sur loyer mois d'avril 2026"/>
    <x v="2"/>
    <x v="0"/>
    <n v="17500"/>
    <n v="31.662625577491109"/>
    <n v="552.70211111111109"/>
    <s v="Appolinaire"/>
    <s v="AP-08-07"/>
    <s v="Eagle Togo"/>
    <s v="DSWF"/>
    <s v="Togo"/>
    <m/>
  </r>
  <r>
    <d v="2026-08-20T00:00:00"/>
    <s v="Retenues sur loyer mois de mai 2026"/>
    <x v="2"/>
    <x v="0"/>
    <n v="17500"/>
    <n v="31.662625577491109"/>
    <n v="552.70211111111109"/>
    <s v="Appolinaire"/>
    <s v="AP-08-07"/>
    <s v="Eagle Togo"/>
    <s v="DSWF"/>
    <s v="Togo"/>
    <m/>
  </r>
  <r>
    <d v="2026-08-20T00:00:00"/>
    <s v="IRPP Darius mois de mars 2026"/>
    <x v="1"/>
    <x v="1"/>
    <n v="102550"/>
    <n v="185.5429858840979"/>
    <n v="552.70211111111109"/>
    <s v="Appolinaire"/>
    <s v="AP-08-07"/>
    <s v="Eagle Togo"/>
    <s v="DSWF"/>
    <s v="Togo"/>
    <m/>
  </r>
  <r>
    <d v="2026-08-20T00:00:00"/>
    <s v="IRPP I33 mois de mars 2026"/>
    <x v="1"/>
    <x v="3"/>
    <n v="3240"/>
    <n v="5.8621089640612114"/>
    <n v="552.70211111111109"/>
    <s v="Appolinaire"/>
    <s v="AP-08-07"/>
    <s v="Eagle Togo"/>
    <s v="DSWF"/>
    <s v="Togo"/>
    <m/>
  </r>
  <r>
    <d v="2026-08-20T00:00:00"/>
    <s v="IRPP Nicolas mois de mars 2026"/>
    <x v="1"/>
    <x v="2"/>
    <n v="4110"/>
    <n v="7.4361937784850554"/>
    <n v="552.70211111111109"/>
    <s v="Appolinaire"/>
    <s v="AP-08-07"/>
    <s v="Eagle Togo"/>
    <s v="DSWF"/>
    <s v="Togo"/>
    <m/>
  </r>
  <r>
    <d v="2026-08-20T00:00:00"/>
    <s v="IRPP Bakénou mois de mars 2026"/>
    <x v="1"/>
    <x v="1"/>
    <n v="1920"/>
    <n v="3.4738423490733106"/>
    <n v="552.70211111111109"/>
    <s v="Appolinaire"/>
    <s v="AP-08-07"/>
    <s v="Eagle Togo"/>
    <s v="DSWF"/>
    <s v="Togo"/>
    <m/>
  </r>
  <r>
    <d v="2026-08-20T00:00:00"/>
    <s v="IRPP Appolinaire mois de mars 2026 "/>
    <x v="1"/>
    <x v="0"/>
    <n v="8450"/>
    <n v="15.28852492170285"/>
    <n v="552.70211111111109"/>
    <s v="Appolinaire"/>
    <s v="AP-08-07"/>
    <s v="Eagle Togo"/>
    <s v="DSWF"/>
    <s v="Togo"/>
    <m/>
  </r>
  <r>
    <d v="2026-08-20T00:00:00"/>
    <s v="IRPP I11 mois de mars 2026"/>
    <x v="1"/>
    <x v="3"/>
    <n v="3390"/>
    <n v="6.1335028975825638"/>
    <n v="552.70211111111109"/>
    <s v="Appolinaire"/>
    <s v="AP-08-07"/>
    <s v="Eagle Togo"/>
    <s v="DSWF"/>
    <s v="Togo"/>
    <m/>
  </r>
  <r>
    <d v="2026-08-20T00:00:00"/>
    <s v="IRPP I90 mois de mars 2026"/>
    <x v="1"/>
    <x v="3"/>
    <n v="5040"/>
    <n v="9.1188361663174398"/>
    <n v="552.70211111111109"/>
    <s v="Appolinaire"/>
    <s v="AP-08-07"/>
    <s v="Eagle Togo"/>
    <s v="DSWF"/>
    <s v="Togo"/>
    <m/>
  </r>
  <r>
    <d v="2026-08-20T00:00:00"/>
    <s v="IRPP Séfako mois de mars 2026"/>
    <x v="1"/>
    <x v="4"/>
    <n v="4770"/>
    <n v="8.6303270859790064"/>
    <n v="552.70211111111109"/>
    <s v="Appolinaire"/>
    <s v="AP-08-07"/>
    <s v="Eagle Togo"/>
    <s v="DSWF"/>
    <s v="Togo"/>
    <m/>
  </r>
  <r>
    <d v="2026-08-20T00:00:00"/>
    <s v="IRPP I25 mois de mars 2026"/>
    <x v="1"/>
    <x v="3"/>
    <n v="4290"/>
    <n v="7.7618664987106785"/>
    <n v="552.70211111111109"/>
    <s v="Appolinaire"/>
    <s v="AP-08-07"/>
    <s v="Eagle Togo"/>
    <s v="DSWF"/>
    <s v="Togo"/>
    <m/>
  </r>
  <r>
    <d v="2026-08-20T00:00:00"/>
    <s v="IRPP Darius mois d'avril 2026"/>
    <x v="1"/>
    <x v="1"/>
    <n v="102550"/>
    <n v="185.5429858840979"/>
    <n v="552.70211111111109"/>
    <s v="Appolinaire"/>
    <s v="AP-08-07"/>
    <s v="Eagle Togo"/>
    <s v="DSWF"/>
    <s v="Togo"/>
    <m/>
  </r>
  <r>
    <d v="2026-08-20T00:00:00"/>
    <s v="IRPP I33 mois d'avril 2026"/>
    <x v="1"/>
    <x v="3"/>
    <n v="3240"/>
    <n v="5.8621089640612114"/>
    <n v="552.70211111111109"/>
    <s v="Appolinaire"/>
    <s v="AP-08-07"/>
    <s v="Eagle Togo"/>
    <s v="DSWF"/>
    <s v="Togo"/>
    <m/>
  </r>
  <r>
    <d v="2026-08-20T00:00:00"/>
    <s v="IRPP Nicolas mois d'avril 2026"/>
    <x v="1"/>
    <x v="2"/>
    <n v="4200"/>
    <n v="7.5990301385978665"/>
    <n v="552.70211111111109"/>
    <s v="Appolinaire"/>
    <s v="AP-08-07"/>
    <s v="Eagle Togo"/>
    <s v="DSWF"/>
    <s v="Togo"/>
    <m/>
  </r>
  <r>
    <d v="2026-08-20T00:00:00"/>
    <s v="IRPP Bakénou mois d'avril 2026"/>
    <x v="1"/>
    <x v="1"/>
    <n v="1920"/>
    <n v="3.4738423490733106"/>
    <n v="552.70211111111109"/>
    <s v="Appolinaire"/>
    <s v="AP-08-07"/>
    <s v="Eagle Togo"/>
    <s v="DSWF"/>
    <s v="Togo"/>
    <m/>
  </r>
  <r>
    <d v="2026-08-20T00:00:00"/>
    <s v="IRPP Appolinaire mois d'avril 2026 "/>
    <x v="1"/>
    <x v="0"/>
    <n v="8450"/>
    <n v="15.28852492170285"/>
    <n v="552.70211111111109"/>
    <s v="Appolinaire"/>
    <s v="AP-08-07"/>
    <s v="Eagle Togo"/>
    <s v="DSWF"/>
    <s v="Togo"/>
    <m/>
  </r>
  <r>
    <d v="2026-08-20T00:00:00"/>
    <s v="IRPP I11 mois d'avril 2026"/>
    <x v="1"/>
    <x v="3"/>
    <n v="3450"/>
    <n v="6.2420604709911043"/>
    <n v="552.70211111111109"/>
    <s v="Appolinaire"/>
    <s v="AP-08-07"/>
    <s v="Eagle Togo"/>
    <s v="DSWF"/>
    <s v="Togo"/>
    <m/>
  </r>
  <r>
    <d v="2026-08-20T00:00:00"/>
    <s v="IRPP I90 mois d'avril 2026"/>
    <x v="1"/>
    <x v="3"/>
    <n v="5040"/>
    <n v="9.1188361663174398"/>
    <n v="552.70211111111109"/>
    <s v="Appolinaire"/>
    <s v="AP-08-07"/>
    <s v="Eagle Togo"/>
    <s v="DSWF"/>
    <s v="Togo"/>
    <m/>
  </r>
  <r>
    <d v="2026-08-20T00:00:00"/>
    <s v="IRPP Séfako mois d'avril 2026"/>
    <x v="1"/>
    <x v="4"/>
    <n v="4770"/>
    <n v="8.6303270859790064"/>
    <n v="552.70211111111109"/>
    <s v="Appolinaire"/>
    <s v="AP-08-07"/>
    <s v="Eagle Togo"/>
    <s v="DSWF"/>
    <s v="Togo"/>
    <m/>
  </r>
  <r>
    <d v="2026-08-20T00:00:00"/>
    <s v="IRPP I25 mois d'avril 2026"/>
    <x v="1"/>
    <x v="3"/>
    <n v="4290"/>
    <n v="7.7618664987106785"/>
    <n v="552.70211111111109"/>
    <s v="Appolinaire"/>
    <s v="AP-08-07"/>
    <s v="Eagle Togo"/>
    <s v="DSWF"/>
    <s v="Togo"/>
    <m/>
  </r>
  <r>
    <d v="2026-08-20T00:00:00"/>
    <s v="IRPP Darius mois de mai 2026"/>
    <x v="1"/>
    <x v="1"/>
    <n v="102550"/>
    <n v="185.5429858840979"/>
    <n v="552.70211111111109"/>
    <s v="Appolinaire"/>
    <s v="AP-08-07"/>
    <s v="Eagle Togo"/>
    <s v="DSWF"/>
    <s v="Togo"/>
    <m/>
  </r>
  <r>
    <d v="2026-08-20T00:00:00"/>
    <s v="IRPP I33 mois de mai 2026"/>
    <x v="1"/>
    <x v="3"/>
    <n v="3240"/>
    <n v="5.8621089640612114"/>
    <n v="552.70211111111109"/>
    <s v="Appolinaire"/>
    <s v="AP-08-07"/>
    <s v="Eagle Togo"/>
    <s v="DSWF"/>
    <s v="Togo"/>
    <m/>
  </r>
  <r>
    <d v="2026-08-20T00:00:00"/>
    <s v="IRPP Nicolas mois de mai 2026"/>
    <x v="1"/>
    <x v="2"/>
    <n v="4200"/>
    <n v="7.5990301385978665"/>
    <n v="552.70211111111109"/>
    <s v="Appolinaire"/>
    <s v="AP-08-07"/>
    <s v="Eagle Togo"/>
    <s v="DSWF"/>
    <s v="Togo"/>
    <m/>
  </r>
  <r>
    <d v="2026-08-20T00:00:00"/>
    <s v="IRPP Bakénou mois de mai 2026"/>
    <x v="1"/>
    <x v="1"/>
    <n v="1920"/>
    <n v="3.4738423490733106"/>
    <n v="552.70211111111109"/>
    <s v="Appolinaire"/>
    <s v="AP-08-07"/>
    <s v="Eagle Togo"/>
    <s v="DSWF"/>
    <s v="Togo"/>
    <m/>
  </r>
  <r>
    <d v="2026-08-20T00:00:00"/>
    <s v="IRPP Appolinaire mois de mai 2026 "/>
    <x v="1"/>
    <x v="0"/>
    <n v="8649.9700000000012"/>
    <n v="15.650329220944618"/>
    <n v="552.70211111111109"/>
    <s v="Appolinaire"/>
    <s v="AP-08-07"/>
    <s v="Eagle Togo"/>
    <s v="DSWF"/>
    <s v="Togo"/>
    <m/>
  </r>
  <r>
    <d v="2026-08-20T00:00:00"/>
    <s v="IRPP I11 mois de mai 2026"/>
    <x v="1"/>
    <x v="3"/>
    <n v="3450"/>
    <n v="6.2420604709911043"/>
    <n v="552.70211111111109"/>
    <s v="Appolinaire"/>
    <s v="AP-08-07"/>
    <s v="Eagle Togo"/>
    <s v="DSWF"/>
    <s v="Togo"/>
    <m/>
  </r>
  <r>
    <d v="2026-08-20T00:00:00"/>
    <s v="IRPP I90 mois de mai 2026"/>
    <x v="1"/>
    <x v="3"/>
    <n v="5040"/>
    <n v="9.1188361663174398"/>
    <n v="552.70211111111109"/>
    <s v="Appolinaire"/>
    <s v="AP-08-07"/>
    <s v="Eagle Togo"/>
    <s v="DSWF"/>
    <s v="Togo"/>
    <m/>
  </r>
  <r>
    <d v="2026-08-20T00:00:00"/>
    <s v="IRPP Séfako mois de mai 2026"/>
    <x v="1"/>
    <x v="4"/>
    <n v="4770"/>
    <n v="8.6303270859790064"/>
    <n v="552.70211111111109"/>
    <s v="Appolinaire"/>
    <s v="AP-08-07"/>
    <s v="Eagle Togo"/>
    <s v="DSWF"/>
    <s v="Togo"/>
    <m/>
  </r>
  <r>
    <d v="2026-08-20T00:00:00"/>
    <s v="IRPP I25 mois de mai 2026"/>
    <x v="1"/>
    <x v="3"/>
    <n v="4290"/>
    <n v="7.7618664987106785"/>
    <n v="552.70211111111109"/>
    <s v="Appolinaire"/>
    <s v="AP-08-07"/>
    <s v="Eagle Togo"/>
    <s v="DSWF"/>
    <s v="Togo"/>
    <m/>
  </r>
  <r>
    <d v="2026-08-20T00:00:00"/>
    <s v="IRPP Darius mois de juin 2026"/>
    <x v="1"/>
    <x v="1"/>
    <n v="19950"/>
    <n v="36.095393158339867"/>
    <n v="552.70211111111109"/>
    <s v="Appolinaire"/>
    <s v="AP-08-07"/>
    <s v="Eagle Togo"/>
    <s v="DSWF"/>
    <s v="Togo"/>
    <m/>
  </r>
  <r>
    <d v="2026-08-20T00:00:00"/>
    <s v="IRPP Nicolas mois de juin 2026"/>
    <x v="1"/>
    <x v="2"/>
    <n v="510"/>
    <n v="0.92273937397259809"/>
    <n v="552.70211111111109"/>
    <s v="Appolinaire"/>
    <s v="AP-08-07"/>
    <s v="Eagle Togo"/>
    <s v="DSWF"/>
    <s v="Togo"/>
    <m/>
  </r>
  <r>
    <d v="2026-08-20T00:00:00"/>
    <s v="IRPP Appolinaire mois de juin 2026"/>
    <x v="1"/>
    <x v="0"/>
    <n v="2010"/>
    <n v="3.6366787091861217"/>
    <n v="552.70211111111109"/>
    <s v="Appolinaire"/>
    <s v="AP-08-07"/>
    <s v="Eagle Togo"/>
    <s v="DSWF"/>
    <s v="Togo"/>
    <m/>
  </r>
  <r>
    <d v="2026-08-20T00:00:00"/>
    <s v="IRPP I11 mois de juin 2026"/>
    <x v="1"/>
    <x v="3"/>
    <n v="300"/>
    <n v="0.54278786704270476"/>
    <n v="552.70211111111109"/>
    <s v="Appolinaire"/>
    <s v="AP-08-07"/>
    <s v="Eagle Togo"/>
    <s v="DSWF"/>
    <s v="Togo"/>
    <m/>
  </r>
  <r>
    <d v="2026-08-20T00:00:00"/>
    <s v="Frais de livraison des cartes de recharge"/>
    <x v="0"/>
    <x v="0"/>
    <n v="2000"/>
    <n v="3.6185857802846986"/>
    <n v="552.70211111111109"/>
    <s v="Appolinaire"/>
    <s v="AP-08-08"/>
    <s v="Eagle Togo"/>
    <s v="Elonga Foundation"/>
    <s v="Togo"/>
    <m/>
  </r>
  <r>
    <d v="2026-08-20T00:00:00"/>
    <s v="IRPP I90 mois de juin 2026"/>
    <x v="1"/>
    <x v="3"/>
    <n v="1410"/>
    <n v="2.5511029751007124"/>
    <n v="552.70211111111109"/>
    <s v="Appolinaire"/>
    <s v="AP-08-07"/>
    <s v="Eagle Togo"/>
    <s v="DSWF"/>
    <s v="Togo"/>
    <m/>
  </r>
  <r>
    <d v="2026-08-20T00:00:00"/>
    <s v="IRPP Séfako mois de juin 2026"/>
    <x v="1"/>
    <x v="4"/>
    <n v="1260"/>
    <n v="2.2797090415793599"/>
    <n v="552.70211111111109"/>
    <s v="Appolinaire"/>
    <s v="AP-08-07"/>
    <s v="Eagle Togo"/>
    <s v="DSWF"/>
    <s v="Togo"/>
    <m/>
  </r>
  <r>
    <d v="2026-08-20T00:00:00"/>
    <s v="IRPP I25 mois de juin 2026"/>
    <x v="1"/>
    <x v="3"/>
    <n v="870"/>
    <n v="1.5740848144238437"/>
    <n v="552.70211111111109"/>
    <s v="Appolinaire"/>
    <s v="AP-08-07"/>
    <s v="Eagle Togo"/>
    <s v="DSWF"/>
    <s v="Togo"/>
    <m/>
  </r>
  <r>
    <d v="2026-08-20T00:00:00"/>
    <s v="Maison-OTR"/>
    <x v="0"/>
    <x v="0"/>
    <n v="3000"/>
    <n v="5.4278786704270479"/>
    <n v="552.70211111111109"/>
    <s v="Appolinaire"/>
    <s v="AP-08-06"/>
    <s v="Eagle Togo"/>
    <s v="DSWF"/>
    <s v="Togo"/>
    <m/>
  </r>
  <r>
    <d v="2026-08-20T00:00:00"/>
    <s v="OTR-Maison"/>
    <x v="0"/>
    <x v="0"/>
    <n v="3000"/>
    <n v="5.4278786704270479"/>
    <n v="552.70211111111109"/>
    <s v="Appolinaire"/>
    <s v="AP-08-06"/>
    <s v="Eagle Togo"/>
    <s v="DSWF"/>
    <s v="Togo"/>
    <m/>
  </r>
  <r>
    <d v="2026-08-20T00:00:00"/>
    <s v="Frais de communication  semaine du 20 au 26 août 2026 Appolinaire "/>
    <x v="3"/>
    <x v="0"/>
    <n v="5000"/>
    <n v="9.0464644507117455"/>
    <n v="552.70211111111109"/>
    <s v="Appolinaire"/>
    <s v="AP-08-08"/>
    <s v="Eagle Togo"/>
    <s v="DSWF"/>
    <s v="Togo"/>
    <m/>
  </r>
  <r>
    <d v="2026-08-20T00:00:00"/>
    <s v="Frais de communication  semaine du 20 au 26 août 2026 I90"/>
    <x v="3"/>
    <x v="3"/>
    <n v="5000"/>
    <n v="9.0464644507117455"/>
    <n v="552.70211111111109"/>
    <s v="I90"/>
    <s v="AP-08-08"/>
    <s v="Eagle Togo"/>
    <s v="DSWF"/>
    <s v="Togo"/>
    <m/>
  </r>
  <r>
    <d v="2026-08-20T00:00:00"/>
    <s v="Frais de communication  semaine du 20 au 26 août 2026 Darius "/>
    <x v="3"/>
    <x v="1"/>
    <n v="10000"/>
    <n v="18.092928901423491"/>
    <n v="552.70211111111109"/>
    <s v="Darius"/>
    <s v="AP-08-08"/>
    <s v="Eagle Togo"/>
    <s v="DSWF"/>
    <s v="Togo"/>
    <m/>
  </r>
  <r>
    <d v="2026-08-25T00:00:00"/>
    <s v="Maison  - Orabank"/>
    <x v="0"/>
    <x v="1"/>
    <n v="1500"/>
    <n v="2.7139393352135239"/>
    <n v="552.70211111111109"/>
    <s v="Darius"/>
    <s v="DA-08-11"/>
    <s v="Eagle Togo"/>
    <s v="DSWF"/>
    <s v="Togo"/>
    <m/>
  </r>
  <r>
    <d v="2026-08-25T00:00:00"/>
    <s v="Orabank   -  Maison"/>
    <x v="0"/>
    <x v="1"/>
    <n v="1500"/>
    <n v="2.7139393352135239"/>
    <n v="552.70211111111109"/>
    <s v="Darius"/>
    <s v="DA-08-11"/>
    <s v="Eagle Togo"/>
    <s v="DSWF"/>
    <s v="Togo"/>
    <m/>
  </r>
  <r>
    <d v="2026-08-26T00:00:00"/>
    <s v="Maison-Orabnk"/>
    <x v="0"/>
    <x v="0"/>
    <n v="3000"/>
    <n v="5.4278786704270479"/>
    <n v="552.70211111111109"/>
    <s v="Appolinaire"/>
    <s v="AP-08-10"/>
    <s v="Eagle Togo"/>
    <s v="Elonga Foundation"/>
    <s v="Togo"/>
    <m/>
  </r>
  <r>
    <d v="2026-08-26T00:00:00"/>
    <s v="Orabank -Maison"/>
    <x v="0"/>
    <x v="0"/>
    <n v="3000"/>
    <n v="5.4278786704270479"/>
    <n v="552.70211111111109"/>
    <s v="Appolinaire"/>
    <s v="AP-08-10"/>
    <s v="Eagle Togo"/>
    <s v="Elonga Foundation"/>
    <s v="Togo"/>
    <m/>
  </r>
  <r>
    <d v="2026-08-27T00:00:00"/>
    <s v="Virement des Frais CNSS et AMU mois de mai 2026 Darius"/>
    <x v="1"/>
    <x v="1"/>
    <n v="411031"/>
    <n v="743.67546592809992"/>
    <n v="552.70211111111109"/>
    <s v="Orabank"/>
    <s v="BQ-08-04"/>
    <s v="Eagle Togo"/>
    <s v="Elonga Foundation"/>
    <s v="Togo"/>
    <m/>
  </r>
  <r>
    <d v="2026-08-27T00:00:00"/>
    <s v="Virement des Frais CNSS et AMU mois de mai 2026 I33"/>
    <x v="1"/>
    <x v="5"/>
    <n v="116858.7"/>
    <n v="211.43161506127774"/>
    <n v="552.70211111111109"/>
    <s v="Orabank"/>
    <s v="BQ-08-04"/>
    <s v="Eagle Togo"/>
    <s v="Elonga Foundation"/>
    <s v="Togo"/>
    <m/>
  </r>
  <r>
    <d v="2026-08-27T00:00:00"/>
    <s v="Virement des Frais CNSS et AMU mois de mai 2026 I11"/>
    <x v="1"/>
    <x v="5"/>
    <n v="101392.2"/>
    <n v="183.4481865758911"/>
    <n v="552.70211111111109"/>
    <s v="Orabank"/>
    <s v="BQ-08-04"/>
    <s v="Eagle Togo"/>
    <s v="Elonga Foundation"/>
    <s v="Togo"/>
    <m/>
  </r>
  <r>
    <d v="2026-08-27T00:00:00"/>
    <s v="Virement des Frais CNSS et AMU mois de mai 2026 Nicolas"/>
    <x v="1"/>
    <x v="2"/>
    <n v="117879.3"/>
    <n v="213.27817938495704"/>
    <n v="552.70211111111109"/>
    <s v="Orabank"/>
    <s v="BQ-08-04"/>
    <s v="Eagle Togo"/>
    <s v="Elonga Foundation"/>
    <s v="Togo"/>
    <m/>
  </r>
  <r>
    <d v="2026-08-27T00:00:00"/>
    <s v="Virement des Frais CNSS et AMU mois de mai 2026 Bakénou"/>
    <x v="1"/>
    <x v="1"/>
    <n v="81648"/>
    <n v="147.72514589434252"/>
    <n v="552.70211111111109"/>
    <s v="Orabank"/>
    <s v="BQ-08-04"/>
    <s v="Eagle Togo"/>
    <s v="Elonga Foundation"/>
    <s v="Togo"/>
    <m/>
  </r>
  <r>
    <d v="2026-08-27T00:00:00"/>
    <s v="Virement des Frais CNSS et AMU mois de mai 2026 Pélagie"/>
    <x v="1"/>
    <x v="0"/>
    <n v="23121"/>
    <n v="41.832660912981254"/>
    <n v="552.70211111111109"/>
    <s v="Orabank"/>
    <s v="BQ-08-04"/>
    <s v="Eagle Togo"/>
    <s v="Elonga Foundation"/>
    <s v="Togo"/>
    <m/>
  </r>
  <r>
    <d v="2026-08-27T00:00:00"/>
    <s v="Virement des Frais CNSS et AMU mois de mai 2026 Appolinaire"/>
    <x v="1"/>
    <x v="0"/>
    <n v="136876.005"/>
    <n v="247.64878267758866"/>
    <n v="552.70211111111109"/>
    <s v="Orabank"/>
    <s v="BQ-08-04"/>
    <s v="Eagle Togo"/>
    <s v="Elonga Foundation"/>
    <s v="Togo"/>
    <m/>
  </r>
  <r>
    <d v="2026-08-27T00:00:00"/>
    <s v="Virement des Frais CNSS et AMU mois de mai 2026 I90"/>
    <x v="1"/>
    <x v="5"/>
    <n v="116996.67"/>
    <n v="211.68124320133069"/>
    <n v="552.70211111111109"/>
    <s v="Orabank"/>
    <s v="BQ-08-04"/>
    <s v="Eagle Togo"/>
    <s v="Elonga Foundation"/>
    <s v="Togo"/>
    <m/>
  </r>
  <r>
    <d v="2026-08-27T00:00:00"/>
    <s v="Virement des Frais CNSS et AMU mois de mai 2026 Séfako"/>
    <x v="1"/>
    <x v="4"/>
    <n v="112584"/>
    <n v="203.69743074378624"/>
    <n v="552.70211111111109"/>
    <s v="Orabank"/>
    <s v="BQ-08-04"/>
    <s v="Eagle Togo"/>
    <s v="Elonga Foundation"/>
    <s v="Togo"/>
    <m/>
  </r>
  <r>
    <d v="2026-08-27T00:00:00"/>
    <s v="Virement des Frais CNSS et AMU mois de mai 2026 I25"/>
    <x v="1"/>
    <x v="5"/>
    <n v="109935"/>
    <n v="198.90461387779916"/>
    <n v="552.70211111111109"/>
    <s v="Orabank"/>
    <s v="BQ-08-04"/>
    <s v="Eagle Togo"/>
    <s v="Elonga Foundation"/>
    <s v="Togo"/>
    <m/>
  </r>
  <r>
    <d v="2026-08-27T00:00:00"/>
    <s v="Maison  -  Solisso"/>
    <x v="0"/>
    <x v="1"/>
    <n v="1000"/>
    <n v="1.8092928901423493"/>
    <n v="552.70211111111109"/>
    <s v="Darius"/>
    <s v="DA-08-11"/>
    <s v="Eagle Togo"/>
    <s v="DSWF"/>
    <s v="Togo"/>
    <m/>
  </r>
  <r>
    <d v="2026-08-27T00:00:00"/>
    <s v="Solisso  -  Maison"/>
    <x v="0"/>
    <x v="1"/>
    <n v="1000"/>
    <n v="1.8092928901423493"/>
    <n v="552.70211111111109"/>
    <s v="Darius"/>
    <s v="DA-08-11"/>
    <s v="Eagle Togo"/>
    <s v="DSWF"/>
    <s v="Togo"/>
    <m/>
  </r>
  <r>
    <d v="2026-08-27T00:00:00"/>
    <s v="Frais de communication  semaine du 27 au 31 août 2026 Appolinaire "/>
    <x v="3"/>
    <x v="0"/>
    <n v="5000"/>
    <n v="9.0464644507117455"/>
    <n v="552.70211111111109"/>
    <s v="Appolinaire"/>
    <s v="AP-08-08"/>
    <s v="Eagle Togo"/>
    <s v="DSWF"/>
    <s v="Togo"/>
    <m/>
  </r>
  <r>
    <d v="2026-08-27T00:00:00"/>
    <s v="Frais de communication  semaine du 27 au 31 août 2026 Nicolas "/>
    <x v="3"/>
    <x v="2"/>
    <n v="5000"/>
    <n v="9.0464644507117455"/>
    <n v="552.70211111111109"/>
    <s v="Nicolas"/>
    <s v="AP-08-08"/>
    <s v="Eagle Togo"/>
    <s v="DSWF"/>
    <s v="Togo"/>
    <m/>
  </r>
  <r>
    <d v="2026-08-27T00:00:00"/>
    <s v="Frais de communication  semaine du 27 au 31 août 2026 Séfako "/>
    <x v="3"/>
    <x v="4"/>
    <n v="5000"/>
    <n v="9.0464644507117455"/>
    <n v="552.70211111111109"/>
    <s v="Séfako"/>
    <s v="AP-08-08"/>
    <s v="Eagle Togo"/>
    <s v="DSWF"/>
    <s v="Togo"/>
    <m/>
  </r>
  <r>
    <d v="2026-08-27T00:00:00"/>
    <s v="Frais de communication  semaine du 27 au 31 août 2026 I11 "/>
    <x v="3"/>
    <x v="3"/>
    <n v="5000"/>
    <n v="9.0464644507117455"/>
    <n v="552.70211111111109"/>
    <s v="I11"/>
    <s v="AP-08-08"/>
    <s v="Eagle Togo"/>
    <s v="DSWF"/>
    <s v="Togo"/>
    <m/>
  </r>
  <r>
    <d v="2026-08-27T00:00:00"/>
    <s v="Frais de communication  semaine du 27 au 31 août 2026 Darius "/>
    <x v="3"/>
    <x v="1"/>
    <n v="10000"/>
    <n v="18.092928901423491"/>
    <n v="552.70211111111109"/>
    <s v="Darius"/>
    <s v="AP-08-08"/>
    <s v="Eagle Togo"/>
    <s v="DSWF"/>
    <s v="Togo"/>
    <m/>
  </r>
  <r>
    <d v="2026-08-31T00:00:00"/>
    <s v="Frais bancaire mois d'août 2026"/>
    <x v="4"/>
    <x v="0"/>
    <n v="1100"/>
    <n v="1.9902221791565842"/>
    <n v="552.70211111111109"/>
    <s v="Orabank"/>
    <s v="BQ-08-04"/>
    <s v="Eagle Togo"/>
    <s v="Elonga Foundation"/>
    <s v="Togo"/>
    <m/>
  </r>
  <r>
    <m/>
    <m/>
    <x v="5"/>
    <x v="6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2" cacheId="0" applyNumberFormats="0" applyBorderFormats="0" applyFontFormats="0" applyPatternFormats="0" applyAlignmentFormats="0" applyWidthHeightFormats="1" dataCaption="Valeurs" updatedVersion="7" minRefreshableVersion="3" useAutoFormatting="1" itemPrintTitles="1" createdVersion="7" indent="0" outline="1" outlineData="1" multipleFieldFilters="0">
  <location ref="A3:H12" firstHeaderRow="1" firstDataRow="2" firstDataCol="1"/>
  <pivotFields count="13">
    <pivotField showAll="0"/>
    <pivotField showAll="0"/>
    <pivotField axis="axisCol" showAll="0">
      <items count="31">
        <item x="4"/>
        <item m="1" x="27"/>
        <item m="1" x="11"/>
        <item m="1" x="8"/>
        <item m="1" x="20"/>
        <item x="1"/>
        <item x="2"/>
        <item m="1" x="7"/>
        <item x="3"/>
        <item m="1" x="17"/>
        <item m="1" x="15"/>
        <item m="1" x="24"/>
        <item m="1" x="16"/>
        <item x="5"/>
        <item m="1" x="13"/>
        <item m="1" x="22"/>
        <item m="1" x="21"/>
        <item m="1" x="26"/>
        <item m="1" x="29"/>
        <item m="1" x="9"/>
        <item m="1" x="6"/>
        <item m="1" x="18"/>
        <item m="1" x="10"/>
        <item m="1" x="28"/>
        <item m="1" x="25"/>
        <item x="0"/>
        <item m="1" x="12"/>
        <item m="1" x="14"/>
        <item m="1" x="23"/>
        <item m="1" x="19"/>
        <item t="default"/>
      </items>
    </pivotField>
    <pivotField axis="axisRow" showAll="0">
      <items count="11">
        <item x="3"/>
        <item x="4"/>
        <item x="1"/>
        <item x="2"/>
        <item x="0"/>
        <item m="1" x="7"/>
        <item x="6"/>
        <item m="1" x="8"/>
        <item x="5"/>
        <item m="1" x="9"/>
        <item t="default"/>
      </items>
    </pivotField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8">
    <i>
      <x/>
    </i>
    <i>
      <x v="1"/>
    </i>
    <i>
      <x v="2"/>
    </i>
    <i>
      <x v="3"/>
    </i>
    <i>
      <x v="4"/>
    </i>
    <i>
      <x v="6"/>
    </i>
    <i>
      <x v="8"/>
    </i>
    <i t="grand">
      <x/>
    </i>
  </rowItems>
  <colFields count="1">
    <field x="2"/>
  </colFields>
  <colItems count="7">
    <i>
      <x/>
    </i>
    <i>
      <x v="5"/>
    </i>
    <i>
      <x v="6"/>
    </i>
    <i>
      <x v="8"/>
    </i>
    <i>
      <x v="13"/>
    </i>
    <i>
      <x v="25"/>
    </i>
    <i t="grand">
      <x/>
    </i>
  </colItems>
  <dataFields count="1">
    <dataField name="Somme de Spent  in national currency" fld="4" baseField="0" baseItem="0" numFmtId="165"/>
  </dataFields>
  <formats count="10">
    <format dxfId="9">
      <pivotArea type="all" dataOnly="0" outline="0" fieldPosition="0"/>
    </format>
    <format dxfId="8">
      <pivotArea outline="0" collapsedLevelsAreSubtotals="1" fieldPosition="0"/>
    </format>
    <format dxfId="7">
      <pivotArea type="origin" dataOnly="0" labelOnly="1" outline="0" fieldPosition="0"/>
    </format>
    <format dxfId="6">
      <pivotArea field="2" type="button" dataOnly="0" labelOnly="1" outline="0" axis="axisCol" fieldPosition="0"/>
    </format>
    <format dxfId="5">
      <pivotArea type="topRight" dataOnly="0" labelOnly="1" outline="0" fieldPosition="0"/>
    </format>
    <format dxfId="4">
      <pivotArea field="3" type="button" dataOnly="0" labelOnly="1" outline="0" axis="axisRow" fieldPosition="0"/>
    </format>
    <format dxfId="3">
      <pivotArea dataOnly="0" labelOnly="1" fieldPosition="0">
        <references count="1">
          <reference field="3" count="0"/>
        </references>
      </pivotArea>
    </format>
    <format dxfId="2">
      <pivotArea dataOnly="0" labelOnly="1" grandRow="1" outline="0" fieldPosition="0"/>
    </format>
    <format dxfId="1">
      <pivotArea dataOnly="0" labelOnly="1" fieldPosition="0">
        <references count="1">
          <reference field="2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abSelected="1" workbookViewId="0">
      <pane ySplit="1" topLeftCell="A2" activePane="bottomLeft" state="frozen"/>
      <selection activeCell="C1" sqref="C1"/>
      <selection pane="bottomLeft" activeCell="D5" sqref="D5"/>
    </sheetView>
  </sheetViews>
  <sheetFormatPr baseColWidth="10" defaultColWidth="8.8984375" defaultRowHeight="13.8"/>
  <cols>
    <col min="1" max="1" width="12.69921875" style="8" customWidth="1"/>
    <col min="2" max="2" width="53.296875" style="3" customWidth="1"/>
    <col min="3" max="3" width="15.69921875" style="3" customWidth="1"/>
    <col min="4" max="4" width="12.69921875" style="3" customWidth="1"/>
    <col min="5" max="5" width="12.8984375" style="19" customWidth="1"/>
    <col min="6" max="6" width="11.3984375" style="9" customWidth="1"/>
    <col min="7" max="7" width="11.09765625" style="10" customWidth="1"/>
    <col min="8" max="8" width="12.69921875" style="15" customWidth="1"/>
    <col min="9" max="10" width="12.69921875" style="3" customWidth="1"/>
    <col min="11" max="11" width="15.3984375" style="3" customWidth="1"/>
    <col min="12" max="12" width="12.69921875" style="3" customWidth="1"/>
    <col min="13" max="13" width="42.59765625" style="3" customWidth="1"/>
    <col min="14" max="16384" width="8.8984375" style="3"/>
  </cols>
  <sheetData>
    <row r="1" spans="1:13" s="6" customFormat="1" ht="41.4">
      <c r="A1" s="11" t="s">
        <v>0</v>
      </c>
      <c r="B1" s="7" t="s">
        <v>1</v>
      </c>
      <c r="C1" s="7" t="s">
        <v>2</v>
      </c>
      <c r="D1" s="7" t="s">
        <v>3</v>
      </c>
      <c r="E1" s="17" t="s">
        <v>4</v>
      </c>
      <c r="F1" s="12" t="s">
        <v>5</v>
      </c>
      <c r="G1" s="13" t="s">
        <v>6</v>
      </c>
      <c r="H1" s="14" t="s">
        <v>11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12</v>
      </c>
    </row>
    <row r="2" spans="1:13" s="6" customFormat="1">
      <c r="A2" s="20">
        <v>46238</v>
      </c>
      <c r="B2" s="16" t="s">
        <v>34</v>
      </c>
      <c r="C2" s="21" t="s">
        <v>30</v>
      </c>
      <c r="D2" s="16" t="s">
        <v>13</v>
      </c>
      <c r="E2" s="22">
        <v>2500</v>
      </c>
      <c r="F2" s="23">
        <f t="shared" ref="F2:F65" si="0">+E2/G2</f>
        <v>4.5232322253558728</v>
      </c>
      <c r="G2" s="24">
        <v>552.70211111111109</v>
      </c>
      <c r="H2" s="23" t="s">
        <v>14</v>
      </c>
      <c r="I2" s="24" t="s">
        <v>35</v>
      </c>
      <c r="J2" s="16" t="s">
        <v>15</v>
      </c>
      <c r="K2" s="16" t="s">
        <v>32</v>
      </c>
      <c r="L2" s="16" t="s">
        <v>16</v>
      </c>
      <c r="M2" s="16"/>
    </row>
    <row r="3" spans="1:13" s="6" customFormat="1">
      <c r="A3" s="20">
        <v>46238</v>
      </c>
      <c r="B3" s="16" t="s">
        <v>36</v>
      </c>
      <c r="C3" s="21" t="s">
        <v>30</v>
      </c>
      <c r="D3" s="16" t="s">
        <v>13</v>
      </c>
      <c r="E3" s="22">
        <v>2500</v>
      </c>
      <c r="F3" s="23">
        <f t="shared" si="0"/>
        <v>4.5232322253558728</v>
      </c>
      <c r="G3" s="24">
        <v>552.70211111111109</v>
      </c>
      <c r="H3" s="23" t="s">
        <v>14</v>
      </c>
      <c r="I3" s="24" t="s">
        <v>35</v>
      </c>
      <c r="J3" s="16" t="s">
        <v>15</v>
      </c>
      <c r="K3" s="16" t="s">
        <v>32</v>
      </c>
      <c r="L3" s="16" t="s">
        <v>16</v>
      </c>
      <c r="M3" s="16"/>
    </row>
    <row r="4" spans="1:13">
      <c r="A4" s="20">
        <v>46244</v>
      </c>
      <c r="B4" s="16" t="s">
        <v>37</v>
      </c>
      <c r="C4" s="16" t="s">
        <v>30</v>
      </c>
      <c r="D4" s="16" t="s">
        <v>17</v>
      </c>
      <c r="E4" s="25">
        <v>1500</v>
      </c>
      <c r="F4" s="23">
        <f t="shared" si="0"/>
        <v>2.7139393352135239</v>
      </c>
      <c r="G4" s="24">
        <v>552.70211111111109</v>
      </c>
      <c r="H4" s="23" t="s">
        <v>18</v>
      </c>
      <c r="I4" s="24" t="s">
        <v>38</v>
      </c>
      <c r="J4" s="16" t="s">
        <v>15</v>
      </c>
      <c r="K4" s="16" t="s">
        <v>39</v>
      </c>
      <c r="L4" s="16" t="s">
        <v>16</v>
      </c>
      <c r="M4" s="16"/>
    </row>
    <row r="5" spans="1:13">
      <c r="A5" s="20">
        <v>46244</v>
      </c>
      <c r="B5" s="16" t="s">
        <v>40</v>
      </c>
      <c r="C5" s="16" t="s">
        <v>30</v>
      </c>
      <c r="D5" s="16" t="s">
        <v>17</v>
      </c>
      <c r="E5" s="25">
        <v>1500</v>
      </c>
      <c r="F5" s="23">
        <f t="shared" si="0"/>
        <v>2.7139393352135239</v>
      </c>
      <c r="G5" s="24">
        <v>552.70211111111109</v>
      </c>
      <c r="H5" s="23" t="s">
        <v>18</v>
      </c>
      <c r="I5" s="24" t="s">
        <v>38</v>
      </c>
      <c r="J5" s="16" t="s">
        <v>15</v>
      </c>
      <c r="K5" s="16" t="s">
        <v>39</v>
      </c>
      <c r="L5" s="16" t="s">
        <v>16</v>
      </c>
      <c r="M5" s="16"/>
    </row>
    <row r="6" spans="1:13">
      <c r="A6" s="20">
        <v>46246</v>
      </c>
      <c r="B6" s="16" t="s">
        <v>37</v>
      </c>
      <c r="C6" s="21" t="s">
        <v>30</v>
      </c>
      <c r="D6" s="16" t="s">
        <v>13</v>
      </c>
      <c r="E6" s="22">
        <v>3000</v>
      </c>
      <c r="F6" s="23">
        <f t="shared" si="0"/>
        <v>5.4278786704270479</v>
      </c>
      <c r="G6" s="24">
        <v>552.70211111111109</v>
      </c>
      <c r="H6" s="23" t="s">
        <v>14</v>
      </c>
      <c r="I6" s="24" t="s">
        <v>41</v>
      </c>
      <c r="J6" s="16" t="s">
        <v>15</v>
      </c>
      <c r="K6" s="16" t="s">
        <v>39</v>
      </c>
      <c r="L6" s="16" t="s">
        <v>16</v>
      </c>
      <c r="M6" s="16"/>
    </row>
    <row r="7" spans="1:13">
      <c r="A7" s="20">
        <v>46246</v>
      </c>
      <c r="B7" s="16" t="s">
        <v>42</v>
      </c>
      <c r="C7" s="16" t="s">
        <v>30</v>
      </c>
      <c r="D7" s="16" t="s">
        <v>13</v>
      </c>
      <c r="E7" s="22">
        <v>2000</v>
      </c>
      <c r="F7" s="23">
        <f t="shared" si="0"/>
        <v>3.6185857802846986</v>
      </c>
      <c r="G7" s="24">
        <v>552.70211111111109</v>
      </c>
      <c r="H7" s="23" t="s">
        <v>14</v>
      </c>
      <c r="I7" s="24" t="s">
        <v>41</v>
      </c>
      <c r="J7" s="16" t="s">
        <v>15</v>
      </c>
      <c r="K7" s="16" t="s">
        <v>39</v>
      </c>
      <c r="L7" s="16" t="s">
        <v>16</v>
      </c>
      <c r="M7" s="16"/>
    </row>
    <row r="8" spans="1:13">
      <c r="A8" s="20">
        <v>46246</v>
      </c>
      <c r="B8" s="16" t="s">
        <v>43</v>
      </c>
      <c r="C8" s="16" t="s">
        <v>30</v>
      </c>
      <c r="D8" s="16" t="s">
        <v>13</v>
      </c>
      <c r="E8" s="22">
        <v>2000</v>
      </c>
      <c r="F8" s="23">
        <f t="shared" si="0"/>
        <v>3.6185857802846986</v>
      </c>
      <c r="G8" s="24">
        <v>552.70211111111109</v>
      </c>
      <c r="H8" s="23" t="s">
        <v>14</v>
      </c>
      <c r="I8" s="24" t="s">
        <v>41</v>
      </c>
      <c r="J8" s="16" t="s">
        <v>15</v>
      </c>
      <c r="K8" s="16" t="s">
        <v>39</v>
      </c>
      <c r="L8" s="16" t="s">
        <v>16</v>
      </c>
      <c r="M8" s="16"/>
    </row>
    <row r="9" spans="1:13">
      <c r="A9" s="20">
        <v>46246</v>
      </c>
      <c r="B9" s="16" t="s">
        <v>44</v>
      </c>
      <c r="C9" s="16" t="s">
        <v>30</v>
      </c>
      <c r="D9" s="16" t="s">
        <v>13</v>
      </c>
      <c r="E9" s="22">
        <v>1000</v>
      </c>
      <c r="F9" s="23">
        <f t="shared" si="0"/>
        <v>1.8092928901423493</v>
      </c>
      <c r="G9" s="24">
        <v>552.70211111111109</v>
      </c>
      <c r="H9" s="23" t="s">
        <v>14</v>
      </c>
      <c r="I9" s="24" t="s">
        <v>41</v>
      </c>
      <c r="J9" s="16" t="s">
        <v>15</v>
      </c>
      <c r="K9" s="16" t="s">
        <v>39</v>
      </c>
      <c r="L9" s="16" t="s">
        <v>16</v>
      </c>
      <c r="M9" s="16"/>
    </row>
    <row r="10" spans="1:13">
      <c r="A10" s="20">
        <v>46246</v>
      </c>
      <c r="B10" s="16" t="s">
        <v>45</v>
      </c>
      <c r="C10" s="16" t="s">
        <v>33</v>
      </c>
      <c r="D10" s="16" t="s">
        <v>17</v>
      </c>
      <c r="E10" s="22">
        <v>117936</v>
      </c>
      <c r="F10" s="23">
        <f t="shared" si="0"/>
        <v>213.38076629182808</v>
      </c>
      <c r="G10" s="24">
        <v>552.70211111111109</v>
      </c>
      <c r="H10" s="23" t="s">
        <v>14</v>
      </c>
      <c r="I10" s="24" t="s">
        <v>46</v>
      </c>
      <c r="J10" s="16" t="s">
        <v>15</v>
      </c>
      <c r="K10" s="16" t="s">
        <v>39</v>
      </c>
      <c r="L10" s="16" t="s">
        <v>16</v>
      </c>
      <c r="M10" s="16"/>
    </row>
    <row r="11" spans="1:13">
      <c r="A11" s="20">
        <v>46246</v>
      </c>
      <c r="B11" s="16" t="s">
        <v>47</v>
      </c>
      <c r="C11" s="16" t="s">
        <v>33</v>
      </c>
      <c r="D11" s="16" t="s">
        <v>20</v>
      </c>
      <c r="E11" s="22">
        <v>169760</v>
      </c>
      <c r="F11" s="23">
        <f t="shared" si="0"/>
        <v>307.1455610305652</v>
      </c>
      <c r="G11" s="24">
        <v>552.70211111111109</v>
      </c>
      <c r="H11" s="23" t="s">
        <v>14</v>
      </c>
      <c r="I11" s="24" t="s">
        <v>46</v>
      </c>
      <c r="J11" s="16" t="s">
        <v>15</v>
      </c>
      <c r="K11" s="16" t="s">
        <v>39</v>
      </c>
      <c r="L11" s="16" t="s">
        <v>16</v>
      </c>
      <c r="M11" s="16"/>
    </row>
    <row r="12" spans="1:13">
      <c r="A12" s="20">
        <v>46246</v>
      </c>
      <c r="B12" s="16" t="s">
        <v>48</v>
      </c>
      <c r="C12" s="16" t="s">
        <v>33</v>
      </c>
      <c r="D12" s="16" t="s">
        <v>31</v>
      </c>
      <c r="E12" s="22">
        <v>168495</v>
      </c>
      <c r="F12" s="23">
        <f t="shared" si="0"/>
        <v>304.8568055245351</v>
      </c>
      <c r="G12" s="24">
        <v>552.70211111111109</v>
      </c>
      <c r="H12" s="23" t="s">
        <v>14</v>
      </c>
      <c r="I12" s="24" t="s">
        <v>46</v>
      </c>
      <c r="J12" s="16" t="s">
        <v>15</v>
      </c>
      <c r="K12" s="16" t="s">
        <v>39</v>
      </c>
      <c r="L12" s="16" t="s">
        <v>16</v>
      </c>
      <c r="M12" s="16"/>
    </row>
    <row r="13" spans="1:13">
      <c r="A13" s="20">
        <v>46246</v>
      </c>
      <c r="B13" s="16" t="s">
        <v>50</v>
      </c>
      <c r="C13" s="16" t="s">
        <v>33</v>
      </c>
      <c r="D13" s="16" t="s">
        <v>17</v>
      </c>
      <c r="E13" s="22">
        <v>573761</v>
      </c>
      <c r="F13" s="23">
        <f t="shared" si="0"/>
        <v>1038.1016979409644</v>
      </c>
      <c r="G13" s="24">
        <v>552.70211111111109</v>
      </c>
      <c r="H13" s="23" t="s">
        <v>14</v>
      </c>
      <c r="I13" s="24" t="s">
        <v>46</v>
      </c>
      <c r="J13" s="16" t="s">
        <v>15</v>
      </c>
      <c r="K13" s="16" t="s">
        <v>39</v>
      </c>
      <c r="L13" s="16" t="s">
        <v>16</v>
      </c>
      <c r="M13" s="16"/>
    </row>
    <row r="14" spans="1:13">
      <c r="A14" s="20">
        <v>46246</v>
      </c>
      <c r="B14" s="16" t="s">
        <v>51</v>
      </c>
      <c r="C14" s="16" t="s">
        <v>33</v>
      </c>
      <c r="D14" s="16" t="s">
        <v>13</v>
      </c>
      <c r="E14" s="22">
        <v>195699</v>
      </c>
      <c r="F14" s="23">
        <f t="shared" si="0"/>
        <v>354.07680930796761</v>
      </c>
      <c r="G14" s="24">
        <v>552.70211111111109</v>
      </c>
      <c r="H14" s="23" t="s">
        <v>14</v>
      </c>
      <c r="I14" s="24" t="s">
        <v>46</v>
      </c>
      <c r="J14" s="16" t="s">
        <v>15</v>
      </c>
      <c r="K14" s="16" t="s">
        <v>39</v>
      </c>
      <c r="L14" s="16" t="s">
        <v>16</v>
      </c>
      <c r="M14" s="16"/>
    </row>
    <row r="15" spans="1:13">
      <c r="A15" s="20">
        <v>46246</v>
      </c>
      <c r="B15" s="16" t="s">
        <v>52</v>
      </c>
      <c r="C15" s="16" t="s">
        <v>33</v>
      </c>
      <c r="D15" s="16" t="s">
        <v>31</v>
      </c>
      <c r="E15" s="22">
        <v>146155</v>
      </c>
      <c r="F15" s="23">
        <f t="shared" si="0"/>
        <v>264.43720235875503</v>
      </c>
      <c r="G15" s="24">
        <v>552.70211111111109</v>
      </c>
      <c r="H15" s="23" t="s">
        <v>14</v>
      </c>
      <c r="I15" s="24" t="s">
        <v>46</v>
      </c>
      <c r="J15" s="16" t="s">
        <v>15</v>
      </c>
      <c r="K15" s="16" t="s">
        <v>39</v>
      </c>
      <c r="L15" s="16" t="s">
        <v>16</v>
      </c>
      <c r="M15" s="16"/>
    </row>
    <row r="16" spans="1:13">
      <c r="A16" s="20">
        <v>46246</v>
      </c>
      <c r="B16" s="16" t="s">
        <v>53</v>
      </c>
      <c r="C16" s="16" t="s">
        <v>33</v>
      </c>
      <c r="D16" s="16" t="s">
        <v>31</v>
      </c>
      <c r="E16" s="22">
        <v>169225</v>
      </c>
      <c r="F16" s="23">
        <f t="shared" si="0"/>
        <v>306.17758933433902</v>
      </c>
      <c r="G16" s="24">
        <v>552.70211111111109</v>
      </c>
      <c r="H16" s="23" t="s">
        <v>14</v>
      </c>
      <c r="I16" s="24" t="s">
        <v>46</v>
      </c>
      <c r="J16" s="16" t="s">
        <v>15</v>
      </c>
      <c r="K16" s="16" t="s">
        <v>39</v>
      </c>
      <c r="L16" s="16" t="s">
        <v>16</v>
      </c>
      <c r="M16" s="16"/>
    </row>
    <row r="17" spans="1:13">
      <c r="A17" s="20">
        <v>46246</v>
      </c>
      <c r="B17" s="16" t="s">
        <v>54</v>
      </c>
      <c r="C17" s="16" t="s">
        <v>33</v>
      </c>
      <c r="D17" s="16" t="s">
        <v>21</v>
      </c>
      <c r="E17" s="22">
        <v>161361</v>
      </c>
      <c r="F17" s="23">
        <f t="shared" si="0"/>
        <v>291.9493100462596</v>
      </c>
      <c r="G17" s="24">
        <v>552.70211111111109</v>
      </c>
      <c r="H17" s="23" t="s">
        <v>14</v>
      </c>
      <c r="I17" s="24" t="s">
        <v>46</v>
      </c>
      <c r="J17" s="16" t="s">
        <v>15</v>
      </c>
      <c r="K17" s="16" t="s">
        <v>39</v>
      </c>
      <c r="L17" s="16" t="s">
        <v>16</v>
      </c>
      <c r="M17" s="16"/>
    </row>
    <row r="18" spans="1:13">
      <c r="A18" s="20">
        <v>46246</v>
      </c>
      <c r="B18" s="16" t="s">
        <v>55</v>
      </c>
      <c r="C18" s="16" t="s">
        <v>33</v>
      </c>
      <c r="D18" s="16" t="s">
        <v>31</v>
      </c>
      <c r="E18" s="22">
        <v>157925</v>
      </c>
      <c r="F18" s="23">
        <f t="shared" si="0"/>
        <v>285.73257967573051</v>
      </c>
      <c r="G18" s="24">
        <v>552.70211111111109</v>
      </c>
      <c r="H18" s="23" t="s">
        <v>14</v>
      </c>
      <c r="I18" s="24" t="s">
        <v>46</v>
      </c>
      <c r="J18" s="16" t="s">
        <v>15</v>
      </c>
      <c r="K18" s="16" t="s">
        <v>39</v>
      </c>
      <c r="L18" s="16" t="s">
        <v>16</v>
      </c>
      <c r="M18" s="16"/>
    </row>
    <row r="19" spans="1:13">
      <c r="A19" s="20">
        <v>46246</v>
      </c>
      <c r="B19" s="16" t="s">
        <v>56</v>
      </c>
      <c r="C19" s="16" t="s">
        <v>33</v>
      </c>
      <c r="D19" s="16" t="s">
        <v>13</v>
      </c>
      <c r="E19" s="22">
        <v>33397</v>
      </c>
      <c r="F19" s="23">
        <f t="shared" si="0"/>
        <v>60.424954652084033</v>
      </c>
      <c r="G19" s="24">
        <v>552.70211111111109</v>
      </c>
      <c r="H19" s="23" t="s">
        <v>14</v>
      </c>
      <c r="I19" s="24" t="s">
        <v>46</v>
      </c>
      <c r="J19" s="16" t="s">
        <v>15</v>
      </c>
      <c r="K19" s="16" t="s">
        <v>39</v>
      </c>
      <c r="L19" s="16" t="s">
        <v>16</v>
      </c>
      <c r="M19" s="16"/>
    </row>
    <row r="20" spans="1:13">
      <c r="A20" s="20">
        <v>46246</v>
      </c>
      <c r="B20" s="16" t="s">
        <v>57</v>
      </c>
      <c r="C20" s="16" t="s">
        <v>30</v>
      </c>
      <c r="D20" s="16" t="s">
        <v>17</v>
      </c>
      <c r="E20" s="25">
        <v>1500</v>
      </c>
      <c r="F20" s="23">
        <f t="shared" si="0"/>
        <v>2.7139393352135239</v>
      </c>
      <c r="G20" s="24">
        <v>552.70211111111109</v>
      </c>
      <c r="H20" s="23" t="s">
        <v>18</v>
      </c>
      <c r="I20" s="24" t="s">
        <v>38</v>
      </c>
      <c r="J20" s="16" t="s">
        <v>15</v>
      </c>
      <c r="K20" s="16" t="s">
        <v>39</v>
      </c>
      <c r="L20" s="16" t="s">
        <v>16</v>
      </c>
      <c r="M20" s="16"/>
    </row>
    <row r="21" spans="1:13">
      <c r="A21" s="20">
        <v>46246</v>
      </c>
      <c r="B21" s="16" t="s">
        <v>58</v>
      </c>
      <c r="C21" s="16" t="s">
        <v>30</v>
      </c>
      <c r="D21" s="16" t="s">
        <v>17</v>
      </c>
      <c r="E21" s="25">
        <v>1500</v>
      </c>
      <c r="F21" s="23">
        <f t="shared" si="0"/>
        <v>2.7139393352135239</v>
      </c>
      <c r="G21" s="24">
        <v>552.70211111111109</v>
      </c>
      <c r="H21" s="23" t="s">
        <v>18</v>
      </c>
      <c r="I21" s="24" t="s">
        <v>38</v>
      </c>
      <c r="J21" s="16" t="s">
        <v>15</v>
      </c>
      <c r="K21" s="16" t="s">
        <v>39</v>
      </c>
      <c r="L21" s="16" t="s">
        <v>16</v>
      </c>
      <c r="M21" s="16"/>
    </row>
    <row r="22" spans="1:13">
      <c r="A22" s="20">
        <v>46248</v>
      </c>
      <c r="B22" s="16" t="s">
        <v>59</v>
      </c>
      <c r="C22" s="16" t="s">
        <v>30</v>
      </c>
      <c r="D22" s="16" t="s">
        <v>17</v>
      </c>
      <c r="E22" s="25">
        <v>500</v>
      </c>
      <c r="F22" s="23">
        <f t="shared" si="0"/>
        <v>0.90464644507117464</v>
      </c>
      <c r="G22" s="24">
        <v>552.70211111111109</v>
      </c>
      <c r="H22" s="23" t="s">
        <v>18</v>
      </c>
      <c r="I22" s="24" t="s">
        <v>38</v>
      </c>
      <c r="J22" s="16" t="s">
        <v>15</v>
      </c>
      <c r="K22" s="16" t="s">
        <v>39</v>
      </c>
      <c r="L22" s="16" t="s">
        <v>16</v>
      </c>
      <c r="M22" s="16"/>
    </row>
    <row r="23" spans="1:13">
      <c r="A23" s="20">
        <v>46248</v>
      </c>
      <c r="B23" s="16" t="s">
        <v>60</v>
      </c>
      <c r="C23" s="16" t="s">
        <v>30</v>
      </c>
      <c r="D23" s="16" t="s">
        <v>17</v>
      </c>
      <c r="E23" s="25">
        <v>500</v>
      </c>
      <c r="F23" s="23">
        <f t="shared" si="0"/>
        <v>0.90464644507117464</v>
      </c>
      <c r="G23" s="24">
        <v>552.70211111111109</v>
      </c>
      <c r="H23" s="23" t="s">
        <v>18</v>
      </c>
      <c r="I23" s="24" t="s">
        <v>38</v>
      </c>
      <c r="J23" s="16" t="s">
        <v>15</v>
      </c>
      <c r="K23" s="16" t="s">
        <v>39</v>
      </c>
      <c r="L23" s="16" t="s">
        <v>16</v>
      </c>
      <c r="M23" s="16"/>
    </row>
    <row r="24" spans="1:13">
      <c r="A24" s="20">
        <v>46254</v>
      </c>
      <c r="B24" s="16" t="s">
        <v>61</v>
      </c>
      <c r="C24" s="16" t="s">
        <v>23</v>
      </c>
      <c r="D24" s="16" t="s">
        <v>13</v>
      </c>
      <c r="E24" s="22">
        <v>17500</v>
      </c>
      <c r="F24" s="23">
        <f t="shared" si="0"/>
        <v>31.662625577491109</v>
      </c>
      <c r="G24" s="24">
        <v>552.70211111111109</v>
      </c>
      <c r="H24" s="23" t="s">
        <v>14</v>
      </c>
      <c r="I24" s="24" t="s">
        <v>62</v>
      </c>
      <c r="J24" s="16" t="s">
        <v>15</v>
      </c>
      <c r="K24" s="16" t="s">
        <v>39</v>
      </c>
      <c r="L24" s="16" t="s">
        <v>16</v>
      </c>
      <c r="M24" s="16"/>
    </row>
    <row r="25" spans="1:13">
      <c r="A25" s="20">
        <v>46254</v>
      </c>
      <c r="B25" s="16" t="s">
        <v>63</v>
      </c>
      <c r="C25" s="16" t="s">
        <v>23</v>
      </c>
      <c r="D25" s="16" t="s">
        <v>13</v>
      </c>
      <c r="E25" s="22">
        <v>17500</v>
      </c>
      <c r="F25" s="23">
        <f t="shared" si="0"/>
        <v>31.662625577491109</v>
      </c>
      <c r="G25" s="24">
        <v>552.70211111111109</v>
      </c>
      <c r="H25" s="23" t="s">
        <v>14</v>
      </c>
      <c r="I25" s="24" t="s">
        <v>62</v>
      </c>
      <c r="J25" s="16" t="s">
        <v>15</v>
      </c>
      <c r="K25" s="16" t="s">
        <v>39</v>
      </c>
      <c r="L25" s="16" t="s">
        <v>16</v>
      </c>
      <c r="M25" s="16"/>
    </row>
    <row r="26" spans="1:13">
      <c r="A26" s="20">
        <v>46254</v>
      </c>
      <c r="B26" s="16" t="s">
        <v>64</v>
      </c>
      <c r="C26" s="16" t="s">
        <v>23</v>
      </c>
      <c r="D26" s="16" t="s">
        <v>13</v>
      </c>
      <c r="E26" s="22">
        <v>17500</v>
      </c>
      <c r="F26" s="23">
        <f t="shared" si="0"/>
        <v>31.662625577491109</v>
      </c>
      <c r="G26" s="24">
        <v>552.70211111111109</v>
      </c>
      <c r="H26" s="23" t="s">
        <v>14</v>
      </c>
      <c r="I26" s="24" t="s">
        <v>62</v>
      </c>
      <c r="J26" s="16" t="s">
        <v>15</v>
      </c>
      <c r="K26" s="16" t="s">
        <v>39</v>
      </c>
      <c r="L26" s="16" t="s">
        <v>16</v>
      </c>
      <c r="M26" s="16"/>
    </row>
    <row r="27" spans="1:13">
      <c r="A27" s="20">
        <v>46254</v>
      </c>
      <c r="B27" s="16" t="s">
        <v>65</v>
      </c>
      <c r="C27" s="16" t="s">
        <v>33</v>
      </c>
      <c r="D27" s="16" t="s">
        <v>17</v>
      </c>
      <c r="E27" s="22">
        <v>102550</v>
      </c>
      <c r="F27" s="23">
        <f t="shared" si="0"/>
        <v>185.5429858840979</v>
      </c>
      <c r="G27" s="24">
        <v>552.70211111111109</v>
      </c>
      <c r="H27" s="23" t="s">
        <v>14</v>
      </c>
      <c r="I27" s="24" t="s">
        <v>62</v>
      </c>
      <c r="J27" s="16" t="s">
        <v>15</v>
      </c>
      <c r="K27" s="16" t="s">
        <v>39</v>
      </c>
      <c r="L27" s="16" t="s">
        <v>16</v>
      </c>
      <c r="M27" s="16"/>
    </row>
    <row r="28" spans="1:13">
      <c r="A28" s="20">
        <v>46254</v>
      </c>
      <c r="B28" s="16" t="s">
        <v>66</v>
      </c>
      <c r="C28" s="16" t="s">
        <v>33</v>
      </c>
      <c r="D28" s="16" t="s">
        <v>31</v>
      </c>
      <c r="E28" s="22">
        <v>3240</v>
      </c>
      <c r="F28" s="23">
        <f t="shared" si="0"/>
        <v>5.8621089640612114</v>
      </c>
      <c r="G28" s="24">
        <v>552.70211111111109</v>
      </c>
      <c r="H28" s="23" t="s">
        <v>14</v>
      </c>
      <c r="I28" s="24" t="s">
        <v>62</v>
      </c>
      <c r="J28" s="16" t="s">
        <v>15</v>
      </c>
      <c r="K28" s="16" t="s">
        <v>39</v>
      </c>
      <c r="L28" s="16" t="s">
        <v>16</v>
      </c>
      <c r="M28" s="16"/>
    </row>
    <row r="29" spans="1:13">
      <c r="A29" s="20">
        <v>46254</v>
      </c>
      <c r="B29" s="16" t="s">
        <v>67</v>
      </c>
      <c r="C29" s="16" t="s">
        <v>33</v>
      </c>
      <c r="D29" s="16" t="s">
        <v>20</v>
      </c>
      <c r="E29" s="22">
        <v>4110</v>
      </c>
      <c r="F29" s="23">
        <f t="shared" si="0"/>
        <v>7.4361937784850554</v>
      </c>
      <c r="G29" s="24">
        <v>552.70211111111109</v>
      </c>
      <c r="H29" s="23" t="s">
        <v>14</v>
      </c>
      <c r="I29" s="24" t="s">
        <v>62</v>
      </c>
      <c r="J29" s="16" t="s">
        <v>15</v>
      </c>
      <c r="K29" s="16" t="s">
        <v>39</v>
      </c>
      <c r="L29" s="16" t="s">
        <v>16</v>
      </c>
      <c r="M29" s="16"/>
    </row>
    <row r="30" spans="1:13">
      <c r="A30" s="20">
        <v>46254</v>
      </c>
      <c r="B30" s="16" t="s">
        <v>68</v>
      </c>
      <c r="C30" s="16" t="s">
        <v>33</v>
      </c>
      <c r="D30" s="16" t="s">
        <v>17</v>
      </c>
      <c r="E30" s="22">
        <v>1920</v>
      </c>
      <c r="F30" s="23">
        <f t="shared" si="0"/>
        <v>3.4738423490733106</v>
      </c>
      <c r="G30" s="24">
        <v>552.70211111111109</v>
      </c>
      <c r="H30" s="23" t="s">
        <v>14</v>
      </c>
      <c r="I30" s="24" t="s">
        <v>62</v>
      </c>
      <c r="J30" s="16" t="s">
        <v>15</v>
      </c>
      <c r="K30" s="16" t="s">
        <v>39</v>
      </c>
      <c r="L30" s="16" t="s">
        <v>16</v>
      </c>
      <c r="M30" s="16"/>
    </row>
    <row r="31" spans="1:13">
      <c r="A31" s="20">
        <v>46254</v>
      </c>
      <c r="B31" s="16" t="s">
        <v>69</v>
      </c>
      <c r="C31" s="16" t="s">
        <v>33</v>
      </c>
      <c r="D31" s="16" t="s">
        <v>13</v>
      </c>
      <c r="E31" s="22">
        <v>8450</v>
      </c>
      <c r="F31" s="23">
        <f t="shared" si="0"/>
        <v>15.28852492170285</v>
      </c>
      <c r="G31" s="24">
        <v>552.70211111111109</v>
      </c>
      <c r="H31" s="23" t="s">
        <v>14</v>
      </c>
      <c r="I31" s="24" t="s">
        <v>62</v>
      </c>
      <c r="J31" s="16" t="s">
        <v>15</v>
      </c>
      <c r="K31" s="16" t="s">
        <v>39</v>
      </c>
      <c r="L31" s="16" t="s">
        <v>16</v>
      </c>
      <c r="M31" s="16"/>
    </row>
    <row r="32" spans="1:13">
      <c r="A32" s="20">
        <v>46254</v>
      </c>
      <c r="B32" s="16" t="s">
        <v>70</v>
      </c>
      <c r="C32" s="16" t="s">
        <v>33</v>
      </c>
      <c r="D32" s="16" t="s">
        <v>31</v>
      </c>
      <c r="E32" s="22">
        <v>3390</v>
      </c>
      <c r="F32" s="23">
        <f t="shared" si="0"/>
        <v>6.1335028975825638</v>
      </c>
      <c r="G32" s="24">
        <v>552.70211111111109</v>
      </c>
      <c r="H32" s="23" t="s">
        <v>14</v>
      </c>
      <c r="I32" s="24" t="s">
        <v>62</v>
      </c>
      <c r="J32" s="16" t="s">
        <v>15</v>
      </c>
      <c r="K32" s="16" t="s">
        <v>39</v>
      </c>
      <c r="L32" s="16" t="s">
        <v>16</v>
      </c>
      <c r="M32" s="16"/>
    </row>
    <row r="33" spans="1:13">
      <c r="A33" s="20">
        <v>46254</v>
      </c>
      <c r="B33" s="16" t="s">
        <v>71</v>
      </c>
      <c r="C33" s="16" t="s">
        <v>33</v>
      </c>
      <c r="D33" s="16" t="s">
        <v>31</v>
      </c>
      <c r="E33" s="22">
        <v>5040</v>
      </c>
      <c r="F33" s="23">
        <f t="shared" si="0"/>
        <v>9.1188361663174398</v>
      </c>
      <c r="G33" s="24">
        <v>552.70211111111109</v>
      </c>
      <c r="H33" s="23" t="s">
        <v>14</v>
      </c>
      <c r="I33" s="24" t="s">
        <v>62</v>
      </c>
      <c r="J33" s="16" t="s">
        <v>15</v>
      </c>
      <c r="K33" s="16" t="s">
        <v>39</v>
      </c>
      <c r="L33" s="16" t="s">
        <v>16</v>
      </c>
      <c r="M33" s="16"/>
    </row>
    <row r="34" spans="1:13">
      <c r="A34" s="20">
        <v>46254</v>
      </c>
      <c r="B34" s="16" t="s">
        <v>72</v>
      </c>
      <c r="C34" s="16" t="s">
        <v>33</v>
      </c>
      <c r="D34" s="16" t="s">
        <v>21</v>
      </c>
      <c r="E34" s="22">
        <v>4770</v>
      </c>
      <c r="F34" s="23">
        <f t="shared" si="0"/>
        <v>8.6303270859790064</v>
      </c>
      <c r="G34" s="24">
        <v>552.70211111111109</v>
      </c>
      <c r="H34" s="23" t="s">
        <v>14</v>
      </c>
      <c r="I34" s="24" t="s">
        <v>62</v>
      </c>
      <c r="J34" s="16" t="s">
        <v>15</v>
      </c>
      <c r="K34" s="16" t="s">
        <v>39</v>
      </c>
      <c r="L34" s="16" t="s">
        <v>16</v>
      </c>
      <c r="M34" s="16"/>
    </row>
    <row r="35" spans="1:13">
      <c r="A35" s="20">
        <v>46254</v>
      </c>
      <c r="B35" s="16" t="s">
        <v>73</v>
      </c>
      <c r="C35" s="16" t="s">
        <v>33</v>
      </c>
      <c r="D35" s="16" t="s">
        <v>31</v>
      </c>
      <c r="E35" s="22">
        <v>4290</v>
      </c>
      <c r="F35" s="23">
        <f t="shared" si="0"/>
        <v>7.7618664987106785</v>
      </c>
      <c r="G35" s="24">
        <v>552.70211111111109</v>
      </c>
      <c r="H35" s="23" t="s">
        <v>14</v>
      </c>
      <c r="I35" s="24" t="s">
        <v>62</v>
      </c>
      <c r="J35" s="16" t="s">
        <v>15</v>
      </c>
      <c r="K35" s="16" t="s">
        <v>39</v>
      </c>
      <c r="L35" s="16" t="s">
        <v>16</v>
      </c>
      <c r="M35" s="16"/>
    </row>
    <row r="36" spans="1:13">
      <c r="A36" s="20">
        <v>46254</v>
      </c>
      <c r="B36" s="16" t="s">
        <v>74</v>
      </c>
      <c r="C36" s="16" t="s">
        <v>33</v>
      </c>
      <c r="D36" s="16" t="s">
        <v>17</v>
      </c>
      <c r="E36" s="22">
        <v>102550</v>
      </c>
      <c r="F36" s="23">
        <f t="shared" si="0"/>
        <v>185.5429858840979</v>
      </c>
      <c r="G36" s="24">
        <v>552.70211111111109</v>
      </c>
      <c r="H36" s="23" t="s">
        <v>14</v>
      </c>
      <c r="I36" s="24" t="s">
        <v>62</v>
      </c>
      <c r="J36" s="16" t="s">
        <v>15</v>
      </c>
      <c r="K36" s="16" t="s">
        <v>39</v>
      </c>
      <c r="L36" s="16" t="s">
        <v>16</v>
      </c>
      <c r="M36" s="16"/>
    </row>
    <row r="37" spans="1:13">
      <c r="A37" s="20">
        <v>46254</v>
      </c>
      <c r="B37" s="16" t="s">
        <v>75</v>
      </c>
      <c r="C37" s="16" t="s">
        <v>33</v>
      </c>
      <c r="D37" s="16" t="s">
        <v>31</v>
      </c>
      <c r="E37" s="22">
        <v>3240</v>
      </c>
      <c r="F37" s="23">
        <f t="shared" si="0"/>
        <v>5.8621089640612114</v>
      </c>
      <c r="G37" s="24">
        <v>552.70211111111109</v>
      </c>
      <c r="H37" s="23" t="s">
        <v>14</v>
      </c>
      <c r="I37" s="24" t="s">
        <v>62</v>
      </c>
      <c r="J37" s="16" t="s">
        <v>15</v>
      </c>
      <c r="K37" s="16" t="s">
        <v>39</v>
      </c>
      <c r="L37" s="16" t="s">
        <v>16</v>
      </c>
      <c r="M37" s="16"/>
    </row>
    <row r="38" spans="1:13">
      <c r="A38" s="20">
        <v>46254</v>
      </c>
      <c r="B38" s="16" t="s">
        <v>76</v>
      </c>
      <c r="C38" s="16" t="s">
        <v>33</v>
      </c>
      <c r="D38" s="16" t="s">
        <v>20</v>
      </c>
      <c r="E38" s="25">
        <v>4200</v>
      </c>
      <c r="F38" s="23">
        <f t="shared" si="0"/>
        <v>7.5990301385978665</v>
      </c>
      <c r="G38" s="24">
        <v>552.70211111111109</v>
      </c>
      <c r="H38" s="23" t="s">
        <v>14</v>
      </c>
      <c r="I38" s="24" t="s">
        <v>62</v>
      </c>
      <c r="J38" s="16" t="s">
        <v>15</v>
      </c>
      <c r="K38" s="16" t="s">
        <v>39</v>
      </c>
      <c r="L38" s="16" t="s">
        <v>16</v>
      </c>
      <c r="M38" s="16"/>
    </row>
    <row r="39" spans="1:13">
      <c r="A39" s="20">
        <v>46254</v>
      </c>
      <c r="B39" s="16" t="s">
        <v>77</v>
      </c>
      <c r="C39" s="16" t="s">
        <v>33</v>
      </c>
      <c r="D39" s="16" t="s">
        <v>17</v>
      </c>
      <c r="E39" s="25">
        <v>1920</v>
      </c>
      <c r="F39" s="23">
        <f t="shared" si="0"/>
        <v>3.4738423490733106</v>
      </c>
      <c r="G39" s="24">
        <v>552.70211111111109</v>
      </c>
      <c r="H39" s="23" t="s">
        <v>14</v>
      </c>
      <c r="I39" s="24" t="s">
        <v>62</v>
      </c>
      <c r="J39" s="16" t="s">
        <v>15</v>
      </c>
      <c r="K39" s="16" t="s">
        <v>39</v>
      </c>
      <c r="L39" s="16" t="s">
        <v>16</v>
      </c>
      <c r="M39" s="16"/>
    </row>
    <row r="40" spans="1:13">
      <c r="A40" s="20">
        <v>46254</v>
      </c>
      <c r="B40" s="16" t="s">
        <v>78</v>
      </c>
      <c r="C40" s="16" t="s">
        <v>33</v>
      </c>
      <c r="D40" s="16" t="s">
        <v>13</v>
      </c>
      <c r="E40" s="25">
        <v>8450</v>
      </c>
      <c r="F40" s="23">
        <f t="shared" si="0"/>
        <v>15.28852492170285</v>
      </c>
      <c r="G40" s="24">
        <v>552.70211111111109</v>
      </c>
      <c r="H40" s="23" t="s">
        <v>14</v>
      </c>
      <c r="I40" s="24" t="s">
        <v>62</v>
      </c>
      <c r="J40" s="16" t="s">
        <v>15</v>
      </c>
      <c r="K40" s="16" t="s">
        <v>39</v>
      </c>
      <c r="L40" s="16" t="s">
        <v>16</v>
      </c>
      <c r="M40" s="16"/>
    </row>
    <row r="41" spans="1:13">
      <c r="A41" s="20">
        <v>46254</v>
      </c>
      <c r="B41" s="16" t="s">
        <v>79</v>
      </c>
      <c r="C41" s="16" t="s">
        <v>33</v>
      </c>
      <c r="D41" s="16" t="s">
        <v>31</v>
      </c>
      <c r="E41" s="25">
        <v>3450</v>
      </c>
      <c r="F41" s="23">
        <f t="shared" si="0"/>
        <v>6.2420604709911043</v>
      </c>
      <c r="G41" s="24">
        <v>552.70211111111109</v>
      </c>
      <c r="H41" s="23" t="s">
        <v>14</v>
      </c>
      <c r="I41" s="24" t="s">
        <v>62</v>
      </c>
      <c r="J41" s="16" t="s">
        <v>15</v>
      </c>
      <c r="K41" s="16" t="s">
        <v>39</v>
      </c>
      <c r="L41" s="16" t="s">
        <v>16</v>
      </c>
      <c r="M41" s="16"/>
    </row>
    <row r="42" spans="1:13">
      <c r="A42" s="20">
        <v>46254</v>
      </c>
      <c r="B42" s="16" t="s">
        <v>80</v>
      </c>
      <c r="C42" s="16" t="s">
        <v>33</v>
      </c>
      <c r="D42" s="16" t="s">
        <v>31</v>
      </c>
      <c r="E42" s="25">
        <v>5040</v>
      </c>
      <c r="F42" s="23">
        <f t="shared" si="0"/>
        <v>9.1188361663174398</v>
      </c>
      <c r="G42" s="24">
        <v>552.70211111111109</v>
      </c>
      <c r="H42" s="23" t="s">
        <v>14</v>
      </c>
      <c r="I42" s="24" t="s">
        <v>62</v>
      </c>
      <c r="J42" s="16" t="s">
        <v>15</v>
      </c>
      <c r="K42" s="16" t="s">
        <v>39</v>
      </c>
      <c r="L42" s="16" t="s">
        <v>16</v>
      </c>
      <c r="M42" s="16"/>
    </row>
    <row r="43" spans="1:13">
      <c r="A43" s="20">
        <v>46254</v>
      </c>
      <c r="B43" s="16" t="s">
        <v>81</v>
      </c>
      <c r="C43" s="16" t="s">
        <v>33</v>
      </c>
      <c r="D43" s="16" t="s">
        <v>21</v>
      </c>
      <c r="E43" s="25">
        <v>4770</v>
      </c>
      <c r="F43" s="23">
        <f t="shared" si="0"/>
        <v>8.6303270859790064</v>
      </c>
      <c r="G43" s="24">
        <v>552.70211111111109</v>
      </c>
      <c r="H43" s="23" t="s">
        <v>14</v>
      </c>
      <c r="I43" s="24" t="s">
        <v>62</v>
      </c>
      <c r="J43" s="16" t="s">
        <v>15</v>
      </c>
      <c r="K43" s="16" t="s">
        <v>39</v>
      </c>
      <c r="L43" s="16" t="s">
        <v>16</v>
      </c>
      <c r="M43" s="16"/>
    </row>
    <row r="44" spans="1:13">
      <c r="A44" s="20">
        <v>46254</v>
      </c>
      <c r="B44" s="16" t="s">
        <v>82</v>
      </c>
      <c r="C44" s="16" t="s">
        <v>33</v>
      </c>
      <c r="D44" s="16" t="s">
        <v>31</v>
      </c>
      <c r="E44" s="25">
        <v>4290</v>
      </c>
      <c r="F44" s="23">
        <f t="shared" si="0"/>
        <v>7.7618664987106785</v>
      </c>
      <c r="G44" s="24">
        <v>552.70211111111109</v>
      </c>
      <c r="H44" s="23" t="s">
        <v>14</v>
      </c>
      <c r="I44" s="24" t="s">
        <v>62</v>
      </c>
      <c r="J44" s="16" t="s">
        <v>15</v>
      </c>
      <c r="K44" s="16" t="s">
        <v>39</v>
      </c>
      <c r="L44" s="16" t="s">
        <v>16</v>
      </c>
      <c r="M44" s="16"/>
    </row>
    <row r="45" spans="1:13">
      <c r="A45" s="20">
        <v>46254</v>
      </c>
      <c r="B45" s="16" t="s">
        <v>83</v>
      </c>
      <c r="C45" s="16" t="s">
        <v>33</v>
      </c>
      <c r="D45" s="16" t="s">
        <v>17</v>
      </c>
      <c r="E45" s="25">
        <v>102550</v>
      </c>
      <c r="F45" s="23">
        <f t="shared" si="0"/>
        <v>185.5429858840979</v>
      </c>
      <c r="G45" s="24">
        <v>552.70211111111109</v>
      </c>
      <c r="H45" s="23" t="s">
        <v>14</v>
      </c>
      <c r="I45" s="24" t="s">
        <v>62</v>
      </c>
      <c r="J45" s="16" t="s">
        <v>15</v>
      </c>
      <c r="K45" s="16" t="s">
        <v>39</v>
      </c>
      <c r="L45" s="16" t="s">
        <v>16</v>
      </c>
      <c r="M45" s="16"/>
    </row>
    <row r="46" spans="1:13">
      <c r="A46" s="20">
        <v>46254</v>
      </c>
      <c r="B46" s="16" t="s">
        <v>84</v>
      </c>
      <c r="C46" s="16" t="s">
        <v>33</v>
      </c>
      <c r="D46" s="16" t="s">
        <v>31</v>
      </c>
      <c r="E46" s="25">
        <v>3240</v>
      </c>
      <c r="F46" s="23">
        <f t="shared" si="0"/>
        <v>5.8621089640612114</v>
      </c>
      <c r="G46" s="24">
        <v>552.70211111111109</v>
      </c>
      <c r="H46" s="23" t="s">
        <v>14</v>
      </c>
      <c r="I46" s="24" t="s">
        <v>62</v>
      </c>
      <c r="J46" s="16" t="s">
        <v>15</v>
      </c>
      <c r="K46" s="16" t="s">
        <v>39</v>
      </c>
      <c r="L46" s="16" t="s">
        <v>16</v>
      </c>
      <c r="M46" s="16"/>
    </row>
    <row r="47" spans="1:13">
      <c r="A47" s="20">
        <v>46254</v>
      </c>
      <c r="B47" s="16" t="s">
        <v>85</v>
      </c>
      <c r="C47" s="16" t="s">
        <v>33</v>
      </c>
      <c r="D47" s="16" t="s">
        <v>20</v>
      </c>
      <c r="E47" s="25">
        <v>4200</v>
      </c>
      <c r="F47" s="23">
        <f t="shared" si="0"/>
        <v>7.5990301385978665</v>
      </c>
      <c r="G47" s="24">
        <v>552.70211111111109</v>
      </c>
      <c r="H47" s="23" t="s">
        <v>14</v>
      </c>
      <c r="I47" s="24" t="s">
        <v>62</v>
      </c>
      <c r="J47" s="16" t="s">
        <v>15</v>
      </c>
      <c r="K47" s="16" t="s">
        <v>39</v>
      </c>
      <c r="L47" s="16" t="s">
        <v>16</v>
      </c>
      <c r="M47" s="16"/>
    </row>
    <row r="48" spans="1:13">
      <c r="A48" s="20">
        <v>46254</v>
      </c>
      <c r="B48" s="16" t="s">
        <v>86</v>
      </c>
      <c r="C48" s="16" t="s">
        <v>33</v>
      </c>
      <c r="D48" s="16" t="s">
        <v>17</v>
      </c>
      <c r="E48" s="25">
        <v>1920</v>
      </c>
      <c r="F48" s="23">
        <f t="shared" si="0"/>
        <v>3.4738423490733106</v>
      </c>
      <c r="G48" s="24">
        <v>552.70211111111109</v>
      </c>
      <c r="H48" s="23" t="s">
        <v>14</v>
      </c>
      <c r="I48" s="24" t="s">
        <v>62</v>
      </c>
      <c r="J48" s="16" t="s">
        <v>15</v>
      </c>
      <c r="K48" s="16" t="s">
        <v>39</v>
      </c>
      <c r="L48" s="16" t="s">
        <v>16</v>
      </c>
      <c r="M48" s="16"/>
    </row>
    <row r="49" spans="1:13">
      <c r="A49" s="20">
        <v>46254</v>
      </c>
      <c r="B49" s="16" t="s">
        <v>87</v>
      </c>
      <c r="C49" s="16" t="s">
        <v>33</v>
      </c>
      <c r="D49" s="16" t="s">
        <v>13</v>
      </c>
      <c r="E49" s="25">
        <v>8649.9700000000012</v>
      </c>
      <c r="F49" s="23">
        <f t="shared" si="0"/>
        <v>15.650329220944618</v>
      </c>
      <c r="G49" s="24">
        <v>552.70211111111109</v>
      </c>
      <c r="H49" s="23" t="s">
        <v>14</v>
      </c>
      <c r="I49" s="24" t="s">
        <v>62</v>
      </c>
      <c r="J49" s="16" t="s">
        <v>15</v>
      </c>
      <c r="K49" s="16" t="s">
        <v>39</v>
      </c>
      <c r="L49" s="16" t="s">
        <v>16</v>
      </c>
      <c r="M49" s="16"/>
    </row>
    <row r="50" spans="1:13">
      <c r="A50" s="20">
        <v>46254</v>
      </c>
      <c r="B50" s="16" t="s">
        <v>88</v>
      </c>
      <c r="C50" s="16" t="s">
        <v>33</v>
      </c>
      <c r="D50" s="16" t="s">
        <v>31</v>
      </c>
      <c r="E50" s="25">
        <v>3450</v>
      </c>
      <c r="F50" s="23">
        <f t="shared" si="0"/>
        <v>6.2420604709911043</v>
      </c>
      <c r="G50" s="24">
        <v>552.70211111111109</v>
      </c>
      <c r="H50" s="23" t="s">
        <v>14</v>
      </c>
      <c r="I50" s="24" t="s">
        <v>62</v>
      </c>
      <c r="J50" s="16" t="s">
        <v>15</v>
      </c>
      <c r="K50" s="16" t="s">
        <v>39</v>
      </c>
      <c r="L50" s="16" t="s">
        <v>16</v>
      </c>
      <c r="M50" s="16"/>
    </row>
    <row r="51" spans="1:13">
      <c r="A51" s="20">
        <v>46254</v>
      </c>
      <c r="B51" s="16" t="s">
        <v>89</v>
      </c>
      <c r="C51" s="16" t="s">
        <v>33</v>
      </c>
      <c r="D51" s="16" t="s">
        <v>31</v>
      </c>
      <c r="E51" s="25">
        <v>5040</v>
      </c>
      <c r="F51" s="23">
        <f t="shared" si="0"/>
        <v>9.1188361663174398</v>
      </c>
      <c r="G51" s="24">
        <v>552.70211111111109</v>
      </c>
      <c r="H51" s="23" t="s">
        <v>14</v>
      </c>
      <c r="I51" s="24" t="s">
        <v>62</v>
      </c>
      <c r="J51" s="16" t="s">
        <v>15</v>
      </c>
      <c r="K51" s="16" t="s">
        <v>39</v>
      </c>
      <c r="L51" s="16" t="s">
        <v>16</v>
      </c>
      <c r="M51" s="16"/>
    </row>
    <row r="52" spans="1:13">
      <c r="A52" s="20">
        <v>46254</v>
      </c>
      <c r="B52" s="16" t="s">
        <v>90</v>
      </c>
      <c r="C52" s="16" t="s">
        <v>33</v>
      </c>
      <c r="D52" s="16" t="s">
        <v>21</v>
      </c>
      <c r="E52" s="25">
        <v>4770</v>
      </c>
      <c r="F52" s="23">
        <f t="shared" si="0"/>
        <v>8.6303270859790064</v>
      </c>
      <c r="G52" s="24">
        <v>552.70211111111109</v>
      </c>
      <c r="H52" s="23" t="s">
        <v>14</v>
      </c>
      <c r="I52" s="24" t="s">
        <v>62</v>
      </c>
      <c r="J52" s="16" t="s">
        <v>15</v>
      </c>
      <c r="K52" s="16" t="s">
        <v>39</v>
      </c>
      <c r="L52" s="16" t="s">
        <v>16</v>
      </c>
      <c r="M52" s="16"/>
    </row>
    <row r="53" spans="1:13">
      <c r="A53" s="20">
        <v>46254</v>
      </c>
      <c r="B53" s="16" t="s">
        <v>91</v>
      </c>
      <c r="C53" s="16" t="s">
        <v>33</v>
      </c>
      <c r="D53" s="16" t="s">
        <v>31</v>
      </c>
      <c r="E53" s="25">
        <v>4290</v>
      </c>
      <c r="F53" s="23">
        <f t="shared" si="0"/>
        <v>7.7618664987106785</v>
      </c>
      <c r="G53" s="24">
        <v>552.70211111111109</v>
      </c>
      <c r="H53" s="23" t="s">
        <v>14</v>
      </c>
      <c r="I53" s="24" t="s">
        <v>62</v>
      </c>
      <c r="J53" s="16" t="s">
        <v>15</v>
      </c>
      <c r="K53" s="16" t="s">
        <v>39</v>
      </c>
      <c r="L53" s="16" t="s">
        <v>16</v>
      </c>
      <c r="M53" s="16"/>
    </row>
    <row r="54" spans="1:13">
      <c r="A54" s="20">
        <v>46254</v>
      </c>
      <c r="B54" s="16" t="s">
        <v>92</v>
      </c>
      <c r="C54" s="16" t="s">
        <v>33</v>
      </c>
      <c r="D54" s="16" t="s">
        <v>17</v>
      </c>
      <c r="E54" s="25">
        <v>19950</v>
      </c>
      <c r="F54" s="23">
        <f t="shared" si="0"/>
        <v>36.095393158339867</v>
      </c>
      <c r="G54" s="24">
        <v>552.70211111111109</v>
      </c>
      <c r="H54" s="23" t="s">
        <v>14</v>
      </c>
      <c r="I54" s="24" t="s">
        <v>62</v>
      </c>
      <c r="J54" s="16" t="s">
        <v>15</v>
      </c>
      <c r="K54" s="16" t="s">
        <v>39</v>
      </c>
      <c r="L54" s="16" t="s">
        <v>16</v>
      </c>
      <c r="M54" s="16"/>
    </row>
    <row r="55" spans="1:13">
      <c r="A55" s="20">
        <v>46254</v>
      </c>
      <c r="B55" s="16" t="s">
        <v>93</v>
      </c>
      <c r="C55" s="16" t="s">
        <v>33</v>
      </c>
      <c r="D55" s="16" t="s">
        <v>20</v>
      </c>
      <c r="E55" s="25">
        <v>510</v>
      </c>
      <c r="F55" s="23">
        <f t="shared" si="0"/>
        <v>0.92273937397259809</v>
      </c>
      <c r="G55" s="24">
        <v>552.70211111111109</v>
      </c>
      <c r="H55" s="23" t="s">
        <v>14</v>
      </c>
      <c r="I55" s="24" t="s">
        <v>62</v>
      </c>
      <c r="J55" s="16" t="s">
        <v>15</v>
      </c>
      <c r="K55" s="16" t="s">
        <v>39</v>
      </c>
      <c r="L55" s="16" t="s">
        <v>16</v>
      </c>
      <c r="M55" s="16"/>
    </row>
    <row r="56" spans="1:13">
      <c r="A56" s="20">
        <v>46254</v>
      </c>
      <c r="B56" s="16" t="s">
        <v>94</v>
      </c>
      <c r="C56" s="16" t="s">
        <v>33</v>
      </c>
      <c r="D56" s="16" t="s">
        <v>13</v>
      </c>
      <c r="E56" s="25">
        <v>2010</v>
      </c>
      <c r="F56" s="23">
        <f t="shared" si="0"/>
        <v>3.6366787091861217</v>
      </c>
      <c r="G56" s="24">
        <v>552.70211111111109</v>
      </c>
      <c r="H56" s="23" t="s">
        <v>14</v>
      </c>
      <c r="I56" s="24" t="s">
        <v>62</v>
      </c>
      <c r="J56" s="16" t="s">
        <v>15</v>
      </c>
      <c r="K56" s="16" t="s">
        <v>39</v>
      </c>
      <c r="L56" s="16" t="s">
        <v>16</v>
      </c>
      <c r="M56" s="16"/>
    </row>
    <row r="57" spans="1:13">
      <c r="A57" s="20">
        <v>46254</v>
      </c>
      <c r="B57" s="16" t="s">
        <v>95</v>
      </c>
      <c r="C57" s="16" t="s">
        <v>33</v>
      </c>
      <c r="D57" s="16" t="s">
        <v>31</v>
      </c>
      <c r="E57" s="25">
        <v>300</v>
      </c>
      <c r="F57" s="23">
        <f t="shared" si="0"/>
        <v>0.54278786704270476</v>
      </c>
      <c r="G57" s="24">
        <v>552.70211111111109</v>
      </c>
      <c r="H57" s="23" t="s">
        <v>14</v>
      </c>
      <c r="I57" s="24" t="s">
        <v>62</v>
      </c>
      <c r="J57" s="16" t="s">
        <v>15</v>
      </c>
      <c r="K57" s="16" t="s">
        <v>39</v>
      </c>
      <c r="L57" s="16" t="s">
        <v>16</v>
      </c>
      <c r="M57" s="16"/>
    </row>
    <row r="58" spans="1:13">
      <c r="A58" s="20">
        <v>46254</v>
      </c>
      <c r="B58" s="16" t="s">
        <v>96</v>
      </c>
      <c r="C58" s="16" t="s">
        <v>30</v>
      </c>
      <c r="D58" s="16" t="s">
        <v>13</v>
      </c>
      <c r="E58" s="25">
        <v>2000</v>
      </c>
      <c r="F58" s="23">
        <f t="shared" si="0"/>
        <v>3.6185857802846986</v>
      </c>
      <c r="G58" s="24">
        <v>552.70211111111109</v>
      </c>
      <c r="H58" s="23" t="s">
        <v>14</v>
      </c>
      <c r="I58" s="24" t="s">
        <v>97</v>
      </c>
      <c r="J58" s="16" t="s">
        <v>15</v>
      </c>
      <c r="K58" s="16" t="s">
        <v>32</v>
      </c>
      <c r="L58" s="16" t="s">
        <v>16</v>
      </c>
      <c r="M58" s="16"/>
    </row>
    <row r="59" spans="1:13">
      <c r="A59" s="20">
        <v>46254</v>
      </c>
      <c r="B59" s="16" t="s">
        <v>98</v>
      </c>
      <c r="C59" s="16" t="s">
        <v>33</v>
      </c>
      <c r="D59" s="16" t="s">
        <v>31</v>
      </c>
      <c r="E59" s="25">
        <v>1410</v>
      </c>
      <c r="F59" s="23">
        <f t="shared" si="0"/>
        <v>2.5511029751007124</v>
      </c>
      <c r="G59" s="24">
        <v>552.70211111111109</v>
      </c>
      <c r="H59" s="23" t="s">
        <v>14</v>
      </c>
      <c r="I59" s="24" t="s">
        <v>62</v>
      </c>
      <c r="J59" s="16" t="s">
        <v>15</v>
      </c>
      <c r="K59" s="16" t="s">
        <v>39</v>
      </c>
      <c r="L59" s="16" t="s">
        <v>16</v>
      </c>
      <c r="M59" s="16"/>
    </row>
    <row r="60" spans="1:13">
      <c r="A60" s="20">
        <v>46254</v>
      </c>
      <c r="B60" s="16" t="s">
        <v>99</v>
      </c>
      <c r="C60" s="16" t="s">
        <v>33</v>
      </c>
      <c r="D60" s="16" t="s">
        <v>21</v>
      </c>
      <c r="E60" s="25">
        <v>1260</v>
      </c>
      <c r="F60" s="23">
        <f t="shared" si="0"/>
        <v>2.2797090415793599</v>
      </c>
      <c r="G60" s="24">
        <v>552.70211111111109</v>
      </c>
      <c r="H60" s="23" t="s">
        <v>14</v>
      </c>
      <c r="I60" s="24" t="s">
        <v>62</v>
      </c>
      <c r="J60" s="16" t="s">
        <v>15</v>
      </c>
      <c r="K60" s="16" t="s">
        <v>39</v>
      </c>
      <c r="L60" s="16" t="s">
        <v>16</v>
      </c>
      <c r="M60" s="16"/>
    </row>
    <row r="61" spans="1:13">
      <c r="A61" s="20">
        <v>46254</v>
      </c>
      <c r="B61" s="16" t="s">
        <v>100</v>
      </c>
      <c r="C61" s="16" t="s">
        <v>33</v>
      </c>
      <c r="D61" s="16" t="s">
        <v>31</v>
      </c>
      <c r="E61" s="25">
        <v>870</v>
      </c>
      <c r="F61" s="23">
        <f t="shared" si="0"/>
        <v>1.5740848144238437</v>
      </c>
      <c r="G61" s="24">
        <v>552.70211111111109</v>
      </c>
      <c r="H61" s="23" t="s">
        <v>14</v>
      </c>
      <c r="I61" s="24" t="s">
        <v>62</v>
      </c>
      <c r="J61" s="16" t="s">
        <v>15</v>
      </c>
      <c r="K61" s="16" t="s">
        <v>39</v>
      </c>
      <c r="L61" s="16" t="s">
        <v>16</v>
      </c>
      <c r="M61" s="16"/>
    </row>
    <row r="62" spans="1:13">
      <c r="A62" s="20">
        <v>46254</v>
      </c>
      <c r="B62" s="16" t="s">
        <v>101</v>
      </c>
      <c r="C62" s="16" t="s">
        <v>30</v>
      </c>
      <c r="D62" s="16" t="s">
        <v>13</v>
      </c>
      <c r="E62" s="25">
        <v>3000</v>
      </c>
      <c r="F62" s="23">
        <f t="shared" si="0"/>
        <v>5.4278786704270479</v>
      </c>
      <c r="G62" s="24">
        <v>552.70211111111109</v>
      </c>
      <c r="H62" s="23" t="s">
        <v>14</v>
      </c>
      <c r="I62" s="24" t="s">
        <v>102</v>
      </c>
      <c r="J62" s="16" t="s">
        <v>15</v>
      </c>
      <c r="K62" s="16" t="s">
        <v>39</v>
      </c>
      <c r="L62" s="16" t="s">
        <v>16</v>
      </c>
      <c r="M62" s="16"/>
    </row>
    <row r="63" spans="1:13">
      <c r="A63" s="20">
        <v>46254</v>
      </c>
      <c r="B63" s="16" t="s">
        <v>103</v>
      </c>
      <c r="C63" s="16" t="s">
        <v>30</v>
      </c>
      <c r="D63" s="16" t="s">
        <v>13</v>
      </c>
      <c r="E63" s="25">
        <v>3000</v>
      </c>
      <c r="F63" s="23">
        <f t="shared" si="0"/>
        <v>5.4278786704270479</v>
      </c>
      <c r="G63" s="24">
        <v>552.70211111111109</v>
      </c>
      <c r="H63" s="23" t="s">
        <v>14</v>
      </c>
      <c r="I63" s="24" t="s">
        <v>102</v>
      </c>
      <c r="J63" s="16" t="s">
        <v>15</v>
      </c>
      <c r="K63" s="16" t="s">
        <v>39</v>
      </c>
      <c r="L63" s="16" t="s">
        <v>16</v>
      </c>
      <c r="M63" s="16"/>
    </row>
    <row r="64" spans="1:13">
      <c r="A64" s="20">
        <v>46254</v>
      </c>
      <c r="B64" s="16" t="s">
        <v>104</v>
      </c>
      <c r="C64" s="16" t="s">
        <v>19</v>
      </c>
      <c r="D64" s="16" t="s">
        <v>13</v>
      </c>
      <c r="E64" s="25">
        <v>5000</v>
      </c>
      <c r="F64" s="23">
        <f t="shared" si="0"/>
        <v>9.0464644507117455</v>
      </c>
      <c r="G64" s="24">
        <v>552.70211111111109</v>
      </c>
      <c r="H64" s="23" t="s">
        <v>14</v>
      </c>
      <c r="I64" s="24" t="s">
        <v>97</v>
      </c>
      <c r="J64" s="16" t="s">
        <v>15</v>
      </c>
      <c r="K64" s="16" t="s">
        <v>39</v>
      </c>
      <c r="L64" s="16" t="s">
        <v>16</v>
      </c>
      <c r="M64" s="16"/>
    </row>
    <row r="65" spans="1:13">
      <c r="A65" s="20">
        <v>46254</v>
      </c>
      <c r="B65" s="16" t="s">
        <v>105</v>
      </c>
      <c r="C65" s="16" t="s">
        <v>19</v>
      </c>
      <c r="D65" s="16" t="s">
        <v>31</v>
      </c>
      <c r="E65" s="25">
        <v>5000</v>
      </c>
      <c r="F65" s="23">
        <f t="shared" si="0"/>
        <v>9.0464644507117455</v>
      </c>
      <c r="G65" s="24">
        <v>552.70211111111109</v>
      </c>
      <c r="H65" s="23" t="s">
        <v>106</v>
      </c>
      <c r="I65" s="24" t="s">
        <v>97</v>
      </c>
      <c r="J65" s="16" t="s">
        <v>15</v>
      </c>
      <c r="K65" s="16" t="s">
        <v>39</v>
      </c>
      <c r="L65" s="16" t="s">
        <v>16</v>
      </c>
      <c r="M65" s="16"/>
    </row>
    <row r="66" spans="1:13">
      <c r="A66" s="20">
        <v>46254</v>
      </c>
      <c r="B66" s="16" t="s">
        <v>107</v>
      </c>
      <c r="C66" s="16" t="s">
        <v>19</v>
      </c>
      <c r="D66" s="16" t="s">
        <v>17</v>
      </c>
      <c r="E66" s="25">
        <v>10000</v>
      </c>
      <c r="F66" s="23">
        <f t="shared" ref="F66:F88" si="1">+E66/G66</f>
        <v>18.092928901423491</v>
      </c>
      <c r="G66" s="24">
        <v>552.70211111111109</v>
      </c>
      <c r="H66" s="23" t="s">
        <v>18</v>
      </c>
      <c r="I66" s="24" t="s">
        <v>97</v>
      </c>
      <c r="J66" s="16" t="s">
        <v>15</v>
      </c>
      <c r="K66" s="16" t="s">
        <v>39</v>
      </c>
      <c r="L66" s="16" t="s">
        <v>16</v>
      </c>
      <c r="M66" s="16"/>
    </row>
    <row r="67" spans="1:13">
      <c r="A67" s="20">
        <v>46259</v>
      </c>
      <c r="B67" s="16" t="s">
        <v>108</v>
      </c>
      <c r="C67" s="16" t="s">
        <v>30</v>
      </c>
      <c r="D67" s="16" t="s">
        <v>17</v>
      </c>
      <c r="E67" s="25">
        <v>1500</v>
      </c>
      <c r="F67" s="23">
        <f t="shared" si="1"/>
        <v>2.7139393352135239</v>
      </c>
      <c r="G67" s="24">
        <v>552.70211111111109</v>
      </c>
      <c r="H67" s="23" t="s">
        <v>18</v>
      </c>
      <c r="I67" s="24" t="s">
        <v>38</v>
      </c>
      <c r="J67" s="16" t="s">
        <v>15</v>
      </c>
      <c r="K67" s="16" t="s">
        <v>39</v>
      </c>
      <c r="L67" s="16" t="s">
        <v>16</v>
      </c>
      <c r="M67" s="16"/>
    </row>
    <row r="68" spans="1:13">
      <c r="A68" s="20">
        <v>46259</v>
      </c>
      <c r="B68" s="16" t="s">
        <v>109</v>
      </c>
      <c r="C68" s="16" t="s">
        <v>30</v>
      </c>
      <c r="D68" s="16" t="s">
        <v>17</v>
      </c>
      <c r="E68" s="25">
        <v>1500</v>
      </c>
      <c r="F68" s="23">
        <f t="shared" si="1"/>
        <v>2.7139393352135239</v>
      </c>
      <c r="G68" s="24">
        <v>552.70211111111109</v>
      </c>
      <c r="H68" s="23" t="s">
        <v>18</v>
      </c>
      <c r="I68" s="24" t="s">
        <v>38</v>
      </c>
      <c r="J68" s="16" t="s">
        <v>15</v>
      </c>
      <c r="K68" s="16" t="s">
        <v>39</v>
      </c>
      <c r="L68" s="16" t="s">
        <v>16</v>
      </c>
      <c r="M68" s="16"/>
    </row>
    <row r="69" spans="1:13">
      <c r="A69" s="20">
        <v>46260</v>
      </c>
      <c r="B69" s="16" t="s">
        <v>110</v>
      </c>
      <c r="C69" s="16" t="s">
        <v>30</v>
      </c>
      <c r="D69" s="16" t="s">
        <v>13</v>
      </c>
      <c r="E69" s="25">
        <v>3000</v>
      </c>
      <c r="F69" s="23">
        <f t="shared" si="1"/>
        <v>5.4278786704270479</v>
      </c>
      <c r="G69" s="24">
        <v>552.70211111111109</v>
      </c>
      <c r="H69" s="23" t="s">
        <v>14</v>
      </c>
      <c r="I69" s="24" t="s">
        <v>111</v>
      </c>
      <c r="J69" s="16" t="s">
        <v>15</v>
      </c>
      <c r="K69" s="16" t="s">
        <v>32</v>
      </c>
      <c r="L69" s="16" t="s">
        <v>16</v>
      </c>
      <c r="M69" s="16"/>
    </row>
    <row r="70" spans="1:13">
      <c r="A70" s="20">
        <v>46260</v>
      </c>
      <c r="B70" s="16" t="s">
        <v>112</v>
      </c>
      <c r="C70" s="16" t="s">
        <v>30</v>
      </c>
      <c r="D70" s="16" t="s">
        <v>13</v>
      </c>
      <c r="E70" s="25">
        <v>3000</v>
      </c>
      <c r="F70" s="23">
        <f t="shared" si="1"/>
        <v>5.4278786704270479</v>
      </c>
      <c r="G70" s="24">
        <v>552.70211111111109</v>
      </c>
      <c r="H70" s="23" t="s">
        <v>14</v>
      </c>
      <c r="I70" s="24" t="s">
        <v>111</v>
      </c>
      <c r="J70" s="16" t="s">
        <v>15</v>
      </c>
      <c r="K70" s="16" t="s">
        <v>32</v>
      </c>
      <c r="L70" s="16" t="s">
        <v>16</v>
      </c>
      <c r="M70" s="16"/>
    </row>
    <row r="71" spans="1:13">
      <c r="A71" s="20">
        <v>46261</v>
      </c>
      <c r="B71" s="16" t="s">
        <v>113</v>
      </c>
      <c r="C71" s="21" t="s">
        <v>33</v>
      </c>
      <c r="D71" s="16" t="s">
        <v>17</v>
      </c>
      <c r="E71" s="22">
        <v>411031</v>
      </c>
      <c r="F71" s="23">
        <f t="shared" si="1"/>
        <v>743.67546592809992</v>
      </c>
      <c r="G71" s="24">
        <v>552.70211111111109</v>
      </c>
      <c r="H71" s="23" t="s">
        <v>22</v>
      </c>
      <c r="I71" s="24" t="s">
        <v>114</v>
      </c>
      <c r="J71" s="16" t="s">
        <v>15</v>
      </c>
      <c r="K71" s="16" t="s">
        <v>32</v>
      </c>
      <c r="L71" s="16" t="s">
        <v>16</v>
      </c>
      <c r="M71" s="16"/>
    </row>
    <row r="72" spans="1:13">
      <c r="A72" s="20">
        <v>46261</v>
      </c>
      <c r="B72" s="16" t="s">
        <v>115</v>
      </c>
      <c r="C72" s="21" t="s">
        <v>33</v>
      </c>
      <c r="D72" s="16" t="s">
        <v>31</v>
      </c>
      <c r="E72" s="22">
        <v>116858.7</v>
      </c>
      <c r="F72" s="23">
        <f t="shared" si="1"/>
        <v>211.43161506127774</v>
      </c>
      <c r="G72" s="24">
        <v>552.70211111111109</v>
      </c>
      <c r="H72" s="23" t="s">
        <v>22</v>
      </c>
      <c r="I72" s="24" t="s">
        <v>114</v>
      </c>
      <c r="J72" s="16" t="s">
        <v>15</v>
      </c>
      <c r="K72" s="16" t="s">
        <v>32</v>
      </c>
      <c r="L72" s="16" t="s">
        <v>16</v>
      </c>
      <c r="M72" s="16"/>
    </row>
    <row r="73" spans="1:13">
      <c r="A73" s="20">
        <v>46261</v>
      </c>
      <c r="B73" s="16" t="s">
        <v>116</v>
      </c>
      <c r="C73" s="21" t="s">
        <v>33</v>
      </c>
      <c r="D73" s="16" t="s">
        <v>31</v>
      </c>
      <c r="E73" s="22">
        <v>101392.2</v>
      </c>
      <c r="F73" s="23">
        <f t="shared" si="1"/>
        <v>183.4481865758911</v>
      </c>
      <c r="G73" s="24">
        <v>552.70211111111109</v>
      </c>
      <c r="H73" s="23" t="s">
        <v>22</v>
      </c>
      <c r="I73" s="24" t="s">
        <v>114</v>
      </c>
      <c r="J73" s="16" t="s">
        <v>15</v>
      </c>
      <c r="K73" s="16" t="s">
        <v>32</v>
      </c>
      <c r="L73" s="16" t="s">
        <v>16</v>
      </c>
      <c r="M73" s="16"/>
    </row>
    <row r="74" spans="1:13">
      <c r="A74" s="20">
        <v>46261</v>
      </c>
      <c r="B74" s="16" t="s">
        <v>117</v>
      </c>
      <c r="C74" s="21" t="s">
        <v>33</v>
      </c>
      <c r="D74" s="16" t="s">
        <v>20</v>
      </c>
      <c r="E74" s="22">
        <v>117879.3</v>
      </c>
      <c r="F74" s="23">
        <f t="shared" si="1"/>
        <v>213.27817938495704</v>
      </c>
      <c r="G74" s="24">
        <v>552.70211111111109</v>
      </c>
      <c r="H74" s="23" t="s">
        <v>22</v>
      </c>
      <c r="I74" s="24" t="s">
        <v>114</v>
      </c>
      <c r="J74" s="16" t="s">
        <v>15</v>
      </c>
      <c r="K74" s="16" t="s">
        <v>32</v>
      </c>
      <c r="L74" s="16" t="s">
        <v>16</v>
      </c>
      <c r="M74" s="16"/>
    </row>
    <row r="75" spans="1:13">
      <c r="A75" s="20">
        <v>46261</v>
      </c>
      <c r="B75" s="16" t="s">
        <v>118</v>
      </c>
      <c r="C75" s="21" t="s">
        <v>33</v>
      </c>
      <c r="D75" s="16" t="s">
        <v>17</v>
      </c>
      <c r="E75" s="22">
        <v>81648</v>
      </c>
      <c r="F75" s="23">
        <f t="shared" si="1"/>
        <v>147.72514589434252</v>
      </c>
      <c r="G75" s="24">
        <v>552.70211111111109</v>
      </c>
      <c r="H75" s="23" t="s">
        <v>22</v>
      </c>
      <c r="I75" s="24" t="s">
        <v>114</v>
      </c>
      <c r="J75" s="16" t="s">
        <v>15</v>
      </c>
      <c r="K75" s="16" t="s">
        <v>32</v>
      </c>
      <c r="L75" s="16" t="s">
        <v>16</v>
      </c>
      <c r="M75" s="16"/>
    </row>
    <row r="76" spans="1:13">
      <c r="A76" s="20">
        <v>46261</v>
      </c>
      <c r="B76" s="16" t="s">
        <v>119</v>
      </c>
      <c r="C76" s="21" t="s">
        <v>33</v>
      </c>
      <c r="D76" s="16" t="s">
        <v>13</v>
      </c>
      <c r="E76" s="18">
        <v>23121</v>
      </c>
      <c r="F76" s="23">
        <f t="shared" si="1"/>
        <v>41.832660912981254</v>
      </c>
      <c r="G76" s="24">
        <v>552.70211111111109</v>
      </c>
      <c r="H76" s="23" t="s">
        <v>22</v>
      </c>
      <c r="I76" s="24" t="s">
        <v>114</v>
      </c>
      <c r="J76" s="16" t="s">
        <v>15</v>
      </c>
      <c r="K76" s="16" t="s">
        <v>32</v>
      </c>
      <c r="L76" s="16" t="s">
        <v>16</v>
      </c>
      <c r="M76" s="16"/>
    </row>
    <row r="77" spans="1:13">
      <c r="A77" s="20">
        <v>46261</v>
      </c>
      <c r="B77" s="16" t="s">
        <v>120</v>
      </c>
      <c r="C77" s="21" t="s">
        <v>33</v>
      </c>
      <c r="D77" s="16" t="s">
        <v>13</v>
      </c>
      <c r="E77" s="22">
        <v>136876.005</v>
      </c>
      <c r="F77" s="23">
        <f t="shared" si="1"/>
        <v>247.64878267758866</v>
      </c>
      <c r="G77" s="24">
        <v>552.70211111111109</v>
      </c>
      <c r="H77" s="23" t="s">
        <v>22</v>
      </c>
      <c r="I77" s="24" t="s">
        <v>114</v>
      </c>
      <c r="J77" s="16" t="s">
        <v>15</v>
      </c>
      <c r="K77" s="16" t="s">
        <v>32</v>
      </c>
      <c r="L77" s="16" t="s">
        <v>16</v>
      </c>
      <c r="M77" s="16"/>
    </row>
    <row r="78" spans="1:13">
      <c r="A78" s="20">
        <v>46261</v>
      </c>
      <c r="B78" s="16" t="s">
        <v>121</v>
      </c>
      <c r="C78" s="21" t="s">
        <v>33</v>
      </c>
      <c r="D78" s="16" t="s">
        <v>31</v>
      </c>
      <c r="E78" s="22">
        <v>116996.67</v>
      </c>
      <c r="F78" s="23">
        <f t="shared" si="1"/>
        <v>211.68124320133069</v>
      </c>
      <c r="G78" s="24">
        <v>552.70211111111109</v>
      </c>
      <c r="H78" s="23" t="s">
        <v>22</v>
      </c>
      <c r="I78" s="24" t="s">
        <v>114</v>
      </c>
      <c r="J78" s="16" t="s">
        <v>15</v>
      </c>
      <c r="K78" s="16" t="s">
        <v>32</v>
      </c>
      <c r="L78" s="16" t="s">
        <v>16</v>
      </c>
      <c r="M78" s="16"/>
    </row>
    <row r="79" spans="1:13">
      <c r="A79" s="20">
        <v>46261</v>
      </c>
      <c r="B79" s="16" t="s">
        <v>122</v>
      </c>
      <c r="C79" s="16" t="s">
        <v>33</v>
      </c>
      <c r="D79" s="16" t="s">
        <v>21</v>
      </c>
      <c r="E79" s="22">
        <v>112584</v>
      </c>
      <c r="F79" s="23">
        <f t="shared" si="1"/>
        <v>203.69743074378624</v>
      </c>
      <c r="G79" s="24">
        <v>552.70211111111109</v>
      </c>
      <c r="H79" s="23" t="s">
        <v>22</v>
      </c>
      <c r="I79" s="24" t="s">
        <v>114</v>
      </c>
      <c r="J79" s="16" t="s">
        <v>15</v>
      </c>
      <c r="K79" s="16" t="s">
        <v>32</v>
      </c>
      <c r="L79" s="16" t="s">
        <v>16</v>
      </c>
      <c r="M79" s="16"/>
    </row>
    <row r="80" spans="1:13">
      <c r="A80" s="20">
        <v>46261</v>
      </c>
      <c r="B80" s="16" t="s">
        <v>123</v>
      </c>
      <c r="C80" s="21" t="s">
        <v>33</v>
      </c>
      <c r="D80" s="16" t="s">
        <v>31</v>
      </c>
      <c r="E80" s="22">
        <v>109935</v>
      </c>
      <c r="F80" s="23">
        <f t="shared" si="1"/>
        <v>198.90461387779916</v>
      </c>
      <c r="G80" s="24">
        <v>552.70211111111109</v>
      </c>
      <c r="H80" s="23" t="s">
        <v>22</v>
      </c>
      <c r="I80" s="24" t="s">
        <v>114</v>
      </c>
      <c r="J80" s="16" t="s">
        <v>15</v>
      </c>
      <c r="K80" s="16" t="s">
        <v>32</v>
      </c>
      <c r="L80" s="16" t="s">
        <v>16</v>
      </c>
      <c r="M80" s="16"/>
    </row>
    <row r="81" spans="1:13">
      <c r="A81" s="20">
        <v>46261</v>
      </c>
      <c r="B81" s="16" t="s">
        <v>124</v>
      </c>
      <c r="C81" s="16" t="s">
        <v>30</v>
      </c>
      <c r="D81" s="16" t="s">
        <v>17</v>
      </c>
      <c r="E81" s="25">
        <v>1000</v>
      </c>
      <c r="F81" s="23">
        <f t="shared" si="1"/>
        <v>1.8092928901423493</v>
      </c>
      <c r="G81" s="24">
        <v>552.70211111111109</v>
      </c>
      <c r="H81" s="23" t="s">
        <v>18</v>
      </c>
      <c r="I81" s="24" t="s">
        <v>38</v>
      </c>
      <c r="J81" s="16" t="s">
        <v>15</v>
      </c>
      <c r="K81" s="16" t="s">
        <v>39</v>
      </c>
      <c r="L81" s="16" t="s">
        <v>16</v>
      </c>
      <c r="M81" s="16"/>
    </row>
    <row r="82" spans="1:13">
      <c r="A82" s="20">
        <v>46261</v>
      </c>
      <c r="B82" s="16" t="s">
        <v>125</v>
      </c>
      <c r="C82" s="16" t="s">
        <v>30</v>
      </c>
      <c r="D82" s="16" t="s">
        <v>17</v>
      </c>
      <c r="E82" s="25">
        <v>1000</v>
      </c>
      <c r="F82" s="23">
        <f t="shared" si="1"/>
        <v>1.8092928901423493</v>
      </c>
      <c r="G82" s="24">
        <v>552.70211111111109</v>
      </c>
      <c r="H82" s="23" t="s">
        <v>18</v>
      </c>
      <c r="I82" s="24" t="s">
        <v>38</v>
      </c>
      <c r="J82" s="16" t="s">
        <v>15</v>
      </c>
      <c r="K82" s="16" t="s">
        <v>39</v>
      </c>
      <c r="L82" s="16" t="s">
        <v>16</v>
      </c>
      <c r="M82" s="16"/>
    </row>
    <row r="83" spans="1:13">
      <c r="A83" s="20">
        <v>46261</v>
      </c>
      <c r="B83" s="16" t="s">
        <v>126</v>
      </c>
      <c r="C83" s="16" t="s">
        <v>19</v>
      </c>
      <c r="D83" s="16" t="s">
        <v>13</v>
      </c>
      <c r="E83" s="25">
        <v>5000</v>
      </c>
      <c r="F83" s="23">
        <f t="shared" si="1"/>
        <v>9.0464644507117455</v>
      </c>
      <c r="G83" s="24">
        <v>552.70211111111109</v>
      </c>
      <c r="H83" s="23" t="s">
        <v>14</v>
      </c>
      <c r="I83" s="24" t="s">
        <v>97</v>
      </c>
      <c r="J83" s="16" t="s">
        <v>15</v>
      </c>
      <c r="K83" s="16" t="s">
        <v>39</v>
      </c>
      <c r="L83" s="16" t="s">
        <v>16</v>
      </c>
      <c r="M83" s="16"/>
    </row>
    <row r="84" spans="1:13">
      <c r="A84" s="20">
        <v>46261</v>
      </c>
      <c r="B84" s="16" t="s">
        <v>127</v>
      </c>
      <c r="C84" s="16" t="s">
        <v>19</v>
      </c>
      <c r="D84" s="16" t="s">
        <v>20</v>
      </c>
      <c r="E84" s="25">
        <v>5000</v>
      </c>
      <c r="F84" s="23">
        <f t="shared" si="1"/>
        <v>9.0464644507117455</v>
      </c>
      <c r="G84" s="24">
        <v>552.70211111111109</v>
      </c>
      <c r="H84" s="23" t="s">
        <v>128</v>
      </c>
      <c r="I84" s="24" t="s">
        <v>97</v>
      </c>
      <c r="J84" s="16" t="s">
        <v>15</v>
      </c>
      <c r="K84" s="16" t="s">
        <v>39</v>
      </c>
      <c r="L84" s="16" t="s">
        <v>16</v>
      </c>
      <c r="M84" s="16"/>
    </row>
    <row r="85" spans="1:13">
      <c r="A85" s="20">
        <v>46261</v>
      </c>
      <c r="B85" s="16" t="s">
        <v>129</v>
      </c>
      <c r="C85" s="16" t="s">
        <v>19</v>
      </c>
      <c r="D85" s="16" t="s">
        <v>21</v>
      </c>
      <c r="E85" s="25">
        <v>5000</v>
      </c>
      <c r="F85" s="23">
        <f t="shared" si="1"/>
        <v>9.0464644507117455</v>
      </c>
      <c r="G85" s="24">
        <v>552.70211111111109</v>
      </c>
      <c r="H85" s="23" t="s">
        <v>130</v>
      </c>
      <c r="I85" s="24" t="s">
        <v>97</v>
      </c>
      <c r="J85" s="16" t="s">
        <v>15</v>
      </c>
      <c r="K85" s="16" t="s">
        <v>39</v>
      </c>
      <c r="L85" s="16" t="s">
        <v>16</v>
      </c>
      <c r="M85" s="16"/>
    </row>
    <row r="86" spans="1:13">
      <c r="A86" s="20">
        <v>46261</v>
      </c>
      <c r="B86" s="16" t="s">
        <v>131</v>
      </c>
      <c r="C86" s="16" t="s">
        <v>19</v>
      </c>
      <c r="D86" s="16" t="s">
        <v>31</v>
      </c>
      <c r="E86" s="25">
        <v>5000</v>
      </c>
      <c r="F86" s="23">
        <f t="shared" si="1"/>
        <v>9.0464644507117455</v>
      </c>
      <c r="G86" s="24">
        <v>552.70211111111109</v>
      </c>
      <c r="H86" s="23" t="s">
        <v>132</v>
      </c>
      <c r="I86" s="24" t="s">
        <v>97</v>
      </c>
      <c r="J86" s="16" t="s">
        <v>15</v>
      </c>
      <c r="K86" s="16" t="s">
        <v>39</v>
      </c>
      <c r="L86" s="16" t="s">
        <v>16</v>
      </c>
      <c r="M86" s="16"/>
    </row>
    <row r="87" spans="1:13">
      <c r="A87" s="20">
        <v>46261</v>
      </c>
      <c r="B87" s="16" t="s">
        <v>133</v>
      </c>
      <c r="C87" s="16" t="s">
        <v>19</v>
      </c>
      <c r="D87" s="16" t="s">
        <v>17</v>
      </c>
      <c r="E87" s="25">
        <v>10000</v>
      </c>
      <c r="F87" s="23">
        <f t="shared" si="1"/>
        <v>18.092928901423491</v>
      </c>
      <c r="G87" s="24">
        <v>552.70211111111109</v>
      </c>
      <c r="H87" s="23" t="s">
        <v>18</v>
      </c>
      <c r="I87" s="24" t="s">
        <v>97</v>
      </c>
      <c r="J87" s="16" t="s">
        <v>15</v>
      </c>
      <c r="K87" s="16" t="s">
        <v>39</v>
      </c>
      <c r="L87" s="16" t="s">
        <v>16</v>
      </c>
      <c r="M87" s="16"/>
    </row>
    <row r="88" spans="1:13">
      <c r="A88" s="20">
        <v>46265</v>
      </c>
      <c r="B88" s="16" t="s">
        <v>134</v>
      </c>
      <c r="C88" s="21" t="s">
        <v>24</v>
      </c>
      <c r="D88" s="16" t="s">
        <v>13</v>
      </c>
      <c r="E88" s="22">
        <v>1100</v>
      </c>
      <c r="F88" s="23">
        <f t="shared" si="1"/>
        <v>1.9902221791565842</v>
      </c>
      <c r="G88" s="24">
        <v>552.70211111111109</v>
      </c>
      <c r="H88" s="23" t="s">
        <v>22</v>
      </c>
      <c r="I88" s="24" t="s">
        <v>114</v>
      </c>
      <c r="J88" s="16" t="s">
        <v>15</v>
      </c>
      <c r="K88" s="16" t="s">
        <v>32</v>
      </c>
      <c r="L88" s="16" t="s">
        <v>16</v>
      </c>
      <c r="M88" s="16"/>
    </row>
  </sheetData>
  <autoFilter ref="A1:M641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13"/>
  <sheetViews>
    <sheetView workbookViewId="0">
      <selection activeCell="A18" sqref="A18"/>
    </sheetView>
  </sheetViews>
  <sheetFormatPr baseColWidth="10" defaultRowHeight="13.8"/>
  <cols>
    <col min="1" max="1" width="35.8984375" style="1" bestFit="1" customWidth="1"/>
    <col min="2" max="2" width="24.3984375" style="1" bestFit="1" customWidth="1"/>
    <col min="3" max="3" width="11" style="1" bestFit="1" customWidth="1"/>
    <col min="4" max="4" width="15.09765625" style="1" bestFit="1" customWidth="1"/>
    <col min="5" max="5" width="11.3984375" style="1" bestFit="1" customWidth="1"/>
    <col min="6" max="6" width="7.09765625" style="1" bestFit="1" customWidth="1"/>
    <col min="7" max="7" width="15.69921875" style="1" bestFit="1" customWidth="1"/>
    <col min="8" max="8" width="13.296875" style="1" bestFit="1" customWidth="1"/>
    <col min="9" max="9" width="13.3984375" style="1" bestFit="1" customWidth="1"/>
    <col min="10" max="10" width="13.296875" style="1" bestFit="1" customWidth="1"/>
    <col min="11" max="11" width="15.69921875" style="1" bestFit="1" customWidth="1"/>
    <col min="12" max="12" width="13.296875" style="1" bestFit="1" customWidth="1"/>
    <col min="13" max="13" width="9.5" style="1" bestFit="1" customWidth="1"/>
    <col min="14" max="14" width="15.69921875" style="1" bestFit="1" customWidth="1"/>
    <col min="15" max="15" width="13.296875" style="1" bestFit="1" customWidth="1"/>
    <col min="16" max="16" width="11.69921875" style="1" bestFit="1" customWidth="1"/>
    <col min="17" max="21" width="13.296875" style="1" bestFit="1" customWidth="1"/>
    <col min="22" max="16384" width="11.19921875" style="1"/>
  </cols>
  <sheetData>
    <row r="3" spans="1:21">
      <c r="A3" s="4" t="s">
        <v>29</v>
      </c>
      <c r="B3" s="4" t="s">
        <v>28</v>
      </c>
      <c r="C3" s="2"/>
      <c r="D3" s="2"/>
      <c r="E3" s="2"/>
      <c r="F3" s="2"/>
      <c r="G3" s="2"/>
      <c r="H3" s="2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s="4" t="s">
        <v>25</v>
      </c>
      <c r="B4" s="2" t="s">
        <v>24</v>
      </c>
      <c r="C4" s="2" t="s">
        <v>33</v>
      </c>
      <c r="D4" s="2" t="s">
        <v>23</v>
      </c>
      <c r="E4" s="2" t="s">
        <v>19</v>
      </c>
      <c r="F4" s="2" t="s">
        <v>26</v>
      </c>
      <c r="G4" s="2" t="s">
        <v>30</v>
      </c>
      <c r="H4" s="2" t="s">
        <v>27</v>
      </c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s="5" t="s">
        <v>49</v>
      </c>
      <c r="B5" s="2"/>
      <c r="C5" s="2">
        <v>692380</v>
      </c>
      <c r="D5" s="2"/>
      <c r="E5" s="2">
        <v>10000</v>
      </c>
      <c r="F5" s="2"/>
      <c r="G5" s="2"/>
      <c r="H5" s="2">
        <v>702380</v>
      </c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s="5" t="s">
        <v>21</v>
      </c>
      <c r="B6" s="2"/>
      <c r="C6" s="2">
        <v>289515</v>
      </c>
      <c r="D6" s="2"/>
      <c r="E6" s="2">
        <v>5000</v>
      </c>
      <c r="F6" s="2"/>
      <c r="G6" s="2"/>
      <c r="H6" s="2">
        <v>294515</v>
      </c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s="5" t="s">
        <v>17</v>
      </c>
      <c r="B7" s="2"/>
      <c r="C7" s="2">
        <v>1517736</v>
      </c>
      <c r="D7" s="2"/>
      <c r="E7" s="2">
        <v>20000</v>
      </c>
      <c r="F7" s="2"/>
      <c r="G7" s="2">
        <v>12000</v>
      </c>
      <c r="H7" s="2">
        <v>1549736</v>
      </c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s="5" t="s">
        <v>20</v>
      </c>
      <c r="B8" s="2"/>
      <c r="C8" s="2">
        <v>300659.3</v>
      </c>
      <c r="D8" s="2"/>
      <c r="E8" s="2">
        <v>5000</v>
      </c>
      <c r="F8" s="2"/>
      <c r="G8" s="2"/>
      <c r="H8" s="2">
        <v>305659.3</v>
      </c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s="5" t="s">
        <v>13</v>
      </c>
      <c r="B9" s="2">
        <v>1100</v>
      </c>
      <c r="C9" s="2">
        <v>416652.97499999998</v>
      </c>
      <c r="D9" s="2">
        <v>52500</v>
      </c>
      <c r="E9" s="2">
        <v>10000</v>
      </c>
      <c r="F9" s="2"/>
      <c r="G9" s="2">
        <v>27000</v>
      </c>
      <c r="H9" s="2">
        <v>507252.97499999998</v>
      </c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s="5" t="s">
        <v>26</v>
      </c>
      <c r="B10" s="2"/>
      <c r="C10" s="2"/>
      <c r="D10" s="2"/>
      <c r="E10" s="2"/>
      <c r="F10" s="2"/>
      <c r="G10" s="2"/>
      <c r="H10" s="2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s="5" t="s">
        <v>31</v>
      </c>
      <c r="B11" s="2"/>
      <c r="C11" s="2">
        <v>445182.57</v>
      </c>
      <c r="D11" s="2"/>
      <c r="E11" s="2"/>
      <c r="F11" s="2"/>
      <c r="G11" s="2"/>
      <c r="H11" s="2">
        <v>445182.57</v>
      </c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s="5" t="s">
        <v>27</v>
      </c>
      <c r="B12" s="2">
        <v>1100</v>
      </c>
      <c r="C12" s="2">
        <v>3662125.8449999997</v>
      </c>
      <c r="D12" s="2">
        <v>52500</v>
      </c>
      <c r="E12" s="2">
        <v>50000</v>
      </c>
      <c r="F12" s="2"/>
      <c r="G12" s="2">
        <v>39000</v>
      </c>
      <c r="H12" s="2">
        <v>3804725.8449999997</v>
      </c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Data</vt:lpstr>
      <vt:lpstr>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Hajduchová</dc:creator>
  <cp:lastModifiedBy>HP</cp:lastModifiedBy>
  <cp:lastPrinted>2025-03-06T12:59:31Z</cp:lastPrinted>
  <dcterms:created xsi:type="dcterms:W3CDTF">2024-11-19T16:31:30Z</dcterms:created>
  <dcterms:modified xsi:type="dcterms:W3CDTF">2026-09-25T09:16:10Z</dcterms:modified>
</cp:coreProperties>
</file>